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DFF759C7-7334-4D8D-931D-B63E90994628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13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J578" i="1" s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C689" i="1"/>
  <c r="D689" i="1"/>
  <c r="J689" i="1" s="1"/>
  <c r="C690" i="1"/>
  <c r="D690" i="1"/>
  <c r="J690" i="1" s="1"/>
  <c r="C691" i="1"/>
  <c r="D691" i="1"/>
  <c r="J691" i="1" s="1"/>
  <c r="C692" i="1"/>
  <c r="D692" i="1"/>
  <c r="J692" i="1" s="1"/>
  <c r="C693" i="1"/>
  <c r="D693" i="1"/>
  <c r="J693" i="1" s="1"/>
  <c r="C694" i="1"/>
  <c r="D694" i="1"/>
  <c r="J694" i="1" s="1"/>
  <c r="C695" i="1"/>
  <c r="D695" i="1"/>
  <c r="J695" i="1" s="1"/>
  <c r="C696" i="1"/>
  <c r="D696" i="1"/>
  <c r="J696" i="1" s="1"/>
  <c r="C697" i="1"/>
  <c r="D697" i="1"/>
  <c r="J697" i="1" s="1"/>
  <c r="C698" i="1"/>
  <c r="D698" i="1"/>
  <c r="J698" i="1" s="1"/>
  <c r="C699" i="1"/>
  <c r="D699" i="1"/>
  <c r="J699" i="1" s="1"/>
  <c r="C700" i="1"/>
  <c r="D700" i="1"/>
  <c r="J700" i="1" s="1"/>
  <c r="C701" i="1"/>
  <c r="D701" i="1"/>
  <c r="J701" i="1" s="1"/>
  <c r="C702" i="1"/>
  <c r="D702" i="1"/>
  <c r="J702" i="1" s="1"/>
  <c r="C703" i="1"/>
  <c r="D703" i="1"/>
  <c r="J703" i="1" s="1"/>
  <c r="C704" i="1"/>
  <c r="D704" i="1"/>
  <c r="J704" i="1" s="1"/>
  <c r="C705" i="1"/>
  <c r="D705" i="1"/>
  <c r="J705" i="1" s="1"/>
  <c r="C706" i="1"/>
  <c r="D706" i="1"/>
  <c r="J706" i="1" s="1"/>
  <c r="C707" i="1"/>
  <c r="D707" i="1"/>
  <c r="J707" i="1" s="1"/>
  <c r="C708" i="1"/>
  <c r="D708" i="1"/>
  <c r="J708" i="1" s="1"/>
  <c r="C709" i="1"/>
  <c r="D709" i="1"/>
  <c r="J709" i="1" s="1"/>
  <c r="C710" i="1"/>
  <c r="D710" i="1"/>
  <c r="J710" i="1" s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F112" i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F144" i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15" i="1"/>
  <c r="G16" i="1"/>
  <c r="G23" i="1"/>
  <c r="G31" i="1"/>
  <c r="G32" i="1"/>
  <c r="G35" i="1"/>
  <c r="G39" i="1"/>
  <c r="G40" i="1"/>
  <c r="G47" i="1"/>
  <c r="G48" i="1"/>
  <c r="G51" i="1"/>
  <c r="G55" i="1"/>
  <c r="G56" i="1"/>
  <c r="G63" i="1"/>
  <c r="G64" i="1"/>
  <c r="G71" i="1"/>
  <c r="G72" i="1"/>
  <c r="G79" i="1"/>
  <c r="G80" i="1"/>
  <c r="G87" i="1"/>
  <c r="G88" i="1"/>
  <c r="G95" i="1"/>
  <c r="G96" i="1"/>
  <c r="G103" i="1"/>
  <c r="G104" i="1"/>
  <c r="G111" i="1"/>
  <c r="G112" i="1"/>
  <c r="G119" i="1"/>
  <c r="G120" i="1"/>
  <c r="G127" i="1"/>
  <c r="G128" i="1"/>
  <c r="G135" i="1"/>
  <c r="G136" i="1"/>
  <c r="G143" i="1"/>
  <c r="G144" i="1"/>
  <c r="G151" i="1"/>
  <c r="G152" i="1"/>
  <c r="G159" i="1"/>
  <c r="G167" i="1"/>
  <c r="G175" i="1"/>
  <c r="G183" i="1"/>
  <c r="G184" i="1"/>
  <c r="G191" i="1"/>
  <c r="G192" i="1"/>
  <c r="G194" i="1"/>
  <c r="G199" i="1"/>
  <c r="G207" i="1"/>
  <c r="G215" i="1"/>
  <c r="G216" i="1"/>
  <c r="G223" i="1"/>
  <c r="G231" i="1"/>
  <c r="G232" i="1"/>
  <c r="G239" i="1"/>
  <c r="D276" i="1"/>
  <c r="J276" i="1" s="1"/>
  <c r="D277" i="1"/>
  <c r="J277" i="1" s="1"/>
  <c r="D278" i="1"/>
  <c r="J278" i="1" s="1"/>
  <c r="D279" i="1"/>
  <c r="J279" i="1" s="1"/>
  <c r="G279" i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G287" i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G295" i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G303" i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G311" i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G319" i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G327" i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G359" i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G399" i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G247" i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G255" i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G263" i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G271" i="1"/>
  <c r="D272" i="1"/>
  <c r="J272" i="1" s="1"/>
  <c r="D273" i="1"/>
  <c r="J273" i="1" s="1"/>
  <c r="D274" i="1"/>
  <c r="J274" i="1" s="1"/>
  <c r="D275" i="1"/>
  <c r="J275" i="1" s="1"/>
  <c r="G242" i="1"/>
  <c r="G8" i="1"/>
  <c r="D5" i="1"/>
  <c r="L5" i="1"/>
  <c r="D6" i="1"/>
  <c r="L6" i="1"/>
  <c r="D7" i="1"/>
  <c r="L7" i="1"/>
  <c r="D8" i="1"/>
  <c r="D244" i="1"/>
  <c r="J244" i="1" s="1"/>
  <c r="H138" i="1"/>
  <c r="H433" i="1"/>
  <c r="H266" i="1" l="1"/>
  <c r="N266" i="1" s="1"/>
  <c r="H565" i="1"/>
  <c r="H567" i="1"/>
  <c r="H569" i="1"/>
  <c r="H571" i="1"/>
  <c r="H573" i="1"/>
  <c r="H575" i="1"/>
  <c r="H577" i="1"/>
  <c r="H579" i="1"/>
  <c r="H581" i="1"/>
  <c r="H583" i="1"/>
  <c r="H585" i="1"/>
  <c r="H587" i="1"/>
  <c r="H589" i="1"/>
  <c r="H591" i="1"/>
  <c r="H593" i="1"/>
  <c r="H595" i="1"/>
  <c r="H597" i="1"/>
  <c r="H599" i="1"/>
  <c r="H601" i="1"/>
  <c r="H603" i="1"/>
  <c r="H605" i="1"/>
  <c r="H607" i="1"/>
  <c r="H609" i="1"/>
  <c r="H611" i="1"/>
  <c r="H613" i="1"/>
  <c r="H615" i="1"/>
  <c r="H617" i="1"/>
  <c r="H619" i="1"/>
  <c r="H621" i="1"/>
  <c r="H623" i="1"/>
  <c r="H625" i="1"/>
  <c r="H627" i="1"/>
  <c r="H629" i="1"/>
  <c r="H631" i="1"/>
  <c r="H633" i="1"/>
  <c r="H635" i="1"/>
  <c r="H637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88" i="1"/>
  <c r="H690" i="1"/>
  <c r="H692" i="1"/>
  <c r="H694" i="1"/>
  <c r="H696" i="1"/>
  <c r="H698" i="1"/>
  <c r="H700" i="1"/>
  <c r="H702" i="1"/>
  <c r="H704" i="1"/>
  <c r="H706" i="1"/>
  <c r="H708" i="1"/>
  <c r="H710" i="1"/>
  <c r="H531" i="1"/>
  <c r="H539" i="1"/>
  <c r="H547" i="1"/>
  <c r="H555" i="1"/>
  <c r="H563" i="1"/>
  <c r="H529" i="1"/>
  <c r="H537" i="1"/>
  <c r="H545" i="1"/>
  <c r="H553" i="1"/>
  <c r="H561" i="1"/>
  <c r="H527" i="1"/>
  <c r="H535" i="1"/>
  <c r="H543" i="1"/>
  <c r="H551" i="1"/>
  <c r="H559" i="1"/>
  <c r="H533" i="1"/>
  <c r="H541" i="1"/>
  <c r="H549" i="1"/>
  <c r="H557" i="1"/>
  <c r="N433" i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H152" i="1"/>
  <c r="N152" i="1" s="1"/>
  <c r="H29" i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93" i="1"/>
  <c r="N453" i="1"/>
  <c r="N429" i="1"/>
  <c r="N293" i="1"/>
  <c r="N253" i="1"/>
  <c r="N29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497" i="1"/>
  <c r="O497" i="1" s="1"/>
  <c r="K490" i="1"/>
  <c r="O490" i="1" s="1"/>
  <c r="K504" i="1"/>
  <c r="O504" i="1" s="1"/>
  <c r="K270" i="1"/>
  <c r="O270" i="1" s="1"/>
  <c r="K378" i="1"/>
  <c r="O378" i="1" s="1"/>
  <c r="K266" i="1"/>
  <c r="O266" i="1" s="1"/>
  <c r="K418" i="1"/>
  <c r="O418" i="1" s="1"/>
  <c r="K302" i="1"/>
  <c r="O302" i="1" s="1"/>
  <c r="K318" i="1"/>
  <c r="O318" i="1" s="1"/>
  <c r="K278" i="1"/>
  <c r="O278" i="1" s="1"/>
  <c r="K376" i="1"/>
  <c r="O376" i="1" s="1"/>
  <c r="K443" i="1"/>
  <c r="O443" i="1" s="1"/>
  <c r="K435" i="1"/>
  <c r="O435" i="1" s="1"/>
  <c r="K374" i="1"/>
  <c r="O374" i="1" s="1"/>
  <c r="K450" i="1"/>
  <c r="O450" i="1" s="1"/>
  <c r="K365" i="1"/>
  <c r="O365" i="1" s="1"/>
  <c r="K491" i="1"/>
  <c r="O491" i="1" s="1"/>
  <c r="K483" i="1"/>
  <c r="O483" i="1" s="1"/>
  <c r="K323" i="1"/>
  <c r="O323" i="1" s="1"/>
  <c r="K524" i="1"/>
  <c r="O524" i="1" s="1"/>
  <c r="K428" i="1"/>
  <c r="O428" i="1" s="1"/>
  <c r="K352" i="1"/>
  <c r="O352" i="1" s="1"/>
  <c r="K312" i="1"/>
  <c r="O312" i="1" s="1"/>
  <c r="K308" i="1"/>
  <c r="O308" i="1" s="1"/>
  <c r="K300" i="1"/>
  <c r="O300" i="1" s="1"/>
  <c r="H147" i="1"/>
  <c r="K147" i="1" s="1"/>
  <c r="O147" i="1" s="1"/>
  <c r="K475" i="1"/>
  <c r="O475" i="1" s="1"/>
  <c r="K417" i="1"/>
  <c r="O417" i="1" s="1"/>
  <c r="K411" i="1"/>
  <c r="O411" i="1" s="1"/>
  <c r="K29" i="1"/>
  <c r="O29" i="1" s="1"/>
  <c r="K426" i="1"/>
  <c r="O426" i="1" s="1"/>
  <c r="K508" i="1"/>
  <c r="O508" i="1" s="1"/>
  <c r="K492" i="1"/>
  <c r="O492" i="1" s="1"/>
  <c r="K401" i="1"/>
  <c r="O401" i="1" s="1"/>
  <c r="K297" i="1"/>
  <c r="O297" i="1" s="1"/>
  <c r="K406" i="1"/>
  <c r="O406" i="1" s="1"/>
  <c r="K256" i="1"/>
  <c r="O256" i="1" s="1"/>
  <c r="K433" i="1"/>
  <c r="O433" i="1" s="1"/>
  <c r="K519" i="1"/>
  <c r="O519" i="1" s="1"/>
  <c r="K479" i="1"/>
  <c r="O479" i="1" s="1"/>
  <c r="K493" i="1"/>
  <c r="O493" i="1" s="1"/>
  <c r="K477" i="1"/>
  <c r="O477" i="1" s="1"/>
  <c r="K461" i="1"/>
  <c r="O461" i="1" s="1"/>
  <c r="K356" i="1"/>
  <c r="O356" i="1" s="1"/>
  <c r="K339" i="1"/>
  <c r="O339" i="1" s="1"/>
  <c r="K354" i="1"/>
  <c r="O354" i="1" s="1"/>
  <c r="K337" i="1"/>
  <c r="O337" i="1" s="1"/>
  <c r="K305" i="1"/>
  <c r="O305" i="1" s="1"/>
  <c r="K348" i="1"/>
  <c r="O348" i="1" s="1"/>
  <c r="K332" i="1"/>
  <c r="O332" i="1" s="1"/>
  <c r="K324" i="1"/>
  <c r="O324" i="1" s="1"/>
  <c r="K299" i="1"/>
  <c r="O299" i="1" s="1"/>
  <c r="K34" i="1"/>
  <c r="O34" i="1" s="1"/>
  <c r="K44" i="1"/>
  <c r="O44" i="1" s="1"/>
  <c r="K31" i="1"/>
  <c r="O31" i="1" s="1"/>
  <c r="K107" i="1"/>
  <c r="O107" i="1" s="1"/>
  <c r="N107" i="1"/>
  <c r="N147" i="1"/>
  <c r="K110" i="1"/>
  <c r="O110" i="1" s="1"/>
  <c r="N110" i="1"/>
  <c r="K70" i="1"/>
  <c r="O70" i="1" s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K25" i="1"/>
  <c r="O25" i="1" s="1"/>
  <c r="H84" i="1"/>
  <c r="H186" i="1"/>
  <c r="H238" i="1"/>
  <c r="H52" i="1"/>
  <c r="N164" i="1"/>
  <c r="N97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N541" i="1" l="1"/>
  <c r="K541" i="1"/>
  <c r="O541" i="1" s="1"/>
  <c r="K543" i="1"/>
  <c r="O543" i="1" s="1"/>
  <c r="N543" i="1"/>
  <c r="N553" i="1"/>
  <c r="K553" i="1"/>
  <c r="O553" i="1" s="1"/>
  <c r="N563" i="1"/>
  <c r="K563" i="1"/>
  <c r="O563" i="1" s="1"/>
  <c r="K531" i="1"/>
  <c r="O531" i="1" s="1"/>
  <c r="N531" i="1"/>
  <c r="K704" i="1"/>
  <c r="O704" i="1" s="1"/>
  <c r="N704" i="1"/>
  <c r="N696" i="1"/>
  <c r="K696" i="1"/>
  <c r="O696" i="1" s="1"/>
  <c r="K688" i="1"/>
  <c r="O688" i="1" s="1"/>
  <c r="N688" i="1"/>
  <c r="N680" i="1"/>
  <c r="K680" i="1"/>
  <c r="O680" i="1" s="1"/>
  <c r="K672" i="1"/>
  <c r="O672" i="1" s="1"/>
  <c r="N672" i="1"/>
  <c r="K664" i="1"/>
  <c r="O664" i="1" s="1"/>
  <c r="N664" i="1"/>
  <c r="K656" i="1"/>
  <c r="O656" i="1" s="1"/>
  <c r="N656" i="1"/>
  <c r="K648" i="1"/>
  <c r="O648" i="1" s="1"/>
  <c r="N648" i="1"/>
  <c r="K640" i="1"/>
  <c r="O640" i="1" s="1"/>
  <c r="N640" i="1"/>
  <c r="K632" i="1"/>
  <c r="O632" i="1" s="1"/>
  <c r="N632" i="1"/>
  <c r="N624" i="1"/>
  <c r="K624" i="1"/>
  <c r="O624" i="1" s="1"/>
  <c r="K616" i="1"/>
  <c r="O616" i="1" s="1"/>
  <c r="N616" i="1"/>
  <c r="K608" i="1"/>
  <c r="O608" i="1" s="1"/>
  <c r="N608" i="1"/>
  <c r="K600" i="1"/>
  <c r="O600" i="1" s="1"/>
  <c r="N600" i="1"/>
  <c r="N592" i="1"/>
  <c r="K592" i="1"/>
  <c r="O592" i="1" s="1"/>
  <c r="N584" i="1"/>
  <c r="K584" i="1"/>
  <c r="O584" i="1" s="1"/>
  <c r="K576" i="1"/>
  <c r="O576" i="1" s="1"/>
  <c r="N576" i="1"/>
  <c r="K568" i="1"/>
  <c r="O568" i="1" s="1"/>
  <c r="N568" i="1"/>
  <c r="N560" i="1"/>
  <c r="K560" i="1"/>
  <c r="O560" i="1" s="1"/>
  <c r="K552" i="1"/>
  <c r="O552" i="1" s="1"/>
  <c r="N552" i="1"/>
  <c r="K544" i="1"/>
  <c r="O544" i="1" s="1"/>
  <c r="N544" i="1"/>
  <c r="K536" i="1"/>
  <c r="O536" i="1" s="1"/>
  <c r="N536" i="1"/>
  <c r="N528" i="1"/>
  <c r="K528" i="1"/>
  <c r="O528" i="1" s="1"/>
  <c r="K705" i="1"/>
  <c r="O705" i="1" s="1"/>
  <c r="N705" i="1"/>
  <c r="N697" i="1"/>
  <c r="K697" i="1"/>
  <c r="O697" i="1" s="1"/>
  <c r="N689" i="1"/>
  <c r="K689" i="1"/>
  <c r="O689" i="1" s="1"/>
  <c r="N681" i="1"/>
  <c r="K681" i="1"/>
  <c r="O681" i="1" s="1"/>
  <c r="K673" i="1"/>
  <c r="O673" i="1" s="1"/>
  <c r="N673" i="1"/>
  <c r="K665" i="1"/>
  <c r="O665" i="1" s="1"/>
  <c r="N665" i="1"/>
  <c r="K657" i="1"/>
  <c r="O657" i="1" s="1"/>
  <c r="N657" i="1"/>
  <c r="N649" i="1"/>
  <c r="K649" i="1"/>
  <c r="O649" i="1" s="1"/>
  <c r="K641" i="1"/>
  <c r="O641" i="1" s="1"/>
  <c r="N641" i="1"/>
  <c r="N633" i="1"/>
  <c r="K633" i="1"/>
  <c r="O633" i="1" s="1"/>
  <c r="N625" i="1"/>
  <c r="K625" i="1"/>
  <c r="O625" i="1" s="1"/>
  <c r="K617" i="1"/>
  <c r="O617" i="1" s="1"/>
  <c r="N617" i="1"/>
  <c r="K609" i="1"/>
  <c r="O609" i="1" s="1"/>
  <c r="N609" i="1"/>
  <c r="K601" i="1"/>
  <c r="O601" i="1" s="1"/>
  <c r="N601" i="1"/>
  <c r="K593" i="1"/>
  <c r="O593" i="1" s="1"/>
  <c r="N593" i="1"/>
  <c r="K585" i="1"/>
  <c r="O585" i="1" s="1"/>
  <c r="N585" i="1"/>
  <c r="N577" i="1"/>
  <c r="K577" i="1"/>
  <c r="O577" i="1" s="1"/>
  <c r="N569" i="1"/>
  <c r="K569" i="1"/>
  <c r="O569" i="1" s="1"/>
  <c r="K533" i="1"/>
  <c r="O533" i="1" s="1"/>
  <c r="N533" i="1"/>
  <c r="N535" i="1"/>
  <c r="K535" i="1"/>
  <c r="O535" i="1" s="1"/>
  <c r="K545" i="1"/>
  <c r="O545" i="1" s="1"/>
  <c r="N545" i="1"/>
  <c r="K555" i="1"/>
  <c r="O555" i="1" s="1"/>
  <c r="N555" i="1"/>
  <c r="K710" i="1"/>
  <c r="O710" i="1" s="1"/>
  <c r="N710" i="1"/>
  <c r="N702" i="1"/>
  <c r="K702" i="1"/>
  <c r="O702" i="1" s="1"/>
  <c r="N694" i="1"/>
  <c r="K694" i="1"/>
  <c r="O694" i="1" s="1"/>
  <c r="N686" i="1"/>
  <c r="K686" i="1"/>
  <c r="O686" i="1" s="1"/>
  <c r="K678" i="1"/>
  <c r="O678" i="1" s="1"/>
  <c r="N678" i="1"/>
  <c r="N670" i="1"/>
  <c r="K670" i="1"/>
  <c r="O670" i="1" s="1"/>
  <c r="N662" i="1"/>
  <c r="K662" i="1"/>
  <c r="O662" i="1" s="1"/>
  <c r="N654" i="1"/>
  <c r="K654" i="1"/>
  <c r="O654" i="1" s="1"/>
  <c r="K646" i="1"/>
  <c r="O646" i="1" s="1"/>
  <c r="N646" i="1"/>
  <c r="N638" i="1"/>
  <c r="K638" i="1"/>
  <c r="O638" i="1" s="1"/>
  <c r="K630" i="1"/>
  <c r="O630" i="1" s="1"/>
  <c r="N630" i="1"/>
  <c r="N622" i="1"/>
  <c r="K622" i="1"/>
  <c r="O622" i="1" s="1"/>
  <c r="N614" i="1"/>
  <c r="K614" i="1"/>
  <c r="O614" i="1" s="1"/>
  <c r="K606" i="1"/>
  <c r="O606" i="1" s="1"/>
  <c r="N606" i="1"/>
  <c r="N598" i="1"/>
  <c r="K598" i="1"/>
  <c r="O598" i="1" s="1"/>
  <c r="N590" i="1"/>
  <c r="K590" i="1"/>
  <c r="O590" i="1" s="1"/>
  <c r="N582" i="1"/>
  <c r="K582" i="1"/>
  <c r="O582" i="1" s="1"/>
  <c r="K574" i="1"/>
  <c r="O574" i="1" s="1"/>
  <c r="N574" i="1"/>
  <c r="K566" i="1"/>
  <c r="O566" i="1" s="1"/>
  <c r="N566" i="1"/>
  <c r="N558" i="1"/>
  <c r="K558" i="1"/>
  <c r="O558" i="1" s="1"/>
  <c r="K550" i="1"/>
  <c r="O550" i="1" s="1"/>
  <c r="N550" i="1"/>
  <c r="K542" i="1"/>
  <c r="O542" i="1" s="1"/>
  <c r="N542" i="1"/>
  <c r="N534" i="1"/>
  <c r="K534" i="1"/>
  <c r="O534" i="1" s="1"/>
  <c r="N526" i="1"/>
  <c r="K526" i="1"/>
  <c r="O526" i="1" s="1"/>
  <c r="N703" i="1"/>
  <c r="K703" i="1"/>
  <c r="O703" i="1" s="1"/>
  <c r="K695" i="1"/>
  <c r="O695" i="1" s="1"/>
  <c r="N695" i="1"/>
  <c r="N687" i="1"/>
  <c r="K687" i="1"/>
  <c r="O687" i="1" s="1"/>
  <c r="N679" i="1"/>
  <c r="K679" i="1"/>
  <c r="O679" i="1" s="1"/>
  <c r="K671" i="1"/>
  <c r="O671" i="1" s="1"/>
  <c r="N671" i="1"/>
  <c r="K663" i="1"/>
  <c r="O663" i="1" s="1"/>
  <c r="N663" i="1"/>
  <c r="K655" i="1"/>
  <c r="O655" i="1" s="1"/>
  <c r="N655" i="1"/>
  <c r="K647" i="1"/>
  <c r="O647" i="1" s="1"/>
  <c r="N647" i="1"/>
  <c r="N639" i="1"/>
  <c r="K639" i="1"/>
  <c r="O639" i="1" s="1"/>
  <c r="N631" i="1"/>
  <c r="K631" i="1"/>
  <c r="O631" i="1" s="1"/>
  <c r="K623" i="1"/>
  <c r="O623" i="1" s="1"/>
  <c r="N623" i="1"/>
  <c r="K615" i="1"/>
  <c r="O615" i="1" s="1"/>
  <c r="N615" i="1"/>
  <c r="N607" i="1"/>
  <c r="K607" i="1"/>
  <c r="O607" i="1" s="1"/>
  <c r="K599" i="1"/>
  <c r="O599" i="1" s="1"/>
  <c r="N599" i="1"/>
  <c r="N591" i="1"/>
  <c r="K591" i="1"/>
  <c r="O591" i="1" s="1"/>
  <c r="N583" i="1"/>
  <c r="K583" i="1"/>
  <c r="O583" i="1" s="1"/>
  <c r="K575" i="1"/>
  <c r="O575" i="1" s="1"/>
  <c r="N575" i="1"/>
  <c r="K567" i="1"/>
  <c r="O567" i="1" s="1"/>
  <c r="N567" i="1"/>
  <c r="N557" i="1"/>
  <c r="K557" i="1"/>
  <c r="O557" i="1" s="1"/>
  <c r="K559" i="1"/>
  <c r="O559" i="1" s="1"/>
  <c r="N559" i="1"/>
  <c r="N527" i="1"/>
  <c r="K527" i="1"/>
  <c r="O527" i="1" s="1"/>
  <c r="N537" i="1"/>
  <c r="K537" i="1"/>
  <c r="O537" i="1" s="1"/>
  <c r="N547" i="1"/>
  <c r="K547" i="1"/>
  <c r="O547" i="1" s="1"/>
  <c r="N708" i="1"/>
  <c r="K708" i="1"/>
  <c r="O708" i="1" s="1"/>
  <c r="K700" i="1"/>
  <c r="O700" i="1" s="1"/>
  <c r="N700" i="1"/>
  <c r="N692" i="1"/>
  <c r="K692" i="1"/>
  <c r="O692" i="1" s="1"/>
  <c r="K684" i="1"/>
  <c r="O684" i="1" s="1"/>
  <c r="N684" i="1"/>
  <c r="K676" i="1"/>
  <c r="O676" i="1" s="1"/>
  <c r="N676" i="1"/>
  <c r="K668" i="1"/>
  <c r="O668" i="1" s="1"/>
  <c r="N668" i="1"/>
  <c r="K660" i="1"/>
  <c r="O660" i="1" s="1"/>
  <c r="N660" i="1"/>
  <c r="K652" i="1"/>
  <c r="O652" i="1" s="1"/>
  <c r="N652" i="1"/>
  <c r="K644" i="1"/>
  <c r="O644" i="1" s="1"/>
  <c r="N644" i="1"/>
  <c r="K636" i="1"/>
  <c r="O636" i="1" s="1"/>
  <c r="N636" i="1"/>
  <c r="K628" i="1"/>
  <c r="O628" i="1" s="1"/>
  <c r="N628" i="1"/>
  <c r="N620" i="1"/>
  <c r="K620" i="1"/>
  <c r="O620" i="1" s="1"/>
  <c r="N612" i="1"/>
  <c r="K612" i="1"/>
  <c r="O612" i="1" s="1"/>
  <c r="N604" i="1"/>
  <c r="K604" i="1"/>
  <c r="O604" i="1" s="1"/>
  <c r="K596" i="1"/>
  <c r="O596" i="1" s="1"/>
  <c r="N596" i="1"/>
  <c r="N588" i="1"/>
  <c r="K588" i="1"/>
  <c r="O588" i="1" s="1"/>
  <c r="N580" i="1"/>
  <c r="K580" i="1"/>
  <c r="O580" i="1" s="1"/>
  <c r="N572" i="1"/>
  <c r="K572" i="1"/>
  <c r="O572" i="1" s="1"/>
  <c r="N564" i="1"/>
  <c r="K564" i="1"/>
  <c r="O564" i="1" s="1"/>
  <c r="K556" i="1"/>
  <c r="O556" i="1" s="1"/>
  <c r="N556" i="1"/>
  <c r="N548" i="1"/>
  <c r="K548" i="1"/>
  <c r="O548" i="1" s="1"/>
  <c r="K540" i="1"/>
  <c r="O540" i="1" s="1"/>
  <c r="N540" i="1"/>
  <c r="K532" i="1"/>
  <c r="O532" i="1" s="1"/>
  <c r="N532" i="1"/>
  <c r="K709" i="1"/>
  <c r="O709" i="1" s="1"/>
  <c r="N709" i="1"/>
  <c r="N701" i="1"/>
  <c r="K701" i="1"/>
  <c r="O701" i="1" s="1"/>
  <c r="K693" i="1"/>
  <c r="O693" i="1" s="1"/>
  <c r="N693" i="1"/>
  <c r="K685" i="1"/>
  <c r="O685" i="1" s="1"/>
  <c r="N685" i="1"/>
  <c r="K677" i="1"/>
  <c r="O677" i="1" s="1"/>
  <c r="N677" i="1"/>
  <c r="N669" i="1"/>
  <c r="K669" i="1"/>
  <c r="O669" i="1" s="1"/>
  <c r="K661" i="1"/>
  <c r="O661" i="1" s="1"/>
  <c r="N661" i="1"/>
  <c r="N653" i="1"/>
  <c r="K653" i="1"/>
  <c r="O653" i="1" s="1"/>
  <c r="K645" i="1"/>
  <c r="O645" i="1" s="1"/>
  <c r="N645" i="1"/>
  <c r="K637" i="1"/>
  <c r="O637" i="1" s="1"/>
  <c r="N637" i="1"/>
  <c r="K629" i="1"/>
  <c r="O629" i="1" s="1"/>
  <c r="N629" i="1"/>
  <c r="K621" i="1"/>
  <c r="O621" i="1" s="1"/>
  <c r="N621" i="1"/>
  <c r="K613" i="1"/>
  <c r="O613" i="1" s="1"/>
  <c r="N613" i="1"/>
  <c r="N605" i="1"/>
  <c r="K605" i="1"/>
  <c r="O605" i="1" s="1"/>
  <c r="K597" i="1"/>
  <c r="O597" i="1" s="1"/>
  <c r="N597" i="1"/>
  <c r="K589" i="1"/>
  <c r="O589" i="1" s="1"/>
  <c r="N589" i="1"/>
  <c r="K581" i="1"/>
  <c r="O581" i="1" s="1"/>
  <c r="N581" i="1"/>
  <c r="K573" i="1"/>
  <c r="O573" i="1" s="1"/>
  <c r="N573" i="1"/>
  <c r="K565" i="1"/>
  <c r="O565" i="1" s="1"/>
  <c r="N565" i="1"/>
  <c r="K549" i="1"/>
  <c r="O549" i="1" s="1"/>
  <c r="N549" i="1"/>
  <c r="N551" i="1"/>
  <c r="K551" i="1"/>
  <c r="O551" i="1" s="1"/>
  <c r="N561" i="1"/>
  <c r="K561" i="1"/>
  <c r="O561" i="1" s="1"/>
  <c r="N529" i="1"/>
  <c r="K529" i="1"/>
  <c r="O529" i="1" s="1"/>
  <c r="K539" i="1"/>
  <c r="O539" i="1" s="1"/>
  <c r="N539" i="1"/>
  <c r="K706" i="1"/>
  <c r="O706" i="1" s="1"/>
  <c r="N706" i="1"/>
  <c r="K698" i="1"/>
  <c r="O698" i="1" s="1"/>
  <c r="N698" i="1"/>
  <c r="K690" i="1"/>
  <c r="O690" i="1" s="1"/>
  <c r="N690" i="1"/>
  <c r="N682" i="1"/>
  <c r="K682" i="1"/>
  <c r="O682" i="1" s="1"/>
  <c r="K674" i="1"/>
  <c r="O674" i="1" s="1"/>
  <c r="N674" i="1"/>
  <c r="K666" i="1"/>
  <c r="O666" i="1" s="1"/>
  <c r="N666" i="1"/>
  <c r="K658" i="1"/>
  <c r="O658" i="1" s="1"/>
  <c r="N658" i="1"/>
  <c r="K650" i="1"/>
  <c r="O650" i="1" s="1"/>
  <c r="N650" i="1"/>
  <c r="K642" i="1"/>
  <c r="O642" i="1" s="1"/>
  <c r="N642" i="1"/>
  <c r="K634" i="1"/>
  <c r="O634" i="1" s="1"/>
  <c r="N634" i="1"/>
  <c r="K626" i="1"/>
  <c r="O626" i="1" s="1"/>
  <c r="N626" i="1"/>
  <c r="K618" i="1"/>
  <c r="O618" i="1" s="1"/>
  <c r="N618" i="1"/>
  <c r="K610" i="1"/>
  <c r="O610" i="1" s="1"/>
  <c r="N610" i="1"/>
  <c r="K602" i="1"/>
  <c r="O602" i="1" s="1"/>
  <c r="N602" i="1"/>
  <c r="K594" i="1"/>
  <c r="O594" i="1" s="1"/>
  <c r="N594" i="1"/>
  <c r="K586" i="1"/>
  <c r="O586" i="1" s="1"/>
  <c r="N586" i="1"/>
  <c r="N578" i="1"/>
  <c r="K578" i="1"/>
  <c r="O578" i="1" s="1"/>
  <c r="K570" i="1"/>
  <c r="O570" i="1" s="1"/>
  <c r="N570" i="1"/>
  <c r="N562" i="1"/>
  <c r="K562" i="1"/>
  <c r="O562" i="1" s="1"/>
  <c r="K554" i="1"/>
  <c r="O554" i="1" s="1"/>
  <c r="N554" i="1"/>
  <c r="K546" i="1"/>
  <c r="O546" i="1" s="1"/>
  <c r="N546" i="1"/>
  <c r="K538" i="1"/>
  <c r="O538" i="1" s="1"/>
  <c r="N538" i="1"/>
  <c r="K530" i="1"/>
  <c r="O530" i="1" s="1"/>
  <c r="N530" i="1"/>
  <c r="K707" i="1"/>
  <c r="O707" i="1" s="1"/>
  <c r="N707" i="1"/>
  <c r="N699" i="1"/>
  <c r="K699" i="1"/>
  <c r="O699" i="1" s="1"/>
  <c r="K691" i="1"/>
  <c r="O691" i="1" s="1"/>
  <c r="N691" i="1"/>
  <c r="K683" i="1"/>
  <c r="O683" i="1" s="1"/>
  <c r="N683" i="1"/>
  <c r="N675" i="1"/>
  <c r="K675" i="1"/>
  <c r="O675" i="1" s="1"/>
  <c r="N667" i="1"/>
  <c r="K667" i="1"/>
  <c r="O667" i="1" s="1"/>
  <c r="N659" i="1"/>
  <c r="K659" i="1"/>
  <c r="O659" i="1" s="1"/>
  <c r="N651" i="1"/>
  <c r="K651" i="1"/>
  <c r="O651" i="1" s="1"/>
  <c r="K643" i="1"/>
  <c r="O643" i="1" s="1"/>
  <c r="N643" i="1"/>
  <c r="K635" i="1"/>
  <c r="O635" i="1" s="1"/>
  <c r="N635" i="1"/>
  <c r="N627" i="1"/>
  <c r="K627" i="1"/>
  <c r="O627" i="1" s="1"/>
  <c r="N619" i="1"/>
  <c r="K619" i="1"/>
  <c r="O619" i="1" s="1"/>
  <c r="K611" i="1"/>
  <c r="O611" i="1" s="1"/>
  <c r="N611" i="1"/>
  <c r="K603" i="1"/>
  <c r="O603" i="1" s="1"/>
  <c r="N603" i="1"/>
  <c r="K595" i="1"/>
  <c r="O595" i="1" s="1"/>
  <c r="N595" i="1"/>
  <c r="N587" i="1"/>
  <c r="K587" i="1"/>
  <c r="O587" i="1" s="1"/>
  <c r="N579" i="1"/>
  <c r="K579" i="1"/>
  <c r="O579" i="1" s="1"/>
  <c r="N571" i="1"/>
  <c r="K571" i="1"/>
  <c r="O571" i="1" s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274" i="1" s="1"/>
  <c r="Q274" i="1" s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166" i="1"/>
  <c r="Q166" i="1" s="1"/>
  <c r="P52" i="1"/>
  <c r="Q52" i="1" s="1"/>
  <c r="P182" i="1"/>
  <c r="Q182" i="1" s="1"/>
  <c r="P69" i="1"/>
  <c r="Q69" i="1" s="1"/>
  <c r="P177" i="1"/>
  <c r="Q177" i="1" s="1"/>
  <c r="P264" i="1" l="1"/>
  <c r="Q264" i="1" s="1"/>
  <c r="P353" i="1"/>
  <c r="Q353" i="1" s="1"/>
  <c r="P565" i="1"/>
  <c r="Q565" i="1" s="1"/>
  <c r="P600" i="1"/>
  <c r="Q600" i="1" s="1"/>
  <c r="P683" i="1"/>
  <c r="Q683" i="1" s="1"/>
  <c r="P621" i="1"/>
  <c r="Q621" i="1" s="1"/>
  <c r="P702" i="1"/>
  <c r="Q702" i="1" s="1"/>
  <c r="P684" i="1"/>
  <c r="Q684" i="1" s="1"/>
  <c r="P555" i="1"/>
  <c r="Q555" i="1" s="1"/>
  <c r="P607" i="1"/>
  <c r="Q607" i="1" s="1"/>
  <c r="P689" i="1"/>
  <c r="Q689" i="1" s="1"/>
  <c r="P562" i="1"/>
  <c r="Q562" i="1" s="1"/>
  <c r="P551" i="1"/>
  <c r="Q551" i="1" s="1"/>
  <c r="P624" i="1"/>
  <c r="Q624" i="1" s="1"/>
  <c r="P669" i="1"/>
  <c r="Q669" i="1" s="1"/>
  <c r="P596" i="1"/>
  <c r="Q596" i="1" s="1"/>
  <c r="P558" i="1"/>
  <c r="Q558" i="1" s="1"/>
  <c r="P571" i="1"/>
  <c r="Q571" i="1" s="1"/>
  <c r="P570" i="1"/>
  <c r="Q570" i="1" s="1"/>
  <c r="P586" i="1"/>
  <c r="Q586" i="1" s="1"/>
  <c r="P590" i="1"/>
  <c r="Q590" i="1" s="1"/>
  <c r="P575" i="1"/>
  <c r="Q575" i="1" s="1"/>
  <c r="P673" i="1"/>
  <c r="Q673" i="1" s="1"/>
  <c r="P641" i="1"/>
  <c r="Q641" i="1" s="1"/>
  <c r="P655" i="1"/>
  <c r="Q655" i="1" s="1"/>
  <c r="P587" i="1"/>
  <c r="Q587" i="1" s="1"/>
  <c r="P619" i="1"/>
  <c r="Q619" i="1" s="1"/>
  <c r="P536" i="1"/>
  <c r="Q536" i="1" s="1"/>
  <c r="P631" i="1"/>
  <c r="Q631" i="1" s="1"/>
  <c r="P572" i="1"/>
  <c r="Q572" i="1" s="1"/>
  <c r="P707" i="1"/>
  <c r="Q707" i="1" s="1"/>
  <c r="P591" i="1"/>
  <c r="Q591" i="1" s="1"/>
  <c r="P552" i="1"/>
  <c r="Q552" i="1" s="1"/>
  <c r="P649" i="1"/>
  <c r="Q649" i="1" s="1"/>
  <c r="P573" i="1"/>
  <c r="Q573" i="1" s="1"/>
  <c r="P548" i="1"/>
  <c r="Q548" i="1" s="1"/>
  <c r="P543" i="1"/>
  <c r="Q543" i="1" s="1"/>
  <c r="P602" i="1"/>
  <c r="Q602" i="1" s="1"/>
  <c r="P610" i="1"/>
  <c r="Q610" i="1" s="1"/>
  <c r="P582" i="1"/>
  <c r="Q582" i="1" s="1"/>
  <c r="P567" i="1"/>
  <c r="Q567" i="1" s="1"/>
  <c r="P608" i="1"/>
  <c r="Q608" i="1" s="1"/>
  <c r="P530" i="1"/>
  <c r="Q530" i="1" s="1"/>
  <c r="P657" i="1"/>
  <c r="Q657" i="1" s="1"/>
  <c r="P617" i="1"/>
  <c r="Q617" i="1" s="1"/>
  <c r="P656" i="1"/>
  <c r="Q656" i="1" s="1"/>
  <c r="P699" i="1"/>
  <c r="Q699" i="1" s="1"/>
  <c r="P604" i="1"/>
  <c r="Q604" i="1" s="1"/>
  <c r="P625" i="1"/>
  <c r="Q625" i="1" s="1"/>
  <c r="P632" i="1"/>
  <c r="Q632" i="1" s="1"/>
  <c r="P652" i="1"/>
  <c r="Q652" i="1" s="1"/>
  <c r="P578" i="1"/>
  <c r="Q578" i="1" s="1"/>
  <c r="P705" i="1"/>
  <c r="Q705" i="1" s="1"/>
  <c r="P554" i="1"/>
  <c r="Q554" i="1" s="1"/>
  <c r="P539" i="1"/>
  <c r="Q539" i="1" s="1"/>
  <c r="P650" i="1"/>
  <c r="Q650" i="1" s="1"/>
  <c r="P612" i="1"/>
  <c r="Q612" i="1" s="1"/>
  <c r="P698" i="1"/>
  <c r="Q698" i="1" s="1"/>
  <c r="P628" i="1"/>
  <c r="Q628" i="1" s="1"/>
  <c r="P593" i="1"/>
  <c r="Q593" i="1" s="1"/>
  <c r="P638" i="1"/>
  <c r="Q638" i="1" s="1"/>
  <c r="P541" i="1"/>
  <c r="Q541" i="1" s="1"/>
  <c r="P597" i="1"/>
  <c r="Q597" i="1" s="1"/>
  <c r="P598" i="1"/>
  <c r="Q598" i="1" s="1"/>
  <c r="P674" i="1"/>
  <c r="Q674" i="1" s="1"/>
  <c r="P691" i="1"/>
  <c r="Q691" i="1" s="1"/>
  <c r="P532" i="1"/>
  <c r="Q532" i="1" s="1"/>
  <c r="P566" i="1"/>
  <c r="Q566" i="1" s="1"/>
  <c r="P695" i="1"/>
  <c r="Q695" i="1" s="1"/>
  <c r="P584" i="1"/>
  <c r="Q584" i="1" s="1"/>
  <c r="P627" i="1"/>
  <c r="Q627" i="1" s="1"/>
  <c r="P662" i="1"/>
  <c r="Q662" i="1" s="1"/>
  <c r="P646" i="1"/>
  <c r="Q646" i="1" s="1"/>
  <c r="P682" i="1"/>
  <c r="Q682" i="1" s="1"/>
  <c r="P679" i="1"/>
  <c r="Q679" i="1" s="1"/>
  <c r="P639" i="1"/>
  <c r="Q639" i="1" s="1"/>
  <c r="P592" i="1"/>
  <c r="Q592" i="1" s="1"/>
  <c r="P648" i="1"/>
  <c r="Q648" i="1" s="1"/>
  <c r="P585" i="1"/>
  <c r="Q585" i="1" s="1"/>
  <c r="P557" i="1"/>
  <c r="Q557" i="1" s="1"/>
  <c r="P709" i="1"/>
  <c r="Q709" i="1" s="1"/>
  <c r="P583" i="1"/>
  <c r="Q583" i="1" s="1"/>
  <c r="P618" i="1"/>
  <c r="Q618" i="1" s="1"/>
  <c r="P577" i="1"/>
  <c r="Q577" i="1" s="1"/>
  <c r="P581" i="1"/>
  <c r="Q581" i="1" s="1"/>
  <c r="P647" i="1"/>
  <c r="Q647" i="1" s="1"/>
  <c r="P710" i="1"/>
  <c r="Q710" i="1" s="1"/>
  <c r="P671" i="1"/>
  <c r="Q671" i="1" s="1"/>
  <c r="P601" i="1"/>
  <c r="Q601" i="1" s="1"/>
  <c r="P660" i="1"/>
  <c r="Q660" i="1" s="1"/>
  <c r="P556" i="1"/>
  <c r="Q556" i="1" s="1"/>
  <c r="P668" i="1"/>
  <c r="Q668" i="1" s="1"/>
  <c r="P677" i="1"/>
  <c r="Q677" i="1" s="1"/>
  <c r="P675" i="1"/>
  <c r="Q675" i="1" s="1"/>
  <c r="P692" i="1"/>
  <c r="Q692" i="1" s="1"/>
  <c r="P542" i="1"/>
  <c r="Q542" i="1" s="1"/>
  <c r="P680" i="1"/>
  <c r="Q680" i="1" s="1"/>
  <c r="P690" i="1"/>
  <c r="Q690" i="1" s="1"/>
  <c r="P635" i="1"/>
  <c r="Q635" i="1" s="1"/>
  <c r="P595" i="1"/>
  <c r="Q595" i="1" s="1"/>
  <c r="P676" i="1"/>
  <c r="Q676" i="1" s="1"/>
  <c r="P634" i="1"/>
  <c r="Q634" i="1" s="1"/>
  <c r="P550" i="1"/>
  <c r="Q550" i="1" s="1"/>
  <c r="P654" i="1"/>
  <c r="Q654" i="1" s="1"/>
  <c r="P703" i="1"/>
  <c r="Q703" i="1" s="1"/>
  <c r="P637" i="1"/>
  <c r="Q637" i="1" s="1"/>
  <c r="P701" i="1"/>
  <c r="Q701" i="1" s="1"/>
  <c r="P538" i="1"/>
  <c r="Q538" i="1" s="1"/>
  <c r="P688" i="1"/>
  <c r="Q688" i="1" s="1"/>
  <c r="P658" i="1"/>
  <c r="Q658" i="1" s="1"/>
  <c r="P560" i="1"/>
  <c r="Q560" i="1" s="1"/>
  <c r="P644" i="1"/>
  <c r="Q644" i="1" s="1"/>
  <c r="P526" i="1"/>
  <c r="Q526" i="1" s="1"/>
  <c r="P700" i="1"/>
  <c r="Q700" i="1" s="1"/>
  <c r="P549" i="1"/>
  <c r="Q549" i="1" s="1"/>
  <c r="P629" i="1"/>
  <c r="Q629" i="1" s="1"/>
  <c r="P563" i="1"/>
  <c r="Q563" i="1" s="1"/>
  <c r="P553" i="1"/>
  <c r="Q553" i="1" s="1"/>
  <c r="P531" i="1"/>
  <c r="Q531" i="1" s="1"/>
  <c r="P615" i="1"/>
  <c r="Q615" i="1" s="1"/>
  <c r="P651" i="1"/>
  <c r="Q651" i="1" s="1"/>
  <c r="P561" i="1"/>
  <c r="Q561" i="1" s="1"/>
  <c r="P594" i="1"/>
  <c r="Q594" i="1" s="1"/>
  <c r="P653" i="1"/>
  <c r="Q653" i="1" s="1"/>
  <c r="P544" i="1"/>
  <c r="Q544" i="1" s="1"/>
  <c r="P681" i="1"/>
  <c r="Q681" i="1" s="1"/>
  <c r="P559" i="1"/>
  <c r="Q559" i="1" s="1"/>
  <c r="P659" i="1"/>
  <c r="Q659" i="1" s="1"/>
  <c r="P535" i="1"/>
  <c r="Q535" i="1" s="1"/>
  <c r="P645" i="1"/>
  <c r="Q645" i="1" s="1"/>
  <c r="P545" i="1"/>
  <c r="Q545" i="1" s="1"/>
  <c r="P599" i="1"/>
  <c r="Q599" i="1" s="1"/>
  <c r="P672" i="1"/>
  <c r="Q672" i="1" s="1"/>
  <c r="P694" i="1"/>
  <c r="Q694" i="1" s="1"/>
  <c r="P686" i="1"/>
  <c r="Q686" i="1" s="1"/>
  <c r="P636" i="1"/>
  <c r="Q636" i="1" s="1"/>
  <c r="P589" i="1"/>
  <c r="Q589" i="1" s="1"/>
  <c r="P529" i="1"/>
  <c r="Q529" i="1" s="1"/>
  <c r="P568" i="1"/>
  <c r="Q568" i="1" s="1"/>
  <c r="P643" i="1"/>
  <c r="Q643" i="1" s="1"/>
  <c r="P616" i="1"/>
  <c r="Q616" i="1" s="1"/>
  <c r="P706" i="1"/>
  <c r="Q706" i="1" s="1"/>
  <c r="P626" i="1"/>
  <c r="Q626" i="1" s="1"/>
  <c r="P633" i="1"/>
  <c r="Q633" i="1" s="1"/>
  <c r="P580" i="1"/>
  <c r="Q580" i="1" s="1"/>
  <c r="P667" i="1"/>
  <c r="Q667" i="1" s="1"/>
  <c r="P630" i="1"/>
  <c r="Q630" i="1" s="1"/>
  <c r="P664" i="1"/>
  <c r="Q664" i="1" s="1"/>
  <c r="P537" i="1"/>
  <c r="Q537" i="1" s="1"/>
  <c r="P533" i="1"/>
  <c r="Q533" i="1" s="1"/>
  <c r="P547" i="1"/>
  <c r="Q547" i="1" s="1"/>
  <c r="P588" i="1"/>
  <c r="Q588" i="1" s="1"/>
  <c r="P640" i="1"/>
  <c r="Q640" i="1" s="1"/>
  <c r="P611" i="1"/>
  <c r="Q611" i="1" s="1"/>
  <c r="P623" i="1"/>
  <c r="Q623" i="1" s="1"/>
  <c r="P614" i="1"/>
  <c r="Q614" i="1" s="1"/>
  <c r="P564" i="1"/>
  <c r="Q564" i="1" s="1"/>
  <c r="P678" i="1"/>
  <c r="Q678" i="1" s="1"/>
  <c r="P609" i="1"/>
  <c r="Q609" i="1" s="1"/>
  <c r="P622" i="1"/>
  <c r="Q622" i="1" s="1"/>
  <c r="P661" i="1"/>
  <c r="Q661" i="1" s="1"/>
  <c r="P579" i="1"/>
  <c r="Q579" i="1" s="1"/>
  <c r="P528" i="1"/>
  <c r="Q528" i="1" s="1"/>
  <c r="P620" i="1"/>
  <c r="Q620" i="1" s="1"/>
  <c r="P574" i="1"/>
  <c r="Q574" i="1" s="1"/>
  <c r="P546" i="1"/>
  <c r="Q546" i="1" s="1"/>
  <c r="P696" i="1"/>
  <c r="Q696" i="1" s="1"/>
  <c r="P687" i="1"/>
  <c r="Q687" i="1" s="1"/>
  <c r="P685" i="1"/>
  <c r="Q685" i="1" s="1"/>
  <c r="P540" i="1"/>
  <c r="Q540" i="1" s="1"/>
  <c r="P693" i="1"/>
  <c r="Q693" i="1" s="1"/>
  <c r="P670" i="1"/>
  <c r="Q670" i="1" s="1"/>
  <c r="P606" i="1"/>
  <c r="Q606" i="1" s="1"/>
  <c r="P605" i="1"/>
  <c r="Q605" i="1" s="1"/>
  <c r="P613" i="1"/>
  <c r="Q613" i="1" s="1"/>
  <c r="P666" i="1"/>
  <c r="Q666" i="1" s="1"/>
  <c r="P569" i="1"/>
  <c r="Q569" i="1" s="1"/>
  <c r="P697" i="1"/>
  <c r="Q697" i="1" s="1"/>
  <c r="P534" i="1"/>
  <c r="Q534" i="1" s="1"/>
  <c r="P708" i="1"/>
  <c r="Q708" i="1" s="1"/>
  <c r="P642" i="1"/>
  <c r="Q642" i="1" s="1"/>
  <c r="P576" i="1"/>
  <c r="Q576" i="1" s="1"/>
  <c r="P663" i="1"/>
  <c r="Q663" i="1" s="1"/>
  <c r="P603" i="1"/>
  <c r="Q603" i="1" s="1"/>
  <c r="P704" i="1"/>
  <c r="Q704" i="1" s="1"/>
  <c r="P665" i="1"/>
  <c r="Q665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<sst xmlns="http://schemas.openxmlformats.org/spreadsheetml/2006/main" count="43" uniqueCount="33">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</sst>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6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0.65000000000004832</c:v>
                </c:pt>
                <c:pt idx="8">
                  <c:v>0.75000000000006395</c:v>
                </c:pt>
                <c:pt idx="9">
                  <c:v>0.83333333333335702</c:v>
                </c:pt>
                <c:pt idx="10">
                  <c:v>0.91666666666665009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1.1833333333333584</c:v>
                </c:pt>
                <c:pt idx="14">
                  <c:v>1.2666666666666515</c:v>
                </c:pt>
                <c:pt idx="15">
                  <c:v>1.3500000000000512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1.9666666666666544</c:v>
                </c:pt>
                <c:pt idx="23">
                  <c:v>2.050000000000054</c:v>
                </c:pt>
                <c:pt idx="24">
                  <c:v>2.1333333333333471</c:v>
                </c:pt>
                <c:pt idx="25">
                  <c:v>2.2499999999999787</c:v>
                </c:pt>
                <c:pt idx="26">
                  <c:v>2.3333333333333783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2.9333333333333655</c:v>
                </c:pt>
                <c:pt idx="34">
                  <c:v>3.0333333333333812</c:v>
                </c:pt>
                <c:pt idx="35">
                  <c:v>3.1333333333333968</c:v>
                </c:pt>
                <c:pt idx="36">
                  <c:v>3.2166666666666899</c:v>
                </c:pt>
                <c:pt idx="37">
                  <c:v>3.2999999999999829</c:v>
                </c:pt>
                <c:pt idx="38">
                  <c:v>3.3999999999999986</c:v>
                </c:pt>
                <c:pt idx="39">
                  <c:v>3.4833333333333982</c:v>
                </c:pt>
                <c:pt idx="40">
                  <c:v>3.5833333333333073</c:v>
                </c:pt>
                <c:pt idx="41">
                  <c:v>3.6666666666667069</c:v>
                </c:pt>
                <c:pt idx="42">
                  <c:v>3.75</c:v>
                </c:pt>
                <c:pt idx="43">
                  <c:v>3.8500000000000156</c:v>
                </c:pt>
                <c:pt idx="44">
                  <c:v>3.9333333333333087</c:v>
                </c:pt>
                <c:pt idx="45">
                  <c:v>4.0166666666667084</c:v>
                </c:pt>
                <c:pt idx="46">
                  <c:v>4.1000000000000014</c:v>
                </c:pt>
                <c:pt idx="47">
                  <c:v>4.1833333333334011</c:v>
                </c:pt>
                <c:pt idx="48">
                  <c:v>4.2833333333333101</c:v>
                </c:pt>
                <c:pt idx="49">
                  <c:v>4.3666666666667098</c:v>
                </c:pt>
                <c:pt idx="50">
                  <c:v>4.4500000000000028</c:v>
                </c:pt>
                <c:pt idx="51">
                  <c:v>4.5333333333332959</c:v>
                </c:pt>
                <c:pt idx="52">
                  <c:v>4.6333333333333115</c:v>
                </c:pt>
                <c:pt idx="53">
                  <c:v>4.7166666666667112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4.966666666666697</c:v>
                </c:pt>
                <c:pt idx="57">
                  <c:v>5.0499999999999901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5.3166666666666984</c:v>
                </c:pt>
                <c:pt idx="61">
                  <c:v>5.3999999999999915</c:v>
                </c:pt>
                <c:pt idx="62">
                  <c:v>5.4833333333333911</c:v>
                </c:pt>
                <c:pt idx="63">
                  <c:v>5.5833333333333002</c:v>
                </c:pt>
                <c:pt idx="64">
                  <c:v>5.6666666666666998</c:v>
                </c:pt>
                <c:pt idx="65">
                  <c:v>5.7499999999999929</c:v>
                </c:pt>
                <c:pt idx="66">
                  <c:v>5.8333333333333925</c:v>
                </c:pt>
                <c:pt idx="67">
                  <c:v>5.9166666666666856</c:v>
                </c:pt>
                <c:pt idx="68">
                  <c:v>6.0166666666667012</c:v>
                </c:pt>
                <c:pt idx="69">
                  <c:v>6.0999999999999943</c:v>
                </c:pt>
                <c:pt idx="70">
                  <c:v>6.183333333333394</c:v>
                </c:pt>
                <c:pt idx="71">
                  <c:v>6.266666666666687</c:v>
                </c:pt>
                <c:pt idx="72">
                  <c:v>6.3499999999999801</c:v>
                </c:pt>
                <c:pt idx="73">
                  <c:v>6.4499999999999957</c:v>
                </c:pt>
                <c:pt idx="74">
                  <c:v>6.5333333333333954</c:v>
                </c:pt>
                <c:pt idx="75">
                  <c:v>6.6166666666666885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7.2166666666666757</c:v>
                </c:pt>
                <c:pt idx="83">
                  <c:v>7.3166666666666913</c:v>
                </c:pt>
                <c:pt idx="84">
                  <c:v>7.3999999999999844</c:v>
                </c:pt>
                <c:pt idx="85">
                  <c:v>7.483333333333384</c:v>
                </c:pt>
                <c:pt idx="86">
                  <c:v>7.5666666666666771</c:v>
                </c:pt>
                <c:pt idx="87">
                  <c:v>7.6666666666666927</c:v>
                </c:pt>
                <c:pt idx="88">
                  <c:v>7.7499999999999858</c:v>
                </c:pt>
                <c:pt idx="89">
                  <c:v>7.8333333333333854</c:v>
                </c:pt>
                <c:pt idx="90">
                  <c:v>7.9166666666666785</c:v>
                </c:pt>
                <c:pt idx="91">
                  <c:v>8.0166666666666941</c:v>
                </c:pt>
                <c:pt idx="92">
                  <c:v>8.0999999999999872</c:v>
                </c:pt>
                <c:pt idx="93">
                  <c:v>8.1833333333333869</c:v>
                </c:pt>
                <c:pt idx="94">
                  <c:v>8.2666666666666799</c:v>
                </c:pt>
                <c:pt idx="95">
                  <c:v>8.3666666666666956</c:v>
                </c:pt>
                <c:pt idx="96">
                  <c:v>8.4499999999999886</c:v>
                </c:pt>
                <c:pt idx="97">
                  <c:v>8.5333333333333883</c:v>
                </c:pt>
                <c:pt idx="98">
                  <c:v>8.6166666666666814</c:v>
                </c:pt>
                <c:pt idx="99">
                  <c:v>8.6999999999999744</c:v>
                </c:pt>
                <c:pt idx="100">
                  <c:v>8.7999999999999901</c:v>
                </c:pt>
                <c:pt idx="101">
                  <c:v>8.8833333333333897</c:v>
                </c:pt>
                <c:pt idx="102">
                  <c:v>8.9666666666666828</c:v>
                </c:pt>
                <c:pt idx="103">
                  <c:v>9.0499999999999758</c:v>
                </c:pt>
                <c:pt idx="104">
                  <c:v>9.1333333333333755</c:v>
                </c:pt>
                <c:pt idx="105">
                  <c:v>9.2333333333333911</c:v>
                </c:pt>
                <c:pt idx="106">
                  <c:v>9.3166666666666842</c:v>
                </c:pt>
                <c:pt idx="107">
                  <c:v>9.3999999999999773</c:v>
                </c:pt>
                <c:pt idx="108">
                  <c:v>9.4833333333333769</c:v>
                </c:pt>
                <c:pt idx="109">
                  <c:v>9.56666666666667</c:v>
                </c:pt>
                <c:pt idx="110">
                  <c:v>9.6666666666666856</c:v>
                </c:pt>
                <c:pt idx="111">
                  <c:v>9.7499999999999787</c:v>
                </c:pt>
                <c:pt idx="112">
                  <c:v>9.8333333333333783</c:v>
                </c:pt>
                <c:pt idx="113">
                  <c:v>9.9166666666666714</c:v>
                </c:pt>
                <c:pt idx="114">
                  <c:v>9.9999999999999645</c:v>
                </c:pt>
                <c:pt idx="115">
                  <c:v>10.09999999999998</c:v>
                </c:pt>
                <c:pt idx="116">
                  <c:v>10.18333333333338</c:v>
                </c:pt>
                <c:pt idx="117">
                  <c:v>10.266666666666673</c:v>
                </c:pt>
                <c:pt idx="118">
                  <c:v>10.349999999999966</c:v>
                </c:pt>
                <c:pt idx="119">
                  <c:v>10.433333333333366</c:v>
                </c:pt>
                <c:pt idx="120">
                  <c:v>10.533333333333381</c:v>
                </c:pt>
                <c:pt idx="121">
                  <c:v>10.616666666666674</c:v>
                </c:pt>
                <c:pt idx="122">
                  <c:v>10.699999999999967</c:v>
                </c:pt>
                <c:pt idx="123">
                  <c:v>10.783333333333367</c:v>
                </c:pt>
                <c:pt idx="124">
                  <c:v>10.86666666666666</c:v>
                </c:pt>
                <c:pt idx="125">
                  <c:v>10.966666666666676</c:v>
                </c:pt>
                <c:pt idx="126">
                  <c:v>11.049999999999969</c:v>
                </c:pt>
                <c:pt idx="127">
                  <c:v>11.133333333333368</c:v>
                </c:pt>
                <c:pt idx="128">
                  <c:v>11.216666666666661</c:v>
                </c:pt>
                <c:pt idx="129">
                  <c:v>11.300000000000061</c:v>
                </c:pt>
                <c:pt idx="130">
                  <c:v>11.39999999999997</c:v>
                </c:pt>
                <c:pt idx="131">
                  <c:v>11.48333333333337</c:v>
                </c:pt>
                <c:pt idx="132">
                  <c:v>11.566666666666663</c:v>
                </c:pt>
                <c:pt idx="133">
                  <c:v>11.650000000000063</c:v>
                </c:pt>
                <c:pt idx="134">
                  <c:v>11.749999999999972</c:v>
                </c:pt>
                <c:pt idx="135">
                  <c:v>11.833333333333371</c:v>
                </c:pt>
                <c:pt idx="136">
                  <c:v>11.916666666666664</c:v>
                </c:pt>
                <c:pt idx="137">
                  <c:v>12.000000000000064</c:v>
                </c:pt>
                <c:pt idx="138">
                  <c:v>12.099999999999973</c:v>
                </c:pt>
                <c:pt idx="139">
                  <c:v>12.183333333333373</c:v>
                </c:pt>
                <c:pt idx="140">
                  <c:v>12.266666666666666</c:v>
                </c:pt>
                <c:pt idx="141">
                  <c:v>12.350000000000065</c:v>
                </c:pt>
                <c:pt idx="142">
                  <c:v>12.449999999999974</c:v>
                </c:pt>
                <c:pt idx="143">
                  <c:v>12.533333333333374</c:v>
                </c:pt>
                <c:pt idx="144">
                  <c:v>12.616666666666667</c:v>
                </c:pt>
                <c:pt idx="145">
                  <c:v>12.700000000000067</c:v>
                </c:pt>
                <c:pt idx="146">
                  <c:v>12.78333333333336</c:v>
                </c:pt>
                <c:pt idx="147">
                  <c:v>12.883333333333375</c:v>
                </c:pt>
                <c:pt idx="148">
                  <c:v>12.966666666666669</c:v>
                </c:pt>
                <c:pt idx="149">
                  <c:v>13.049999999999962</c:v>
                </c:pt>
                <c:pt idx="150">
                  <c:v>13.133333333333361</c:v>
                </c:pt>
                <c:pt idx="151">
                  <c:v>13.216666666666654</c:v>
                </c:pt>
                <c:pt idx="152">
                  <c:v>13.300000000000054</c:v>
                </c:pt>
                <c:pt idx="153">
                  <c:v>13.40000000000007</c:v>
                </c:pt>
                <c:pt idx="154">
                  <c:v>13.483333333333363</c:v>
                </c:pt>
                <c:pt idx="155">
                  <c:v>13.566666666666656</c:v>
                </c:pt>
                <c:pt idx="156">
                  <c:v>13.650000000000055</c:v>
                </c:pt>
                <c:pt idx="157">
                  <c:v>13.733333333333348</c:v>
                </c:pt>
                <c:pt idx="158">
                  <c:v>13.833333333333364</c:v>
                </c:pt>
                <c:pt idx="159">
                  <c:v>13.916666666666657</c:v>
                </c:pt>
                <c:pt idx="160">
                  <c:v>14.000000000000057</c:v>
                </c:pt>
                <c:pt idx="161">
                  <c:v>14.08333333333335</c:v>
                </c:pt>
                <c:pt idx="162">
                  <c:v>14.183333333333366</c:v>
                </c:pt>
                <c:pt idx="163">
                  <c:v>14.266666666666659</c:v>
                </c:pt>
                <c:pt idx="164">
                  <c:v>14.350000000000058</c:v>
                </c:pt>
                <c:pt idx="165">
                  <c:v>14.449999999999967</c:v>
                </c:pt>
                <c:pt idx="166">
                  <c:v>14.533333333333367</c:v>
                </c:pt>
                <c:pt idx="167">
                  <c:v>14.61666666666666</c:v>
                </c:pt>
                <c:pt idx="168">
                  <c:v>14.716666666666676</c:v>
                </c:pt>
                <c:pt idx="169">
                  <c:v>14.799999999999969</c:v>
                </c:pt>
                <c:pt idx="170">
                  <c:v>14.899999999999984</c:v>
                </c:pt>
                <c:pt idx="171">
                  <c:v>14.983333333333384</c:v>
                </c:pt>
                <c:pt idx="172">
                  <c:v>15.066666666666677</c:v>
                </c:pt>
                <c:pt idx="173">
                  <c:v>15.14999999999997</c:v>
                </c:pt>
                <c:pt idx="174">
                  <c:v>15.23333333333337</c:v>
                </c:pt>
                <c:pt idx="175">
                  <c:v>15.333333333333385</c:v>
                </c:pt>
                <c:pt idx="176">
                  <c:v>15.416666666666679</c:v>
                </c:pt>
                <c:pt idx="177">
                  <c:v>15.499999999999972</c:v>
                </c:pt>
                <c:pt idx="178">
                  <c:v>15.583333333333371</c:v>
                </c:pt>
                <c:pt idx="179">
                  <c:v>15.666666666666664</c:v>
                </c:pt>
                <c:pt idx="180">
                  <c:v>15.76666666666668</c:v>
                </c:pt>
                <c:pt idx="181">
                  <c:v>15.849999999999973</c:v>
                </c:pt>
                <c:pt idx="182">
                  <c:v>15.933333333333373</c:v>
                </c:pt>
                <c:pt idx="183">
                  <c:v>16.016666666666666</c:v>
                </c:pt>
                <c:pt idx="184">
                  <c:v>16.100000000000065</c:v>
                </c:pt>
                <c:pt idx="185">
                  <c:v>16.199999999999974</c:v>
                </c:pt>
                <c:pt idx="186">
                  <c:v>16.283333333333374</c:v>
                </c:pt>
                <c:pt idx="187">
                  <c:v>16.366666666666667</c:v>
                </c:pt>
                <c:pt idx="188">
                  <c:v>16.450000000000067</c:v>
                </c:pt>
                <c:pt idx="189">
                  <c:v>16.53333333333336</c:v>
                </c:pt>
                <c:pt idx="190">
                  <c:v>16.633333333333375</c:v>
                </c:pt>
                <c:pt idx="191">
                  <c:v>16.716666666666669</c:v>
                </c:pt>
                <c:pt idx="192">
                  <c:v>16.799999999999962</c:v>
                </c:pt>
                <c:pt idx="193">
                  <c:v>16.883333333333361</c:v>
                </c:pt>
                <c:pt idx="194">
                  <c:v>16.966666666666654</c:v>
                </c:pt>
                <c:pt idx="195">
                  <c:v>17.06666666666667</c:v>
                </c:pt>
                <c:pt idx="196">
                  <c:v>17.15000000000007</c:v>
                </c:pt>
                <c:pt idx="197">
                  <c:v>17.233333333333363</c:v>
                </c:pt>
                <c:pt idx="198">
                  <c:v>17.316666666666656</c:v>
                </c:pt>
                <c:pt idx="199">
                  <c:v>17.400000000000055</c:v>
                </c:pt>
                <c:pt idx="200">
                  <c:v>17.499999999999964</c:v>
                </c:pt>
                <c:pt idx="201">
                  <c:v>17.583333333333364</c:v>
                </c:pt>
                <c:pt idx="202">
                  <c:v>17.666666666666657</c:v>
                </c:pt>
                <c:pt idx="203">
                  <c:v>17.750000000000057</c:v>
                </c:pt>
                <c:pt idx="204">
                  <c:v>17.849999999999966</c:v>
                </c:pt>
                <c:pt idx="205">
                  <c:v>17.933333333333366</c:v>
                </c:pt>
                <c:pt idx="206">
                  <c:v>18.016666666666659</c:v>
                </c:pt>
                <c:pt idx="207">
                  <c:v>18.100000000000058</c:v>
                </c:pt>
                <c:pt idx="208">
                  <c:v>18.183333333333351</c:v>
                </c:pt>
                <c:pt idx="209">
                  <c:v>18.283333333333367</c:v>
                </c:pt>
                <c:pt idx="210">
                  <c:v>18.36666666666666</c:v>
                </c:pt>
                <c:pt idx="211">
                  <c:v>18.45000000000006</c:v>
                </c:pt>
                <c:pt idx="212">
                  <c:v>18.533333333333353</c:v>
                </c:pt>
                <c:pt idx="213">
                  <c:v>18.616666666666646</c:v>
                </c:pt>
                <c:pt idx="214">
                  <c:v>18.716666666666661</c:v>
                </c:pt>
                <c:pt idx="215">
                  <c:v>18.800000000000061</c:v>
                </c:pt>
                <c:pt idx="216">
                  <c:v>18.883333333333354</c:v>
                </c:pt>
                <c:pt idx="217">
                  <c:v>18.966666666666647</c:v>
                </c:pt>
                <c:pt idx="218">
                  <c:v>19.066666666666663</c:v>
                </c:pt>
                <c:pt idx="219">
                  <c:v>19.150000000000063</c:v>
                </c:pt>
                <c:pt idx="220">
                  <c:v>19.249999999999972</c:v>
                </c:pt>
                <c:pt idx="221">
                  <c:v>19.349999999999987</c:v>
                </c:pt>
                <c:pt idx="222">
                  <c:v>19.433333333333387</c:v>
                </c:pt>
                <c:pt idx="223">
                  <c:v>19.51666666666668</c:v>
                </c:pt>
                <c:pt idx="224">
                  <c:v>19.616666666666696</c:v>
                </c:pt>
                <c:pt idx="225">
                  <c:v>19.699999999999989</c:v>
                </c:pt>
                <c:pt idx="226">
                  <c:v>19.783333333333388</c:v>
                </c:pt>
                <c:pt idx="227">
                  <c:v>19.883333333333297</c:v>
                </c:pt>
                <c:pt idx="228">
                  <c:v>19.966666666666697</c:v>
                </c:pt>
                <c:pt idx="229">
                  <c:v>20.04999999999999</c:v>
                </c:pt>
                <c:pt idx="230">
                  <c:v>20.13333333333339</c:v>
                </c:pt>
                <c:pt idx="231">
                  <c:v>20.216666666666683</c:v>
                </c:pt>
                <c:pt idx="232">
                  <c:v>20.299999999999976</c:v>
                </c:pt>
                <c:pt idx="233">
                  <c:v>20.399999999999991</c:v>
                </c:pt>
                <c:pt idx="234">
                  <c:v>20.483333333333391</c:v>
                </c:pt>
                <c:pt idx="235">
                  <c:v>20.566666666666684</c:v>
                </c:pt>
                <c:pt idx="236">
                  <c:v>20.649999999999977</c:v>
                </c:pt>
                <c:pt idx="237">
                  <c:v>20.733333333333377</c:v>
                </c:pt>
                <c:pt idx="238">
                  <c:v>20.833333333333393</c:v>
                </c:pt>
                <c:pt idx="239">
                  <c:v>20.916666666666686</c:v>
                </c:pt>
                <c:pt idx="240">
                  <c:v>20.999999999999979</c:v>
                </c:pt>
                <c:pt idx="241">
                  <c:v>21.083333333333378</c:v>
                </c:pt>
                <c:pt idx="242">
                  <c:v>21.166666666666671</c:v>
                </c:pt>
                <c:pt idx="243">
                  <c:v>21.266666666666687</c:v>
                </c:pt>
                <c:pt idx="244">
                  <c:v>21.34999999999998</c:v>
                </c:pt>
                <c:pt idx="245">
                  <c:v>21.43333333333338</c:v>
                </c:pt>
                <c:pt idx="246">
                  <c:v>21.516666666666673</c:v>
                </c:pt>
                <c:pt idx="247">
                  <c:v>21.599999999999966</c:v>
                </c:pt>
                <c:pt idx="248">
                  <c:v>21.699999999999982</c:v>
                </c:pt>
                <c:pt idx="249">
                  <c:v>21.783333333333381</c:v>
                </c:pt>
                <c:pt idx="250">
                  <c:v>21.866666666666674</c:v>
                </c:pt>
                <c:pt idx="251">
                  <c:v>21.949999999999967</c:v>
                </c:pt>
                <c:pt idx="252">
                  <c:v>22.033333333333367</c:v>
                </c:pt>
                <c:pt idx="253">
                  <c:v>22.133333333333383</c:v>
                </c:pt>
                <c:pt idx="254">
                  <c:v>22.216666666666676</c:v>
                </c:pt>
                <c:pt idx="255">
                  <c:v>22.299999999999969</c:v>
                </c:pt>
                <c:pt idx="256">
                  <c:v>22.383333333333368</c:v>
                </c:pt>
                <c:pt idx="257">
                  <c:v>22.466666666666661</c:v>
                </c:pt>
                <c:pt idx="258">
                  <c:v>22.566666666666677</c:v>
                </c:pt>
                <c:pt idx="259">
                  <c:v>22.666666666666693</c:v>
                </c:pt>
                <c:pt idx="260">
                  <c:v>22.766666666666708</c:v>
                </c:pt>
                <c:pt idx="261">
                  <c:v>22.85</c:v>
                </c:pt>
                <c:pt idx="262">
                  <c:v>22.950000000000017</c:v>
                </c:pt>
                <c:pt idx="263">
                  <c:v>23.050000000000033</c:v>
                </c:pt>
                <c:pt idx="264">
                  <c:v>23.133333333333326</c:v>
                </c:pt>
                <c:pt idx="265">
                  <c:v>23.233333333333341</c:v>
                </c:pt>
                <c:pt idx="266">
                  <c:v>23.316666666666634</c:v>
                </c:pt>
                <c:pt idx="267">
                  <c:v>23.41666666666665</c:v>
                </c:pt>
                <c:pt idx="268">
                  <c:v>23.50000000000005</c:v>
                </c:pt>
                <c:pt idx="269">
                  <c:v>23.600000000000065</c:v>
                </c:pt>
                <c:pt idx="270">
                  <c:v>23.699999999999974</c:v>
                </c:pt>
                <c:pt idx="271">
                  <c:v>23.79999999999999</c:v>
                </c:pt>
                <c:pt idx="272">
                  <c:v>23.88333333333339</c:v>
                </c:pt>
                <c:pt idx="273">
                  <c:v>23.983333333333299</c:v>
                </c:pt>
                <c:pt idx="274">
                  <c:v>24.083333333333314</c:v>
                </c:pt>
                <c:pt idx="275">
                  <c:v>24.166666666666714</c:v>
                </c:pt>
                <c:pt idx="276">
                  <c:v>24.26666666666673</c:v>
                </c:pt>
                <c:pt idx="277">
                  <c:v>24.350000000000023</c:v>
                </c:pt>
                <c:pt idx="278">
                  <c:v>24.450000000000038</c:v>
                </c:pt>
                <c:pt idx="279">
                  <c:v>24.533333333333331</c:v>
                </c:pt>
                <c:pt idx="280">
                  <c:v>24.616666666666731</c:v>
                </c:pt>
                <c:pt idx="281">
                  <c:v>24.71666666666664</c:v>
                </c:pt>
                <c:pt idx="282">
                  <c:v>24.816666666666656</c:v>
                </c:pt>
                <c:pt idx="283">
                  <c:v>24.900000000000055</c:v>
                </c:pt>
                <c:pt idx="284">
                  <c:v>24.999999999999964</c:v>
                </c:pt>
                <c:pt idx="285">
                  <c:v>25.09999999999998</c:v>
                </c:pt>
                <c:pt idx="286">
                  <c:v>25.18333333333338</c:v>
                </c:pt>
                <c:pt idx="287">
                  <c:v>25.283333333333395</c:v>
                </c:pt>
                <c:pt idx="288">
                  <c:v>25.383333333333304</c:v>
                </c:pt>
                <c:pt idx="289">
                  <c:v>25.466666666666704</c:v>
                </c:pt>
                <c:pt idx="290">
                  <c:v>25.549999999999997</c:v>
                </c:pt>
                <c:pt idx="291">
                  <c:v>25.650000000000013</c:v>
                </c:pt>
                <c:pt idx="292">
                  <c:v>25.733333333333306</c:v>
                </c:pt>
                <c:pt idx="293">
                  <c:v>25.833333333333321</c:v>
                </c:pt>
                <c:pt idx="294">
                  <c:v>25.933333333333337</c:v>
                </c:pt>
                <c:pt idx="295">
                  <c:v>26.033333333333353</c:v>
                </c:pt>
                <c:pt idx="296">
                  <c:v>26.133333333333368</c:v>
                </c:pt>
                <c:pt idx="297">
                  <c:v>26.216666666666661</c:v>
                </c:pt>
                <c:pt idx="298">
                  <c:v>26.316666666666677</c:v>
                </c:pt>
                <c:pt idx="299">
                  <c:v>26.416666666666693</c:v>
                </c:pt>
                <c:pt idx="300">
                  <c:v>26.499999999999986</c:v>
                </c:pt>
                <c:pt idx="301">
                  <c:v>26.6</c:v>
                </c:pt>
                <c:pt idx="302">
                  <c:v>26.683333333333401</c:v>
                </c:pt>
                <c:pt idx="303">
                  <c:v>26.766666666666694</c:v>
                </c:pt>
                <c:pt idx="304">
                  <c:v>26.86666666666671</c:v>
                </c:pt>
                <c:pt idx="305">
                  <c:v>26.966666666666725</c:v>
                </c:pt>
                <c:pt idx="306">
                  <c:v>27.050000000000018</c:v>
                </c:pt>
                <c:pt idx="307">
                  <c:v>27.150000000000034</c:v>
                </c:pt>
                <c:pt idx="308">
                  <c:v>27.25000000000005</c:v>
                </c:pt>
                <c:pt idx="309">
                  <c:v>27.350000000000065</c:v>
                </c:pt>
                <c:pt idx="310">
                  <c:v>27.433333333333358</c:v>
                </c:pt>
                <c:pt idx="311">
                  <c:v>27.516666666666652</c:v>
                </c:pt>
                <c:pt idx="312">
                  <c:v>27.616666666666667</c:v>
                </c:pt>
                <c:pt idx="313">
                  <c:v>27.700000000000067</c:v>
                </c:pt>
                <c:pt idx="314">
                  <c:v>27.799999999999976</c:v>
                </c:pt>
                <c:pt idx="315">
                  <c:v>27.899999999999991</c:v>
                </c:pt>
                <c:pt idx="316">
                  <c:v>27.983333333333391</c:v>
                </c:pt>
                <c:pt idx="317">
                  <c:v>28.066666666666684</c:v>
                </c:pt>
                <c:pt idx="318">
                  <c:v>28.1666666666667</c:v>
                </c:pt>
                <c:pt idx="319">
                  <c:v>28.249999999999993</c:v>
                </c:pt>
                <c:pt idx="320">
                  <c:v>28.333333333333393</c:v>
                </c:pt>
                <c:pt idx="321">
                  <c:v>28.416666666666686</c:v>
                </c:pt>
                <c:pt idx="322">
                  <c:v>28.499999999999979</c:v>
                </c:pt>
                <c:pt idx="323">
                  <c:v>28.599999999999994</c:v>
                </c:pt>
                <c:pt idx="324">
                  <c:v>28.683333333333394</c:v>
                </c:pt>
                <c:pt idx="325">
                  <c:v>28.783333333333303</c:v>
                </c:pt>
                <c:pt idx="326">
                  <c:v>28.866666666666703</c:v>
                </c:pt>
                <c:pt idx="327">
                  <c:v>28.949999999999996</c:v>
                </c:pt>
                <c:pt idx="328">
                  <c:v>29.050000000000011</c:v>
                </c:pt>
                <c:pt idx="329">
                  <c:v>29.133333333333304</c:v>
                </c:pt>
                <c:pt idx="330">
                  <c:v>29.216666666666704</c:v>
                </c:pt>
                <c:pt idx="331">
                  <c:v>29.299999999999997</c:v>
                </c:pt>
                <c:pt idx="332">
                  <c:v>29.383333333333397</c:v>
                </c:pt>
                <c:pt idx="333">
                  <c:v>29.483333333333306</c:v>
                </c:pt>
                <c:pt idx="334">
                  <c:v>29.566666666666706</c:v>
                </c:pt>
                <c:pt idx="335">
                  <c:v>29.65</c:v>
                </c:pt>
                <c:pt idx="336">
                  <c:v>29.733333333333398</c:v>
                </c:pt>
                <c:pt idx="337">
                  <c:v>29.833333333333307</c:v>
                </c:pt>
                <c:pt idx="338">
                  <c:v>29.916666666666707</c:v>
                </c:pt>
                <c:pt idx="339">
                  <c:v>30</c:v>
                </c:pt>
                <c:pt idx="340">
                  <c:v>30.100000000000016</c:v>
                </c:pt>
                <c:pt idx="341">
                  <c:v>30.183333333333309</c:v>
                </c:pt>
                <c:pt idx="342">
                  <c:v>30.266666666666708</c:v>
                </c:pt>
                <c:pt idx="343">
                  <c:v>30.366666666666724</c:v>
                </c:pt>
                <c:pt idx="344">
                  <c:v>30.450000000000017</c:v>
                </c:pt>
                <c:pt idx="345">
                  <c:v>30.53333333333331</c:v>
                </c:pt>
                <c:pt idx="346">
                  <c:v>30.61666666666671</c:v>
                </c:pt>
                <c:pt idx="347">
                  <c:v>30.700000000000003</c:v>
                </c:pt>
                <c:pt idx="348">
                  <c:v>30.800000000000018</c:v>
                </c:pt>
                <c:pt idx="349">
                  <c:v>30.883333333333312</c:v>
                </c:pt>
                <c:pt idx="350">
                  <c:v>30.966666666666711</c:v>
                </c:pt>
                <c:pt idx="351">
                  <c:v>31.066666666666727</c:v>
                </c:pt>
                <c:pt idx="352">
                  <c:v>31.15000000000002</c:v>
                </c:pt>
                <c:pt idx="353">
                  <c:v>31.233333333333313</c:v>
                </c:pt>
                <c:pt idx="354">
                  <c:v>31.316666666666713</c:v>
                </c:pt>
                <c:pt idx="355">
                  <c:v>31.400000000000006</c:v>
                </c:pt>
                <c:pt idx="356">
                  <c:v>31.500000000000021</c:v>
                </c:pt>
                <c:pt idx="357">
                  <c:v>31.583333333333314</c:v>
                </c:pt>
                <c:pt idx="358">
                  <c:v>31.666666666666714</c:v>
                </c:pt>
                <c:pt idx="359">
                  <c:v>31.750000000000007</c:v>
                </c:pt>
                <c:pt idx="360">
                  <c:v>31.850000000000023</c:v>
                </c:pt>
                <c:pt idx="361">
                  <c:v>31.933333333333316</c:v>
                </c:pt>
                <c:pt idx="362">
                  <c:v>32.016666666666715</c:v>
                </c:pt>
                <c:pt idx="363">
                  <c:v>32.100000000000009</c:v>
                </c:pt>
                <c:pt idx="364">
                  <c:v>32.183333333333302</c:v>
                </c:pt>
                <c:pt idx="365">
                  <c:v>32.283333333333317</c:v>
                </c:pt>
                <c:pt idx="366">
                  <c:v>32.366666666666717</c:v>
                </c:pt>
                <c:pt idx="367">
                  <c:v>32.45000000000001</c:v>
                </c:pt>
                <c:pt idx="368">
                  <c:v>32.533333333333303</c:v>
                </c:pt>
                <c:pt idx="369">
                  <c:v>32.633333333333319</c:v>
                </c:pt>
                <c:pt idx="370">
                  <c:v>32.716666666666718</c:v>
                </c:pt>
                <c:pt idx="371">
                  <c:v>32.800000000000011</c:v>
                </c:pt>
                <c:pt idx="372">
                  <c:v>32.883333333333304</c:v>
                </c:pt>
                <c:pt idx="373">
                  <c:v>32.966666666666704</c:v>
                </c:pt>
                <c:pt idx="374">
                  <c:v>33.06666666666672</c:v>
                </c:pt>
                <c:pt idx="375">
                  <c:v>33.150000000000013</c:v>
                </c:pt>
                <c:pt idx="376">
                  <c:v>33.233333333333306</c:v>
                </c:pt>
                <c:pt idx="377">
                  <c:v>33.316666666666706</c:v>
                </c:pt>
                <c:pt idx="378">
                  <c:v>33.4</c:v>
                </c:pt>
                <c:pt idx="379">
                  <c:v>33.500000000000014</c:v>
                </c:pt>
                <c:pt idx="380">
                  <c:v>33.583333333333307</c:v>
                </c:pt>
                <c:pt idx="381">
                  <c:v>33.666666666666707</c:v>
                </c:pt>
                <c:pt idx="382">
                  <c:v>33.766666666666723</c:v>
                </c:pt>
                <c:pt idx="383">
                  <c:v>33.850000000000016</c:v>
                </c:pt>
                <c:pt idx="384">
                  <c:v>33.933333333333309</c:v>
                </c:pt>
                <c:pt idx="385">
                  <c:v>34.033333333333324</c:v>
                </c:pt>
                <c:pt idx="386">
                  <c:v>34.116666666666724</c:v>
                </c:pt>
                <c:pt idx="387">
                  <c:v>34.200000000000017</c:v>
                </c:pt>
                <c:pt idx="388">
                  <c:v>34.28333333333331</c:v>
                </c:pt>
                <c:pt idx="389">
                  <c:v>34.36666666666671</c:v>
                </c:pt>
                <c:pt idx="390">
                  <c:v>34.466666666666725</c:v>
                </c:pt>
                <c:pt idx="391">
                  <c:v>34.550000000000018</c:v>
                </c:pt>
                <c:pt idx="392">
                  <c:v>34.633333333333312</c:v>
                </c:pt>
                <c:pt idx="393">
                  <c:v>34.716666666666711</c:v>
                </c:pt>
                <c:pt idx="394">
                  <c:v>34.800000000000004</c:v>
                </c:pt>
                <c:pt idx="395">
                  <c:v>34.90000000000002</c:v>
                </c:pt>
                <c:pt idx="396">
                  <c:v>34.983333333333313</c:v>
                </c:pt>
                <c:pt idx="397">
                  <c:v>35.066666666666713</c:v>
                </c:pt>
                <c:pt idx="398">
                  <c:v>35.150000000000006</c:v>
                </c:pt>
                <c:pt idx="399">
                  <c:v>35.233333333333299</c:v>
                </c:pt>
                <c:pt idx="400">
                  <c:v>35.333333333333314</c:v>
                </c:pt>
                <c:pt idx="401">
                  <c:v>35.416666666666714</c:v>
                </c:pt>
                <c:pt idx="402">
                  <c:v>35.500000000000007</c:v>
                </c:pt>
                <c:pt idx="403">
                  <c:v>35.600000000000023</c:v>
                </c:pt>
                <c:pt idx="404">
                  <c:v>35.683333333333316</c:v>
                </c:pt>
                <c:pt idx="405">
                  <c:v>35.766666666666715</c:v>
                </c:pt>
                <c:pt idx="406">
                  <c:v>35.850000000000009</c:v>
                </c:pt>
                <c:pt idx="407">
                  <c:v>35.950000000000024</c:v>
                </c:pt>
                <c:pt idx="408">
                  <c:v>36.033333333333317</c:v>
                </c:pt>
                <c:pt idx="409">
                  <c:v>36.133333333333333</c:v>
                </c:pt>
                <c:pt idx="410">
                  <c:v>36.233333333333348</c:v>
                </c:pt>
                <c:pt idx="411">
                  <c:v>36.316666666666642</c:v>
                </c:pt>
                <c:pt idx="412">
                  <c:v>36.416666666666657</c:v>
                </c:pt>
                <c:pt idx="413">
                  <c:v>36.500000000000057</c:v>
                </c:pt>
                <c:pt idx="414">
                  <c:v>36.58333333333335</c:v>
                </c:pt>
                <c:pt idx="415">
                  <c:v>36.683333333333366</c:v>
                </c:pt>
                <c:pt idx="416">
                  <c:v>36.766666666666659</c:v>
                </c:pt>
                <c:pt idx="417">
                  <c:v>36.866666666666674</c:v>
                </c:pt>
                <c:pt idx="418">
                  <c:v>36.949999999999967</c:v>
                </c:pt>
                <c:pt idx="419">
                  <c:v>37.033333333333367</c:v>
                </c:pt>
                <c:pt idx="420">
                  <c:v>37.11666666666666</c:v>
                </c:pt>
                <c:pt idx="421">
                  <c:v>37.216666666666676</c:v>
                </c:pt>
                <c:pt idx="422">
                  <c:v>37.299999999999969</c:v>
                </c:pt>
                <c:pt idx="423">
                  <c:v>37.383333333333368</c:v>
                </c:pt>
                <c:pt idx="424">
                  <c:v>37.466666666666661</c:v>
                </c:pt>
                <c:pt idx="425">
                  <c:v>37.566666666666677</c:v>
                </c:pt>
                <c:pt idx="426">
                  <c:v>37.64999999999997</c:v>
                </c:pt>
                <c:pt idx="427">
                  <c:v>37.73333333333337</c:v>
                </c:pt>
                <c:pt idx="428">
                  <c:v>37.833333333333385</c:v>
                </c:pt>
                <c:pt idx="429">
                  <c:v>37.916666666666679</c:v>
                </c:pt>
                <c:pt idx="430">
                  <c:v>37.999999999999972</c:v>
                </c:pt>
                <c:pt idx="431">
                  <c:v>38.099999999999987</c:v>
                </c:pt>
                <c:pt idx="432">
                  <c:v>38.200000000000003</c:v>
                </c:pt>
                <c:pt idx="433">
                  <c:v>38.283333333333402</c:v>
                </c:pt>
                <c:pt idx="434">
                  <c:v>38.383333333333312</c:v>
                </c:pt>
                <c:pt idx="435">
                  <c:v>38.466666666666711</c:v>
                </c:pt>
                <c:pt idx="436">
                  <c:v>38.566666666666727</c:v>
                </c:pt>
                <c:pt idx="437">
                  <c:v>38.65000000000002</c:v>
                </c:pt>
                <c:pt idx="438">
                  <c:v>38.750000000000036</c:v>
                </c:pt>
                <c:pt idx="439">
                  <c:v>38.833333333333329</c:v>
                </c:pt>
                <c:pt idx="440">
                  <c:v>38.916666666666728</c:v>
                </c:pt>
                <c:pt idx="441">
                  <c:v>39.016666666666637</c:v>
                </c:pt>
                <c:pt idx="442">
                  <c:v>39.100000000000037</c:v>
                </c:pt>
                <c:pt idx="443">
                  <c:v>39.18333333333333</c:v>
                </c:pt>
                <c:pt idx="444">
                  <c:v>39.26666666666673</c:v>
                </c:pt>
                <c:pt idx="445">
                  <c:v>39.366666666666639</c:v>
                </c:pt>
                <c:pt idx="446">
                  <c:v>39.450000000000038</c:v>
                </c:pt>
                <c:pt idx="447">
                  <c:v>39.533333333333331</c:v>
                </c:pt>
                <c:pt idx="448">
                  <c:v>39.616666666666731</c:v>
                </c:pt>
                <c:pt idx="449">
                  <c:v>39.700000000000024</c:v>
                </c:pt>
                <c:pt idx="450">
                  <c:v>39.80000000000004</c:v>
                </c:pt>
                <c:pt idx="451">
                  <c:v>39.883333333333333</c:v>
                </c:pt>
                <c:pt idx="452">
                  <c:v>39.966666666666733</c:v>
                </c:pt>
                <c:pt idx="453">
                  <c:v>40.050000000000026</c:v>
                </c:pt>
                <c:pt idx="454">
                  <c:v>40.150000000000041</c:v>
                </c:pt>
                <c:pt idx="455">
                  <c:v>40.233333333333334</c:v>
                </c:pt>
                <c:pt idx="456">
                  <c:v>40.316666666666734</c:v>
                </c:pt>
                <c:pt idx="457">
                  <c:v>40.400000000000027</c:v>
                </c:pt>
                <c:pt idx="458">
                  <c:v>40.500000000000043</c:v>
                </c:pt>
                <c:pt idx="459">
                  <c:v>40.583333333333336</c:v>
                </c:pt>
                <c:pt idx="460">
                  <c:v>40.666666666666735</c:v>
                </c:pt>
                <c:pt idx="461">
                  <c:v>40.750000000000028</c:v>
                </c:pt>
                <c:pt idx="462">
                  <c:v>40.833333333333321</c:v>
                </c:pt>
                <c:pt idx="463">
                  <c:v>40.933333333333337</c:v>
                </c:pt>
                <c:pt idx="464">
                  <c:v>41.01666666666663</c:v>
                </c:pt>
                <c:pt idx="465">
                  <c:v>41.116666666666646</c:v>
                </c:pt>
                <c:pt idx="466">
                  <c:v>41.200000000000045</c:v>
                </c:pt>
                <c:pt idx="467">
                  <c:v>41.283333333333339</c:v>
                </c:pt>
                <c:pt idx="468">
                  <c:v>41.366666666666632</c:v>
                </c:pt>
                <c:pt idx="469">
                  <c:v>41.466666666666647</c:v>
                </c:pt>
                <c:pt idx="470">
                  <c:v>41.550000000000047</c:v>
                </c:pt>
                <c:pt idx="471">
                  <c:v>41.63333333333334</c:v>
                </c:pt>
                <c:pt idx="472">
                  <c:v>41.716666666666633</c:v>
                </c:pt>
                <c:pt idx="473">
                  <c:v>41.800000000000033</c:v>
                </c:pt>
                <c:pt idx="474">
                  <c:v>41.900000000000048</c:v>
                </c:pt>
                <c:pt idx="475">
                  <c:v>41.983333333333341</c:v>
                </c:pt>
                <c:pt idx="476">
                  <c:v>42.066666666666634</c:v>
                </c:pt>
                <c:pt idx="477">
                  <c:v>42.150000000000034</c:v>
                </c:pt>
                <c:pt idx="478">
                  <c:v>42.233333333333327</c:v>
                </c:pt>
                <c:pt idx="479">
                  <c:v>42.333333333333343</c:v>
                </c:pt>
                <c:pt idx="480">
                  <c:v>42.416666666666636</c:v>
                </c:pt>
                <c:pt idx="481">
                  <c:v>42.500000000000036</c:v>
                </c:pt>
                <c:pt idx="482">
                  <c:v>42.583333333333329</c:v>
                </c:pt>
                <c:pt idx="483">
                  <c:v>42.666666666666728</c:v>
                </c:pt>
                <c:pt idx="484">
                  <c:v>42.766666666666637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43.033333333333346</c:v>
                </c:pt>
                <c:pt idx="488">
                  <c:v>43.116666666666639</c:v>
                </c:pt>
                <c:pt idx="489">
                  <c:v>43.200000000000038</c:v>
                </c:pt>
                <c:pt idx="490">
                  <c:v>43.283333333333331</c:v>
                </c:pt>
                <c:pt idx="491">
                  <c:v>43.366666666666731</c:v>
                </c:pt>
                <c:pt idx="492">
                  <c:v>43.46666666666664</c:v>
                </c:pt>
                <c:pt idx="493">
                  <c:v>43.55000000000004</c:v>
                </c:pt>
                <c:pt idx="494">
                  <c:v>43.633333333333333</c:v>
                </c:pt>
                <c:pt idx="495">
                  <c:v>43.716666666666733</c:v>
                </c:pt>
                <c:pt idx="496">
                  <c:v>43.800000000000026</c:v>
                </c:pt>
                <c:pt idx="497">
                  <c:v>43.900000000000041</c:v>
                </c:pt>
                <c:pt idx="498">
                  <c:v>43.983333333333334</c:v>
                </c:pt>
                <c:pt idx="499">
                  <c:v>44.066666666666734</c:v>
                </c:pt>
                <c:pt idx="500">
                  <c:v>44.150000000000027</c:v>
                </c:pt>
                <c:pt idx="501">
                  <c:v>44.23333333333332</c:v>
                </c:pt>
                <c:pt idx="502">
                  <c:v>44.333333333333336</c:v>
                </c:pt>
                <c:pt idx="503">
                  <c:v>44.416666666666735</c:v>
                </c:pt>
                <c:pt idx="504">
                  <c:v>44.500000000000028</c:v>
                </c:pt>
                <c:pt idx="505">
                  <c:v>44.583333333333321</c:v>
                </c:pt>
                <c:pt idx="506">
                  <c:v>44.666666666666721</c:v>
                </c:pt>
                <c:pt idx="507">
                  <c:v>44.750000000000014</c:v>
                </c:pt>
                <c:pt idx="508">
                  <c:v>44.85000000000003</c:v>
                </c:pt>
                <c:pt idx="509">
                  <c:v>44.933333333333323</c:v>
                </c:pt>
                <c:pt idx="510">
                  <c:v>45.016666666666723</c:v>
                </c:pt>
                <c:pt idx="511">
                  <c:v>45.116666666666632</c:v>
                </c:pt>
                <c:pt idx="512">
                  <c:v>45.200000000000031</c:v>
                </c:pt>
                <c:pt idx="513">
                  <c:v>45.283333333333324</c:v>
                </c:pt>
                <c:pt idx="514">
                  <c:v>45.366666666666724</c:v>
                </c:pt>
                <c:pt idx="515">
                  <c:v>45.450000000000017</c:v>
                </c:pt>
                <c:pt idx="516">
                  <c:v>45.550000000000033</c:v>
                </c:pt>
                <c:pt idx="517">
                  <c:v>45.633333333333326</c:v>
                </c:pt>
                <c:pt idx="518">
                  <c:v>45.716666666666725</c:v>
                </c:pt>
                <c:pt idx="519">
                  <c:v>45.800000000000018</c:v>
                </c:pt>
                <c:pt idx="520">
                  <c:v>45.883333333333312</c:v>
                </c:pt>
                <c:pt idx="521">
                  <c:v>45.983333333333327</c:v>
                </c:pt>
                <c:pt idx="522">
                  <c:v>46.066666666666727</c:v>
                </c:pt>
                <c:pt idx="523">
                  <c:v>46.15000000000002</c:v>
                </c:pt>
                <c:pt idx="524">
                  <c:v>46.233333333333313</c:v>
                </c:pt>
                <c:pt idx="525">
                  <c:v>46.333333333333329</c:v>
                </c:pt>
                <c:pt idx="526">
                  <c:v>46.416666666666728</c:v>
                </c:pt>
                <c:pt idx="527">
                  <c:v>46.500000000000021</c:v>
                </c:pt>
                <c:pt idx="528">
                  <c:v>46.583333333333314</c:v>
                </c:pt>
                <c:pt idx="529">
                  <c:v>46.666666666666714</c:v>
                </c:pt>
                <c:pt idx="530">
                  <c:v>46.76666666666673</c:v>
                </c:pt>
                <c:pt idx="531">
                  <c:v>46.850000000000023</c:v>
                </c:pt>
                <c:pt idx="532">
                  <c:v>46.933333333333316</c:v>
                </c:pt>
                <c:pt idx="533">
                  <c:v>47.016666666666715</c:v>
                </c:pt>
                <c:pt idx="534">
                  <c:v>47.100000000000009</c:v>
                </c:pt>
                <c:pt idx="535">
                  <c:v>47.200000000000024</c:v>
                </c:pt>
                <c:pt idx="536">
                  <c:v>47.283333333333317</c:v>
                </c:pt>
                <c:pt idx="537">
                  <c:v>47.366666666666717</c:v>
                </c:pt>
                <c:pt idx="538">
                  <c:v>47.45000000000001</c:v>
                </c:pt>
                <c:pt idx="539">
                  <c:v>47.533333333333303</c:v>
                </c:pt>
                <c:pt idx="540">
                  <c:v>47.633333333333319</c:v>
                </c:pt>
                <c:pt idx="541">
                  <c:v>47.716666666666718</c:v>
                </c:pt>
                <c:pt idx="542">
                  <c:v>47.800000000000011</c:v>
                </c:pt>
                <c:pt idx="543">
                  <c:v>47.883333333333304</c:v>
                </c:pt>
                <c:pt idx="544">
                  <c:v>47.966666666666704</c:v>
                </c:pt>
                <c:pt idx="545">
                  <c:v>48.066666666666826</c:v>
                </c:pt>
                <c:pt idx="546">
                  <c:v>48.150000000000013</c:v>
                </c:pt>
                <c:pt idx="547">
                  <c:v>48.233333333333199</c:v>
                </c:pt>
                <c:pt idx="548">
                  <c:v>48.333333333333321</c:v>
                </c:pt>
                <c:pt idx="549">
                  <c:v>48.416666666666721</c:v>
                </c:pt>
                <c:pt idx="550">
                  <c:v>48.500000000000121</c:v>
                </c:pt>
                <c:pt idx="551">
                  <c:v>48.583333333333307</c:v>
                </c:pt>
                <c:pt idx="552">
                  <c:v>48.666666666666707</c:v>
                </c:pt>
                <c:pt idx="553">
                  <c:v>48.766666666666723</c:v>
                </c:pt>
                <c:pt idx="554">
                  <c:v>48.850000000000016</c:v>
                </c:pt>
                <c:pt idx="555">
                  <c:v>48.933333333333415</c:v>
                </c:pt>
                <c:pt idx="556">
                  <c:v>49.016666666666815</c:v>
                </c:pt>
                <c:pt idx="557">
                  <c:v>49.116666666666724</c:v>
                </c:pt>
                <c:pt idx="558">
                  <c:v>49.200000000000017</c:v>
                </c:pt>
                <c:pt idx="559">
                  <c:v>49.300000000000033</c:v>
                </c:pt>
                <c:pt idx="560">
                  <c:v>49.383333333333219</c:v>
                </c:pt>
                <c:pt idx="561">
                  <c:v>49.483333333333341</c:v>
                </c:pt>
                <c:pt idx="562">
                  <c:v>49.58333333333325</c:v>
                </c:pt>
                <c:pt idx="563">
                  <c:v>49.683333333333373</c:v>
                </c:pt>
                <c:pt idx="564">
                  <c:v>49.783333333333282</c:v>
                </c:pt>
                <c:pt idx="565">
                  <c:v>49.866666666666681</c:v>
                </c:pt>
                <c:pt idx="566">
                  <c:v>49.966666666666804</c:v>
                </c:pt>
                <c:pt idx="567">
                  <c:v>50.04999999999999</c:v>
                </c:pt>
                <c:pt idx="568">
                  <c:v>50.150000000000006</c:v>
                </c:pt>
                <c:pt idx="569">
                  <c:v>50.250000000000021</c:v>
                </c:pt>
                <c:pt idx="570">
                  <c:v>50.350000000000037</c:v>
                </c:pt>
                <c:pt idx="571">
                  <c:v>50.43333333333333</c:v>
                </c:pt>
                <c:pt idx="572">
                  <c:v>50.533333333333239</c:v>
                </c:pt>
                <c:pt idx="573">
                  <c:v>50.616666666666639</c:v>
                </c:pt>
                <c:pt idx="574">
                  <c:v>50.716666666666761</c:v>
                </c:pt>
                <c:pt idx="575">
                  <c:v>50.81666666666667</c:v>
                </c:pt>
                <c:pt idx="576">
                  <c:v>50.90000000000007</c:v>
                </c:pt>
                <c:pt idx="577">
                  <c:v>50.999999999999979</c:v>
                </c:pt>
                <c:pt idx="578">
                  <c:v>51.083333333333378</c:v>
                </c:pt>
                <c:pt idx="579">
                  <c:v>51.183333333333394</c:v>
                </c:pt>
                <c:pt idx="580">
                  <c:v>51.266666666666687</c:v>
                </c:pt>
                <c:pt idx="581">
                  <c:v>51.366666666666596</c:v>
                </c:pt>
                <c:pt idx="582">
                  <c:v>51.449999999999996</c:v>
                </c:pt>
                <c:pt idx="583">
                  <c:v>51.566666666666627</c:v>
                </c:pt>
                <c:pt idx="584">
                  <c:v>51.650000000000027</c:v>
                </c:pt>
                <c:pt idx="585">
                  <c:v>51.750000000000149</c:v>
                </c:pt>
                <c:pt idx="586">
                  <c:v>51.833333333333336</c:v>
                </c:pt>
                <c:pt idx="587">
                  <c:v>51.933333333333351</c:v>
                </c:pt>
                <c:pt idx="588">
                  <c:v>52.033333333333367</c:v>
                </c:pt>
                <c:pt idx="589">
                  <c:v>52.133333333333383</c:v>
                </c:pt>
                <c:pt idx="590">
                  <c:v>52.216666666666676</c:v>
                </c:pt>
                <c:pt idx="591">
                  <c:v>52.316666666666585</c:v>
                </c:pt>
                <c:pt idx="592">
                  <c:v>52.399999999999984</c:v>
                </c:pt>
                <c:pt idx="593">
                  <c:v>52.500000000000107</c:v>
                </c:pt>
                <c:pt idx="594">
                  <c:v>52.583333333333506</c:v>
                </c:pt>
                <c:pt idx="595">
                  <c:v>52.683333333333309</c:v>
                </c:pt>
                <c:pt idx="596">
                  <c:v>52.766666666666708</c:v>
                </c:pt>
                <c:pt idx="597">
                  <c:v>52.866666666666724</c:v>
                </c:pt>
                <c:pt idx="598">
                  <c:v>52.94999999999991</c:v>
                </c:pt>
                <c:pt idx="599">
                  <c:v>53.050000000000033</c:v>
                </c:pt>
                <c:pt idx="600">
                  <c:v>53.133333333333432</c:v>
                </c:pt>
                <c:pt idx="601">
                  <c:v>53.216666666666832</c:v>
                </c:pt>
                <c:pt idx="602">
                  <c:v>53.316666666666634</c:v>
                </c:pt>
                <c:pt idx="603">
                  <c:v>53.400000000000034</c:v>
                </c:pt>
                <c:pt idx="604">
                  <c:v>53.483333333333327</c:v>
                </c:pt>
                <c:pt idx="605">
                  <c:v>53.583333333333236</c:v>
                </c:pt>
                <c:pt idx="606">
                  <c:v>53.666666666666636</c:v>
                </c:pt>
                <c:pt idx="607">
                  <c:v>53.750000000000036</c:v>
                </c:pt>
                <c:pt idx="608">
                  <c:v>53.850000000000158</c:v>
                </c:pt>
                <c:pt idx="609">
                  <c:v>53.933333333333344</c:v>
                </c:pt>
                <c:pt idx="610">
                  <c:v>54.016666666666531</c:v>
                </c:pt>
                <c:pt idx="611">
                  <c:v>54.09999999999993</c:v>
                </c:pt>
                <c:pt idx="612">
                  <c:v>54.200000000000053</c:v>
                </c:pt>
                <c:pt idx="613">
                  <c:v>54.283333333333452</c:v>
                </c:pt>
                <c:pt idx="614">
                  <c:v>54.366666666666639</c:v>
                </c:pt>
                <c:pt idx="615">
                  <c:v>54.466666666666654</c:v>
                </c:pt>
                <c:pt idx="616">
                  <c:v>54.550000000000054</c:v>
                </c:pt>
                <c:pt idx="617">
                  <c:v>54.633333333333347</c:v>
                </c:pt>
                <c:pt idx="618">
                  <c:v>54.733333333333256</c:v>
                </c:pt>
                <c:pt idx="619">
                  <c:v>54.816666666666656</c:v>
                </c:pt>
                <c:pt idx="620">
                  <c:v>54.916666666666778</c:v>
                </c:pt>
                <c:pt idx="621">
                  <c:v>54.999999999999964</c:v>
                </c:pt>
                <c:pt idx="622">
                  <c:v>55.083333333333364</c:v>
                </c:pt>
                <c:pt idx="623">
                  <c:v>55.18333333333338</c:v>
                </c:pt>
                <c:pt idx="624">
                  <c:v>55.266666666666673</c:v>
                </c:pt>
                <c:pt idx="625">
                  <c:v>55.366666666666582</c:v>
                </c:pt>
                <c:pt idx="626">
                  <c:v>55.449999999999982</c:v>
                </c:pt>
                <c:pt idx="627">
                  <c:v>55.533333333333381</c:v>
                </c:pt>
                <c:pt idx="628">
                  <c:v>55.616666666666674</c:v>
                </c:pt>
                <c:pt idx="629">
                  <c:v>55.699999999999967</c:v>
                </c:pt>
                <c:pt idx="630">
                  <c:v>55.799999999999876</c:v>
                </c:pt>
                <c:pt idx="631">
                  <c:v>55.883333333333276</c:v>
                </c:pt>
                <c:pt idx="632">
                  <c:v>55.966666666666676</c:v>
                </c:pt>
                <c:pt idx="633">
                  <c:v>56.066666666666798</c:v>
                </c:pt>
                <c:pt idx="634">
                  <c:v>56.149999999999984</c:v>
                </c:pt>
                <c:pt idx="635">
                  <c:v>56.233333333333384</c:v>
                </c:pt>
                <c:pt idx="636">
                  <c:v>56.316666666666571</c:v>
                </c:pt>
                <c:pt idx="637">
                  <c:v>56.416666666666693</c:v>
                </c:pt>
                <c:pt idx="638">
                  <c:v>56.500000000000092</c:v>
                </c:pt>
                <c:pt idx="639">
                  <c:v>56.583333333333492</c:v>
                </c:pt>
                <c:pt idx="640">
                  <c:v>56.666666666666679</c:v>
                </c:pt>
                <c:pt idx="641">
                  <c:v>56.749999999999865</c:v>
                </c:pt>
                <c:pt idx="642">
                  <c:v>56.849999999999987</c:v>
                </c:pt>
                <c:pt idx="643">
                  <c:v>56.933333333333387</c:v>
                </c:pt>
                <c:pt idx="644">
                  <c:v>57.016666666666787</c:v>
                </c:pt>
                <c:pt idx="645">
                  <c:v>57.116666666666696</c:v>
                </c:pt>
                <c:pt idx="646">
                  <c:v>57.199999999999989</c:v>
                </c:pt>
                <c:pt idx="647">
                  <c:v>57.283333333333388</c:v>
                </c:pt>
                <c:pt idx="648">
                  <c:v>57.366666666666681</c:v>
                </c:pt>
                <c:pt idx="649">
                  <c:v>57.46666666666659</c:v>
                </c:pt>
                <c:pt idx="650">
                  <c:v>57.54999999999999</c:v>
                </c:pt>
                <c:pt idx="651">
                  <c:v>57.63333333333339</c:v>
                </c:pt>
                <c:pt idx="652">
                  <c:v>57.716666666666683</c:v>
                </c:pt>
                <c:pt idx="653">
                  <c:v>57.799999999999976</c:v>
                </c:pt>
                <c:pt idx="654">
                  <c:v>57.899999999999885</c:v>
                </c:pt>
                <c:pt idx="655">
                  <c:v>57.983333333333285</c:v>
                </c:pt>
                <c:pt idx="656">
                  <c:v>58.066666666666684</c:v>
                </c:pt>
                <c:pt idx="657">
                  <c:v>58.149999999999977</c:v>
                </c:pt>
                <c:pt idx="658">
                  <c:v>58.233333333333377</c:v>
                </c:pt>
                <c:pt idx="659">
                  <c:v>58.333333333333393</c:v>
                </c:pt>
                <c:pt idx="660">
                  <c:v>58.416666666666579</c:v>
                </c:pt>
                <c:pt idx="661">
                  <c:v>58.499999999999979</c:v>
                </c:pt>
                <c:pt idx="662">
                  <c:v>58.583333333333378</c:v>
                </c:pt>
                <c:pt idx="663">
                  <c:v>58.683333333333501</c:v>
                </c:pt>
                <c:pt idx="664">
                  <c:v>58.766666666666687</c:v>
                </c:pt>
                <c:pt idx="665">
                  <c:v>58.849999999999874</c:v>
                </c:pt>
                <c:pt idx="666">
                  <c:v>58.933333333333273</c:v>
                </c:pt>
                <c:pt idx="667">
                  <c:v>59.033333333333395</c:v>
                </c:pt>
                <c:pt idx="668">
                  <c:v>59.116666666666795</c:v>
                </c:pt>
                <c:pt idx="669">
                  <c:v>59.199999999999982</c:v>
                </c:pt>
                <c:pt idx="670">
                  <c:v>59.283333333333381</c:v>
                </c:pt>
                <c:pt idx="671">
                  <c:v>59.383333333333397</c:v>
                </c:pt>
                <c:pt idx="672">
                  <c:v>59.46666666666669</c:v>
                </c:pt>
                <c:pt idx="673">
                  <c:v>59.566666666666599</c:v>
                </c:pt>
                <c:pt idx="674">
                  <c:v>59.65</c:v>
                </c:pt>
                <c:pt idx="675">
                  <c:v>59.733333333333398</c:v>
                </c:pt>
                <c:pt idx="676">
                  <c:v>59.833333333333307</c:v>
                </c:pt>
                <c:pt idx="677">
                  <c:v>59.916666666666707</c:v>
                </c:pt>
                <c:pt idx="678">
                  <c:v>59.999999999999893</c:v>
                </c:pt>
                <c:pt idx="679">
                  <c:v>60.083333333333293</c:v>
                </c:pt>
                <c:pt idx="680">
                  <c:v>60.183333333333415</c:v>
                </c:pt>
                <c:pt idx="681">
                  <c:v>60.266666666666815</c:v>
                </c:pt>
                <c:pt idx="682">
                  <c:v>60.35</c:v>
                </c:pt>
                <c:pt idx="683">
                  <c:v>60.433333333333401</c:v>
                </c:pt>
                <c:pt idx="684">
                  <c:v>60.53333333333331</c:v>
                </c:pt>
                <c:pt idx="685">
                  <c:v>60.61666666666671</c:v>
                </c:pt>
                <c:pt idx="686">
                  <c:v>60.700000000000109</c:v>
                </c:pt>
                <c:pt idx="687">
                  <c:v>60.783333333333296</c:v>
                </c:pt>
                <c:pt idx="688">
                  <c:v>60.866666666666696</c:v>
                </c:pt>
                <c:pt idx="689">
                  <c:v>60.966666666666711</c:v>
                </c:pt>
                <c:pt idx="690">
                  <c:v>61.050000000000004</c:v>
                </c:pt>
                <c:pt idx="691">
                  <c:v>61.133333333333404</c:v>
                </c:pt>
                <c:pt idx="692">
                  <c:v>61.216666666666804</c:v>
                </c:pt>
                <c:pt idx="693">
                  <c:v>61.29999999999999</c:v>
                </c:pt>
                <c:pt idx="694">
                  <c:v>61.400000000000006</c:v>
                </c:pt>
                <c:pt idx="695">
                  <c:v>61.483333333333299</c:v>
                </c:pt>
                <c:pt idx="696">
                  <c:v>61.566666666666698</c:v>
                </c:pt>
                <c:pt idx="697">
                  <c:v>61.650000000000098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3-446E-94EF-A0E8D544D75B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0.65000000000004832</c:v>
                </c:pt>
                <c:pt idx="8">
                  <c:v>0.75000000000006395</c:v>
                </c:pt>
                <c:pt idx="9">
                  <c:v>0.83333333333335702</c:v>
                </c:pt>
                <c:pt idx="10">
                  <c:v>0.91666666666665009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1.1833333333333584</c:v>
                </c:pt>
                <c:pt idx="14">
                  <c:v>1.2666666666666515</c:v>
                </c:pt>
                <c:pt idx="15">
                  <c:v>1.3500000000000512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1.9666666666666544</c:v>
                </c:pt>
                <c:pt idx="23">
                  <c:v>2.050000000000054</c:v>
                </c:pt>
                <c:pt idx="24">
                  <c:v>2.1333333333333471</c:v>
                </c:pt>
                <c:pt idx="25">
                  <c:v>2.2499999999999787</c:v>
                </c:pt>
                <c:pt idx="26">
                  <c:v>2.3333333333333783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2.9333333333333655</c:v>
                </c:pt>
                <c:pt idx="34">
                  <c:v>3.0333333333333812</c:v>
                </c:pt>
                <c:pt idx="35">
                  <c:v>3.1333333333333968</c:v>
                </c:pt>
                <c:pt idx="36">
                  <c:v>3.2166666666666899</c:v>
                </c:pt>
                <c:pt idx="37">
                  <c:v>3.2999999999999829</c:v>
                </c:pt>
                <c:pt idx="38">
                  <c:v>3.3999999999999986</c:v>
                </c:pt>
                <c:pt idx="39">
                  <c:v>3.4833333333333982</c:v>
                </c:pt>
                <c:pt idx="40">
                  <c:v>3.5833333333333073</c:v>
                </c:pt>
                <c:pt idx="41">
                  <c:v>3.6666666666667069</c:v>
                </c:pt>
                <c:pt idx="42">
                  <c:v>3.75</c:v>
                </c:pt>
                <c:pt idx="43">
                  <c:v>3.8500000000000156</c:v>
                </c:pt>
                <c:pt idx="44">
                  <c:v>3.9333333333333087</c:v>
                </c:pt>
                <c:pt idx="45">
                  <c:v>4.0166666666667084</c:v>
                </c:pt>
                <c:pt idx="46">
                  <c:v>4.1000000000000014</c:v>
                </c:pt>
                <c:pt idx="47">
                  <c:v>4.1833333333334011</c:v>
                </c:pt>
                <c:pt idx="48">
                  <c:v>4.2833333333333101</c:v>
                </c:pt>
                <c:pt idx="49">
                  <c:v>4.3666666666667098</c:v>
                </c:pt>
                <c:pt idx="50">
                  <c:v>4.4500000000000028</c:v>
                </c:pt>
                <c:pt idx="51">
                  <c:v>4.5333333333332959</c:v>
                </c:pt>
                <c:pt idx="52">
                  <c:v>4.6333333333333115</c:v>
                </c:pt>
                <c:pt idx="53">
                  <c:v>4.7166666666667112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4.966666666666697</c:v>
                </c:pt>
                <c:pt idx="57">
                  <c:v>5.0499999999999901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5.3166666666666984</c:v>
                </c:pt>
                <c:pt idx="61">
                  <c:v>5.3999999999999915</c:v>
                </c:pt>
                <c:pt idx="62">
                  <c:v>5.4833333333333911</c:v>
                </c:pt>
                <c:pt idx="63">
                  <c:v>5.5833333333333002</c:v>
                </c:pt>
                <c:pt idx="64">
                  <c:v>5.6666666666666998</c:v>
                </c:pt>
                <c:pt idx="65">
                  <c:v>5.7499999999999929</c:v>
                </c:pt>
                <c:pt idx="66">
                  <c:v>5.8333333333333925</c:v>
                </c:pt>
                <c:pt idx="67">
                  <c:v>5.9166666666666856</c:v>
                </c:pt>
                <c:pt idx="68">
                  <c:v>6.0166666666667012</c:v>
                </c:pt>
                <c:pt idx="69">
                  <c:v>6.0999999999999943</c:v>
                </c:pt>
                <c:pt idx="70">
                  <c:v>6.183333333333394</c:v>
                </c:pt>
                <c:pt idx="71">
                  <c:v>6.266666666666687</c:v>
                </c:pt>
                <c:pt idx="72">
                  <c:v>6.3499999999999801</c:v>
                </c:pt>
                <c:pt idx="73">
                  <c:v>6.4499999999999957</c:v>
                </c:pt>
                <c:pt idx="74">
                  <c:v>6.5333333333333954</c:v>
                </c:pt>
                <c:pt idx="75">
                  <c:v>6.6166666666666885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7.2166666666666757</c:v>
                </c:pt>
                <c:pt idx="83">
                  <c:v>7.3166666666666913</c:v>
                </c:pt>
                <c:pt idx="84">
                  <c:v>7.3999999999999844</c:v>
                </c:pt>
                <c:pt idx="85">
                  <c:v>7.483333333333384</c:v>
                </c:pt>
                <c:pt idx="86">
                  <c:v>7.5666666666666771</c:v>
                </c:pt>
                <c:pt idx="87">
                  <c:v>7.6666666666666927</c:v>
                </c:pt>
                <c:pt idx="88">
                  <c:v>7.7499999999999858</c:v>
                </c:pt>
                <c:pt idx="89">
                  <c:v>7.8333333333333854</c:v>
                </c:pt>
                <c:pt idx="90">
                  <c:v>7.9166666666666785</c:v>
                </c:pt>
                <c:pt idx="91">
                  <c:v>8.0166666666666941</c:v>
                </c:pt>
                <c:pt idx="92">
                  <c:v>8.0999999999999872</c:v>
                </c:pt>
                <c:pt idx="93">
                  <c:v>8.1833333333333869</c:v>
                </c:pt>
                <c:pt idx="94">
                  <c:v>8.2666666666666799</c:v>
                </c:pt>
                <c:pt idx="95">
                  <c:v>8.3666666666666956</c:v>
                </c:pt>
                <c:pt idx="96">
                  <c:v>8.4499999999999886</c:v>
                </c:pt>
                <c:pt idx="97">
                  <c:v>8.5333333333333883</c:v>
                </c:pt>
                <c:pt idx="98">
                  <c:v>8.6166666666666814</c:v>
                </c:pt>
                <c:pt idx="99">
                  <c:v>8.6999999999999744</c:v>
                </c:pt>
                <c:pt idx="100">
                  <c:v>8.7999999999999901</c:v>
                </c:pt>
                <c:pt idx="101">
                  <c:v>8.8833333333333897</c:v>
                </c:pt>
                <c:pt idx="102">
                  <c:v>8.9666666666666828</c:v>
                </c:pt>
                <c:pt idx="103">
                  <c:v>9.0499999999999758</c:v>
                </c:pt>
                <c:pt idx="104">
                  <c:v>9.1333333333333755</c:v>
                </c:pt>
                <c:pt idx="105">
                  <c:v>9.2333333333333911</c:v>
                </c:pt>
                <c:pt idx="106">
                  <c:v>9.3166666666666842</c:v>
                </c:pt>
                <c:pt idx="107">
                  <c:v>9.3999999999999773</c:v>
                </c:pt>
                <c:pt idx="108">
                  <c:v>9.4833333333333769</c:v>
                </c:pt>
                <c:pt idx="109">
                  <c:v>9.56666666666667</c:v>
                </c:pt>
                <c:pt idx="110">
                  <c:v>9.6666666666666856</c:v>
                </c:pt>
                <c:pt idx="111">
                  <c:v>9.7499999999999787</c:v>
                </c:pt>
                <c:pt idx="112">
                  <c:v>9.8333333333333783</c:v>
                </c:pt>
                <c:pt idx="113">
                  <c:v>9.9166666666666714</c:v>
                </c:pt>
                <c:pt idx="114">
                  <c:v>9.9999999999999645</c:v>
                </c:pt>
                <c:pt idx="115">
                  <c:v>10.09999999999998</c:v>
                </c:pt>
                <c:pt idx="116">
                  <c:v>10.18333333333338</c:v>
                </c:pt>
                <c:pt idx="117">
                  <c:v>10.266666666666673</c:v>
                </c:pt>
                <c:pt idx="118">
                  <c:v>10.349999999999966</c:v>
                </c:pt>
                <c:pt idx="119">
                  <c:v>10.433333333333366</c:v>
                </c:pt>
                <c:pt idx="120">
                  <c:v>10.533333333333381</c:v>
                </c:pt>
                <c:pt idx="121">
                  <c:v>10.616666666666674</c:v>
                </c:pt>
                <c:pt idx="122">
                  <c:v>10.699999999999967</c:v>
                </c:pt>
                <c:pt idx="123">
                  <c:v>10.783333333333367</c:v>
                </c:pt>
                <c:pt idx="124">
                  <c:v>10.86666666666666</c:v>
                </c:pt>
                <c:pt idx="125">
                  <c:v>10.966666666666676</c:v>
                </c:pt>
                <c:pt idx="126">
                  <c:v>11.049999999999969</c:v>
                </c:pt>
                <c:pt idx="127">
                  <c:v>11.133333333333368</c:v>
                </c:pt>
                <c:pt idx="128">
                  <c:v>11.216666666666661</c:v>
                </c:pt>
                <c:pt idx="129">
                  <c:v>11.300000000000061</c:v>
                </c:pt>
                <c:pt idx="130">
                  <c:v>11.39999999999997</c:v>
                </c:pt>
                <c:pt idx="131">
                  <c:v>11.48333333333337</c:v>
                </c:pt>
                <c:pt idx="132">
                  <c:v>11.566666666666663</c:v>
                </c:pt>
                <c:pt idx="133">
                  <c:v>11.650000000000063</c:v>
                </c:pt>
                <c:pt idx="134">
                  <c:v>11.749999999999972</c:v>
                </c:pt>
                <c:pt idx="135">
                  <c:v>11.833333333333371</c:v>
                </c:pt>
                <c:pt idx="136">
                  <c:v>11.916666666666664</c:v>
                </c:pt>
                <c:pt idx="137">
                  <c:v>12.000000000000064</c:v>
                </c:pt>
                <c:pt idx="138">
                  <c:v>12.099999999999973</c:v>
                </c:pt>
                <c:pt idx="139">
                  <c:v>12.183333333333373</c:v>
                </c:pt>
                <c:pt idx="140">
                  <c:v>12.266666666666666</c:v>
                </c:pt>
                <c:pt idx="141">
                  <c:v>12.350000000000065</c:v>
                </c:pt>
                <c:pt idx="142">
                  <c:v>12.449999999999974</c:v>
                </c:pt>
                <c:pt idx="143">
                  <c:v>12.533333333333374</c:v>
                </c:pt>
                <c:pt idx="144">
                  <c:v>12.616666666666667</c:v>
                </c:pt>
                <c:pt idx="145">
                  <c:v>12.700000000000067</c:v>
                </c:pt>
                <c:pt idx="146">
                  <c:v>12.78333333333336</c:v>
                </c:pt>
                <c:pt idx="147">
                  <c:v>12.883333333333375</c:v>
                </c:pt>
                <c:pt idx="148">
                  <c:v>12.966666666666669</c:v>
                </c:pt>
                <c:pt idx="149">
                  <c:v>13.049999999999962</c:v>
                </c:pt>
                <c:pt idx="150">
                  <c:v>13.133333333333361</c:v>
                </c:pt>
                <c:pt idx="151">
                  <c:v>13.216666666666654</c:v>
                </c:pt>
                <c:pt idx="152">
                  <c:v>13.300000000000054</c:v>
                </c:pt>
                <c:pt idx="153">
                  <c:v>13.40000000000007</c:v>
                </c:pt>
                <c:pt idx="154">
                  <c:v>13.483333333333363</c:v>
                </c:pt>
                <c:pt idx="155">
                  <c:v>13.566666666666656</c:v>
                </c:pt>
                <c:pt idx="156">
                  <c:v>13.650000000000055</c:v>
                </c:pt>
                <c:pt idx="157">
                  <c:v>13.733333333333348</c:v>
                </c:pt>
                <c:pt idx="158">
                  <c:v>13.833333333333364</c:v>
                </c:pt>
                <c:pt idx="159">
                  <c:v>13.916666666666657</c:v>
                </c:pt>
                <c:pt idx="160">
                  <c:v>14.000000000000057</c:v>
                </c:pt>
                <c:pt idx="161">
                  <c:v>14.08333333333335</c:v>
                </c:pt>
                <c:pt idx="162">
                  <c:v>14.183333333333366</c:v>
                </c:pt>
                <c:pt idx="163">
                  <c:v>14.266666666666659</c:v>
                </c:pt>
                <c:pt idx="164">
                  <c:v>14.350000000000058</c:v>
                </c:pt>
                <c:pt idx="165">
                  <c:v>14.449999999999967</c:v>
                </c:pt>
                <c:pt idx="166">
                  <c:v>14.533333333333367</c:v>
                </c:pt>
                <c:pt idx="167">
                  <c:v>14.61666666666666</c:v>
                </c:pt>
                <c:pt idx="168">
                  <c:v>14.716666666666676</c:v>
                </c:pt>
                <c:pt idx="169">
                  <c:v>14.799999999999969</c:v>
                </c:pt>
                <c:pt idx="170">
                  <c:v>14.899999999999984</c:v>
                </c:pt>
                <c:pt idx="171">
                  <c:v>14.983333333333384</c:v>
                </c:pt>
                <c:pt idx="172">
                  <c:v>15.066666666666677</c:v>
                </c:pt>
                <c:pt idx="173">
                  <c:v>15.14999999999997</c:v>
                </c:pt>
                <c:pt idx="174">
                  <c:v>15.23333333333337</c:v>
                </c:pt>
                <c:pt idx="175">
                  <c:v>15.333333333333385</c:v>
                </c:pt>
                <c:pt idx="176">
                  <c:v>15.416666666666679</c:v>
                </c:pt>
                <c:pt idx="177">
                  <c:v>15.499999999999972</c:v>
                </c:pt>
                <c:pt idx="178">
                  <c:v>15.583333333333371</c:v>
                </c:pt>
                <c:pt idx="179">
                  <c:v>15.666666666666664</c:v>
                </c:pt>
                <c:pt idx="180">
                  <c:v>15.76666666666668</c:v>
                </c:pt>
                <c:pt idx="181">
                  <c:v>15.849999999999973</c:v>
                </c:pt>
                <c:pt idx="182">
                  <c:v>15.933333333333373</c:v>
                </c:pt>
                <c:pt idx="183">
                  <c:v>16.016666666666666</c:v>
                </c:pt>
                <c:pt idx="184">
                  <c:v>16.100000000000065</c:v>
                </c:pt>
                <c:pt idx="185">
                  <c:v>16.199999999999974</c:v>
                </c:pt>
                <c:pt idx="186">
                  <c:v>16.283333333333374</c:v>
                </c:pt>
                <c:pt idx="187">
                  <c:v>16.366666666666667</c:v>
                </c:pt>
                <c:pt idx="188">
                  <c:v>16.450000000000067</c:v>
                </c:pt>
                <c:pt idx="189">
                  <c:v>16.53333333333336</c:v>
                </c:pt>
                <c:pt idx="190">
                  <c:v>16.633333333333375</c:v>
                </c:pt>
                <c:pt idx="191">
                  <c:v>16.716666666666669</c:v>
                </c:pt>
                <c:pt idx="192">
                  <c:v>16.799999999999962</c:v>
                </c:pt>
                <c:pt idx="193">
                  <c:v>16.883333333333361</c:v>
                </c:pt>
                <c:pt idx="194">
                  <c:v>16.966666666666654</c:v>
                </c:pt>
                <c:pt idx="195">
                  <c:v>17.06666666666667</c:v>
                </c:pt>
                <c:pt idx="196">
                  <c:v>17.15000000000007</c:v>
                </c:pt>
                <c:pt idx="197">
                  <c:v>17.233333333333363</c:v>
                </c:pt>
                <c:pt idx="198">
                  <c:v>17.316666666666656</c:v>
                </c:pt>
                <c:pt idx="199">
                  <c:v>17.400000000000055</c:v>
                </c:pt>
                <c:pt idx="200">
                  <c:v>17.499999999999964</c:v>
                </c:pt>
                <c:pt idx="201">
                  <c:v>17.583333333333364</c:v>
                </c:pt>
                <c:pt idx="202">
                  <c:v>17.666666666666657</c:v>
                </c:pt>
                <c:pt idx="203">
                  <c:v>17.750000000000057</c:v>
                </c:pt>
                <c:pt idx="204">
                  <c:v>17.849999999999966</c:v>
                </c:pt>
                <c:pt idx="205">
                  <c:v>17.933333333333366</c:v>
                </c:pt>
                <c:pt idx="206">
                  <c:v>18.016666666666659</c:v>
                </c:pt>
                <c:pt idx="207">
                  <c:v>18.100000000000058</c:v>
                </c:pt>
                <c:pt idx="208">
                  <c:v>18.183333333333351</c:v>
                </c:pt>
                <c:pt idx="209">
                  <c:v>18.283333333333367</c:v>
                </c:pt>
                <c:pt idx="210">
                  <c:v>18.36666666666666</c:v>
                </c:pt>
                <c:pt idx="211">
                  <c:v>18.45000000000006</c:v>
                </c:pt>
                <c:pt idx="212">
                  <c:v>18.533333333333353</c:v>
                </c:pt>
                <c:pt idx="213">
                  <c:v>18.616666666666646</c:v>
                </c:pt>
                <c:pt idx="214">
                  <c:v>18.716666666666661</c:v>
                </c:pt>
                <c:pt idx="215">
                  <c:v>18.800000000000061</c:v>
                </c:pt>
                <c:pt idx="216">
                  <c:v>18.883333333333354</c:v>
                </c:pt>
                <c:pt idx="217">
                  <c:v>18.966666666666647</c:v>
                </c:pt>
                <c:pt idx="218">
                  <c:v>19.066666666666663</c:v>
                </c:pt>
                <c:pt idx="219">
                  <c:v>19.150000000000063</c:v>
                </c:pt>
                <c:pt idx="220">
                  <c:v>19.249999999999972</c:v>
                </c:pt>
                <c:pt idx="221">
                  <c:v>19.349999999999987</c:v>
                </c:pt>
                <c:pt idx="222">
                  <c:v>19.433333333333387</c:v>
                </c:pt>
                <c:pt idx="223">
                  <c:v>19.51666666666668</c:v>
                </c:pt>
                <c:pt idx="224">
                  <c:v>19.616666666666696</c:v>
                </c:pt>
                <c:pt idx="225">
                  <c:v>19.699999999999989</c:v>
                </c:pt>
                <c:pt idx="226">
                  <c:v>19.783333333333388</c:v>
                </c:pt>
                <c:pt idx="227">
                  <c:v>19.883333333333297</c:v>
                </c:pt>
                <c:pt idx="228">
                  <c:v>19.966666666666697</c:v>
                </c:pt>
                <c:pt idx="229">
                  <c:v>20.04999999999999</c:v>
                </c:pt>
                <c:pt idx="230">
                  <c:v>20.13333333333339</c:v>
                </c:pt>
                <c:pt idx="231">
                  <c:v>20.216666666666683</c:v>
                </c:pt>
                <c:pt idx="232">
                  <c:v>20.299999999999976</c:v>
                </c:pt>
                <c:pt idx="233">
                  <c:v>20.399999999999991</c:v>
                </c:pt>
                <c:pt idx="234">
                  <c:v>20.483333333333391</c:v>
                </c:pt>
                <c:pt idx="235">
                  <c:v>20.566666666666684</c:v>
                </c:pt>
                <c:pt idx="236">
                  <c:v>20.649999999999977</c:v>
                </c:pt>
                <c:pt idx="237">
                  <c:v>20.733333333333377</c:v>
                </c:pt>
                <c:pt idx="238">
                  <c:v>20.833333333333393</c:v>
                </c:pt>
                <c:pt idx="239">
                  <c:v>20.916666666666686</c:v>
                </c:pt>
                <c:pt idx="240">
                  <c:v>20.999999999999979</c:v>
                </c:pt>
                <c:pt idx="241">
                  <c:v>21.083333333333378</c:v>
                </c:pt>
                <c:pt idx="242">
                  <c:v>21.166666666666671</c:v>
                </c:pt>
                <c:pt idx="243">
                  <c:v>21.266666666666687</c:v>
                </c:pt>
                <c:pt idx="244">
                  <c:v>21.34999999999998</c:v>
                </c:pt>
                <c:pt idx="245">
                  <c:v>21.43333333333338</c:v>
                </c:pt>
                <c:pt idx="246">
                  <c:v>21.516666666666673</c:v>
                </c:pt>
                <c:pt idx="247">
                  <c:v>21.599999999999966</c:v>
                </c:pt>
                <c:pt idx="248">
                  <c:v>21.699999999999982</c:v>
                </c:pt>
                <c:pt idx="249">
                  <c:v>21.783333333333381</c:v>
                </c:pt>
                <c:pt idx="250">
                  <c:v>21.866666666666674</c:v>
                </c:pt>
                <c:pt idx="251">
                  <c:v>21.949999999999967</c:v>
                </c:pt>
                <c:pt idx="252">
                  <c:v>22.033333333333367</c:v>
                </c:pt>
                <c:pt idx="253">
                  <c:v>22.133333333333383</c:v>
                </c:pt>
                <c:pt idx="254">
                  <c:v>22.216666666666676</c:v>
                </c:pt>
                <c:pt idx="255">
                  <c:v>22.299999999999969</c:v>
                </c:pt>
                <c:pt idx="256">
                  <c:v>22.383333333333368</c:v>
                </c:pt>
                <c:pt idx="257">
                  <c:v>22.466666666666661</c:v>
                </c:pt>
                <c:pt idx="258">
                  <c:v>22.566666666666677</c:v>
                </c:pt>
                <c:pt idx="259">
                  <c:v>22.666666666666693</c:v>
                </c:pt>
                <c:pt idx="260">
                  <c:v>22.766666666666708</c:v>
                </c:pt>
                <c:pt idx="261">
                  <c:v>22.85</c:v>
                </c:pt>
                <c:pt idx="262">
                  <c:v>22.950000000000017</c:v>
                </c:pt>
                <c:pt idx="263">
                  <c:v>23.050000000000033</c:v>
                </c:pt>
                <c:pt idx="264">
                  <c:v>23.133333333333326</c:v>
                </c:pt>
                <c:pt idx="265">
                  <c:v>23.233333333333341</c:v>
                </c:pt>
                <c:pt idx="266">
                  <c:v>23.316666666666634</c:v>
                </c:pt>
                <c:pt idx="267">
                  <c:v>23.41666666666665</c:v>
                </c:pt>
                <c:pt idx="268">
                  <c:v>23.50000000000005</c:v>
                </c:pt>
                <c:pt idx="269">
                  <c:v>23.600000000000065</c:v>
                </c:pt>
                <c:pt idx="270">
                  <c:v>23.699999999999974</c:v>
                </c:pt>
                <c:pt idx="271">
                  <c:v>23.79999999999999</c:v>
                </c:pt>
                <c:pt idx="272">
                  <c:v>23.88333333333339</c:v>
                </c:pt>
                <c:pt idx="273">
                  <c:v>23.983333333333299</c:v>
                </c:pt>
                <c:pt idx="274">
                  <c:v>24.083333333333314</c:v>
                </c:pt>
                <c:pt idx="275">
                  <c:v>24.166666666666714</c:v>
                </c:pt>
                <c:pt idx="276">
                  <c:v>24.26666666666673</c:v>
                </c:pt>
                <c:pt idx="277">
                  <c:v>24.350000000000023</c:v>
                </c:pt>
                <c:pt idx="278">
                  <c:v>24.450000000000038</c:v>
                </c:pt>
                <c:pt idx="279">
                  <c:v>24.533333333333331</c:v>
                </c:pt>
                <c:pt idx="280">
                  <c:v>24.616666666666731</c:v>
                </c:pt>
                <c:pt idx="281">
                  <c:v>24.71666666666664</c:v>
                </c:pt>
                <c:pt idx="282">
                  <c:v>24.816666666666656</c:v>
                </c:pt>
                <c:pt idx="283">
                  <c:v>24.900000000000055</c:v>
                </c:pt>
                <c:pt idx="284">
                  <c:v>24.999999999999964</c:v>
                </c:pt>
                <c:pt idx="285">
                  <c:v>25.09999999999998</c:v>
                </c:pt>
                <c:pt idx="286">
                  <c:v>25.18333333333338</c:v>
                </c:pt>
                <c:pt idx="287">
                  <c:v>25.283333333333395</c:v>
                </c:pt>
                <c:pt idx="288">
                  <c:v>25.383333333333304</c:v>
                </c:pt>
                <c:pt idx="289">
                  <c:v>25.466666666666704</c:v>
                </c:pt>
                <c:pt idx="290">
                  <c:v>25.549999999999997</c:v>
                </c:pt>
                <c:pt idx="291">
                  <c:v>25.650000000000013</c:v>
                </c:pt>
                <c:pt idx="292">
                  <c:v>25.733333333333306</c:v>
                </c:pt>
                <c:pt idx="293">
                  <c:v>25.833333333333321</c:v>
                </c:pt>
                <c:pt idx="294">
                  <c:v>25.933333333333337</c:v>
                </c:pt>
                <c:pt idx="295">
                  <c:v>26.033333333333353</c:v>
                </c:pt>
                <c:pt idx="296">
                  <c:v>26.133333333333368</c:v>
                </c:pt>
                <c:pt idx="297">
                  <c:v>26.216666666666661</c:v>
                </c:pt>
                <c:pt idx="298">
                  <c:v>26.316666666666677</c:v>
                </c:pt>
                <c:pt idx="299">
                  <c:v>26.416666666666693</c:v>
                </c:pt>
                <c:pt idx="300">
                  <c:v>26.499999999999986</c:v>
                </c:pt>
                <c:pt idx="301">
                  <c:v>26.6</c:v>
                </c:pt>
                <c:pt idx="302">
                  <c:v>26.683333333333401</c:v>
                </c:pt>
                <c:pt idx="303">
                  <c:v>26.766666666666694</c:v>
                </c:pt>
                <c:pt idx="304">
                  <c:v>26.86666666666671</c:v>
                </c:pt>
                <c:pt idx="305">
                  <c:v>26.966666666666725</c:v>
                </c:pt>
                <c:pt idx="306">
                  <c:v>27.050000000000018</c:v>
                </c:pt>
                <c:pt idx="307">
                  <c:v>27.150000000000034</c:v>
                </c:pt>
                <c:pt idx="308">
                  <c:v>27.25000000000005</c:v>
                </c:pt>
                <c:pt idx="309">
                  <c:v>27.350000000000065</c:v>
                </c:pt>
                <c:pt idx="310">
                  <c:v>27.433333333333358</c:v>
                </c:pt>
                <c:pt idx="311">
                  <c:v>27.516666666666652</c:v>
                </c:pt>
                <c:pt idx="312">
                  <c:v>27.616666666666667</c:v>
                </c:pt>
                <c:pt idx="313">
                  <c:v>27.700000000000067</c:v>
                </c:pt>
                <c:pt idx="314">
                  <c:v>27.799999999999976</c:v>
                </c:pt>
                <c:pt idx="315">
                  <c:v>27.899999999999991</c:v>
                </c:pt>
                <c:pt idx="316">
                  <c:v>27.983333333333391</c:v>
                </c:pt>
                <c:pt idx="317">
                  <c:v>28.066666666666684</c:v>
                </c:pt>
                <c:pt idx="318">
                  <c:v>28.1666666666667</c:v>
                </c:pt>
                <c:pt idx="319">
                  <c:v>28.249999999999993</c:v>
                </c:pt>
                <c:pt idx="320">
                  <c:v>28.333333333333393</c:v>
                </c:pt>
                <c:pt idx="321">
                  <c:v>28.416666666666686</c:v>
                </c:pt>
                <c:pt idx="322">
                  <c:v>28.499999999999979</c:v>
                </c:pt>
                <c:pt idx="323">
                  <c:v>28.599999999999994</c:v>
                </c:pt>
                <c:pt idx="324">
                  <c:v>28.683333333333394</c:v>
                </c:pt>
                <c:pt idx="325">
                  <c:v>28.783333333333303</c:v>
                </c:pt>
                <c:pt idx="326">
                  <c:v>28.866666666666703</c:v>
                </c:pt>
                <c:pt idx="327">
                  <c:v>28.949999999999996</c:v>
                </c:pt>
                <c:pt idx="328">
                  <c:v>29.050000000000011</c:v>
                </c:pt>
                <c:pt idx="329">
                  <c:v>29.133333333333304</c:v>
                </c:pt>
                <c:pt idx="330">
                  <c:v>29.216666666666704</c:v>
                </c:pt>
                <c:pt idx="331">
                  <c:v>29.299999999999997</c:v>
                </c:pt>
                <c:pt idx="332">
                  <c:v>29.383333333333397</c:v>
                </c:pt>
                <c:pt idx="333">
                  <c:v>29.483333333333306</c:v>
                </c:pt>
                <c:pt idx="334">
                  <c:v>29.566666666666706</c:v>
                </c:pt>
                <c:pt idx="335">
                  <c:v>29.65</c:v>
                </c:pt>
                <c:pt idx="336">
                  <c:v>29.733333333333398</c:v>
                </c:pt>
                <c:pt idx="337">
                  <c:v>29.833333333333307</c:v>
                </c:pt>
                <c:pt idx="338">
                  <c:v>29.916666666666707</c:v>
                </c:pt>
                <c:pt idx="339">
                  <c:v>30</c:v>
                </c:pt>
                <c:pt idx="340">
                  <c:v>30.100000000000016</c:v>
                </c:pt>
                <c:pt idx="341">
                  <c:v>30.183333333333309</c:v>
                </c:pt>
                <c:pt idx="342">
                  <c:v>30.266666666666708</c:v>
                </c:pt>
                <c:pt idx="343">
                  <c:v>30.366666666666724</c:v>
                </c:pt>
                <c:pt idx="344">
                  <c:v>30.450000000000017</c:v>
                </c:pt>
                <c:pt idx="345">
                  <c:v>30.53333333333331</c:v>
                </c:pt>
                <c:pt idx="346">
                  <c:v>30.61666666666671</c:v>
                </c:pt>
                <c:pt idx="347">
                  <c:v>30.700000000000003</c:v>
                </c:pt>
                <c:pt idx="348">
                  <c:v>30.800000000000018</c:v>
                </c:pt>
                <c:pt idx="349">
                  <c:v>30.883333333333312</c:v>
                </c:pt>
                <c:pt idx="350">
                  <c:v>30.966666666666711</c:v>
                </c:pt>
                <c:pt idx="351">
                  <c:v>31.066666666666727</c:v>
                </c:pt>
                <c:pt idx="352">
                  <c:v>31.15000000000002</c:v>
                </c:pt>
                <c:pt idx="353">
                  <c:v>31.233333333333313</c:v>
                </c:pt>
                <c:pt idx="354">
                  <c:v>31.316666666666713</c:v>
                </c:pt>
                <c:pt idx="355">
                  <c:v>31.400000000000006</c:v>
                </c:pt>
                <c:pt idx="356">
                  <c:v>31.500000000000021</c:v>
                </c:pt>
                <c:pt idx="357">
                  <c:v>31.583333333333314</c:v>
                </c:pt>
                <c:pt idx="358">
                  <c:v>31.666666666666714</c:v>
                </c:pt>
                <c:pt idx="359">
                  <c:v>31.750000000000007</c:v>
                </c:pt>
                <c:pt idx="360">
                  <c:v>31.850000000000023</c:v>
                </c:pt>
                <c:pt idx="361">
                  <c:v>31.933333333333316</c:v>
                </c:pt>
                <c:pt idx="362">
                  <c:v>32.016666666666715</c:v>
                </c:pt>
                <c:pt idx="363">
                  <c:v>32.100000000000009</c:v>
                </c:pt>
                <c:pt idx="364">
                  <c:v>32.183333333333302</c:v>
                </c:pt>
                <c:pt idx="365">
                  <c:v>32.283333333333317</c:v>
                </c:pt>
                <c:pt idx="366">
                  <c:v>32.366666666666717</c:v>
                </c:pt>
                <c:pt idx="367">
                  <c:v>32.45000000000001</c:v>
                </c:pt>
                <c:pt idx="368">
                  <c:v>32.533333333333303</c:v>
                </c:pt>
                <c:pt idx="369">
                  <c:v>32.633333333333319</c:v>
                </c:pt>
                <c:pt idx="370">
                  <c:v>32.716666666666718</c:v>
                </c:pt>
                <c:pt idx="371">
                  <c:v>32.800000000000011</c:v>
                </c:pt>
                <c:pt idx="372">
                  <c:v>32.883333333333304</c:v>
                </c:pt>
                <c:pt idx="373">
                  <c:v>32.966666666666704</c:v>
                </c:pt>
                <c:pt idx="374">
                  <c:v>33.06666666666672</c:v>
                </c:pt>
                <c:pt idx="375">
                  <c:v>33.150000000000013</c:v>
                </c:pt>
                <c:pt idx="376">
                  <c:v>33.233333333333306</c:v>
                </c:pt>
                <c:pt idx="377">
                  <c:v>33.316666666666706</c:v>
                </c:pt>
                <c:pt idx="378">
                  <c:v>33.4</c:v>
                </c:pt>
                <c:pt idx="379">
                  <c:v>33.500000000000014</c:v>
                </c:pt>
                <c:pt idx="380">
                  <c:v>33.583333333333307</c:v>
                </c:pt>
                <c:pt idx="381">
                  <c:v>33.666666666666707</c:v>
                </c:pt>
                <c:pt idx="382">
                  <c:v>33.766666666666723</c:v>
                </c:pt>
                <c:pt idx="383">
                  <c:v>33.850000000000016</c:v>
                </c:pt>
                <c:pt idx="384">
                  <c:v>33.933333333333309</c:v>
                </c:pt>
                <c:pt idx="385">
                  <c:v>34.033333333333324</c:v>
                </c:pt>
                <c:pt idx="386">
                  <c:v>34.116666666666724</c:v>
                </c:pt>
                <c:pt idx="387">
                  <c:v>34.200000000000017</c:v>
                </c:pt>
                <c:pt idx="388">
                  <c:v>34.28333333333331</c:v>
                </c:pt>
                <c:pt idx="389">
                  <c:v>34.36666666666671</c:v>
                </c:pt>
                <c:pt idx="390">
                  <c:v>34.466666666666725</c:v>
                </c:pt>
                <c:pt idx="391">
                  <c:v>34.550000000000018</c:v>
                </c:pt>
                <c:pt idx="392">
                  <c:v>34.633333333333312</c:v>
                </c:pt>
                <c:pt idx="393">
                  <c:v>34.716666666666711</c:v>
                </c:pt>
                <c:pt idx="394">
                  <c:v>34.800000000000004</c:v>
                </c:pt>
                <c:pt idx="395">
                  <c:v>34.90000000000002</c:v>
                </c:pt>
                <c:pt idx="396">
                  <c:v>34.983333333333313</c:v>
                </c:pt>
                <c:pt idx="397">
                  <c:v>35.066666666666713</c:v>
                </c:pt>
                <c:pt idx="398">
                  <c:v>35.150000000000006</c:v>
                </c:pt>
                <c:pt idx="399">
                  <c:v>35.233333333333299</c:v>
                </c:pt>
                <c:pt idx="400">
                  <c:v>35.333333333333314</c:v>
                </c:pt>
                <c:pt idx="401">
                  <c:v>35.416666666666714</c:v>
                </c:pt>
                <c:pt idx="402">
                  <c:v>35.500000000000007</c:v>
                </c:pt>
                <c:pt idx="403">
                  <c:v>35.600000000000023</c:v>
                </c:pt>
                <c:pt idx="404">
                  <c:v>35.683333333333316</c:v>
                </c:pt>
                <c:pt idx="405">
                  <c:v>35.766666666666715</c:v>
                </c:pt>
                <c:pt idx="406">
                  <c:v>35.850000000000009</c:v>
                </c:pt>
                <c:pt idx="407">
                  <c:v>35.950000000000024</c:v>
                </c:pt>
                <c:pt idx="408">
                  <c:v>36.033333333333317</c:v>
                </c:pt>
                <c:pt idx="409">
                  <c:v>36.133333333333333</c:v>
                </c:pt>
                <c:pt idx="410">
                  <c:v>36.233333333333348</c:v>
                </c:pt>
                <c:pt idx="411">
                  <c:v>36.316666666666642</c:v>
                </c:pt>
                <c:pt idx="412">
                  <c:v>36.416666666666657</c:v>
                </c:pt>
                <c:pt idx="413">
                  <c:v>36.500000000000057</c:v>
                </c:pt>
                <c:pt idx="414">
                  <c:v>36.58333333333335</c:v>
                </c:pt>
                <c:pt idx="415">
                  <c:v>36.683333333333366</c:v>
                </c:pt>
                <c:pt idx="416">
                  <c:v>36.766666666666659</c:v>
                </c:pt>
                <c:pt idx="417">
                  <c:v>36.866666666666674</c:v>
                </c:pt>
                <c:pt idx="418">
                  <c:v>36.949999999999967</c:v>
                </c:pt>
                <c:pt idx="419">
                  <c:v>37.033333333333367</c:v>
                </c:pt>
                <c:pt idx="420">
                  <c:v>37.11666666666666</c:v>
                </c:pt>
                <c:pt idx="421">
                  <c:v>37.216666666666676</c:v>
                </c:pt>
                <c:pt idx="422">
                  <c:v>37.299999999999969</c:v>
                </c:pt>
                <c:pt idx="423">
                  <c:v>37.383333333333368</c:v>
                </c:pt>
                <c:pt idx="424">
                  <c:v>37.466666666666661</c:v>
                </c:pt>
                <c:pt idx="425">
                  <c:v>37.566666666666677</c:v>
                </c:pt>
                <c:pt idx="426">
                  <c:v>37.64999999999997</c:v>
                </c:pt>
                <c:pt idx="427">
                  <c:v>37.73333333333337</c:v>
                </c:pt>
                <c:pt idx="428">
                  <c:v>37.833333333333385</c:v>
                </c:pt>
                <c:pt idx="429">
                  <c:v>37.916666666666679</c:v>
                </c:pt>
                <c:pt idx="430">
                  <c:v>37.999999999999972</c:v>
                </c:pt>
                <c:pt idx="431">
                  <c:v>38.099999999999987</c:v>
                </c:pt>
                <c:pt idx="432">
                  <c:v>38.200000000000003</c:v>
                </c:pt>
                <c:pt idx="433">
                  <c:v>38.283333333333402</c:v>
                </c:pt>
                <c:pt idx="434">
                  <c:v>38.383333333333312</c:v>
                </c:pt>
                <c:pt idx="435">
                  <c:v>38.466666666666711</c:v>
                </c:pt>
                <c:pt idx="436">
                  <c:v>38.566666666666727</c:v>
                </c:pt>
                <c:pt idx="437">
                  <c:v>38.65000000000002</c:v>
                </c:pt>
                <c:pt idx="438">
                  <c:v>38.750000000000036</c:v>
                </c:pt>
                <c:pt idx="439">
                  <c:v>38.833333333333329</c:v>
                </c:pt>
                <c:pt idx="440">
                  <c:v>38.916666666666728</c:v>
                </c:pt>
                <c:pt idx="441">
                  <c:v>39.016666666666637</c:v>
                </c:pt>
                <c:pt idx="442">
                  <c:v>39.100000000000037</c:v>
                </c:pt>
                <c:pt idx="443">
                  <c:v>39.18333333333333</c:v>
                </c:pt>
                <c:pt idx="444">
                  <c:v>39.26666666666673</c:v>
                </c:pt>
                <c:pt idx="445">
                  <c:v>39.366666666666639</c:v>
                </c:pt>
                <c:pt idx="446">
                  <c:v>39.450000000000038</c:v>
                </c:pt>
                <c:pt idx="447">
                  <c:v>39.533333333333331</c:v>
                </c:pt>
                <c:pt idx="448">
                  <c:v>39.616666666666731</c:v>
                </c:pt>
                <c:pt idx="449">
                  <c:v>39.700000000000024</c:v>
                </c:pt>
                <c:pt idx="450">
                  <c:v>39.80000000000004</c:v>
                </c:pt>
                <c:pt idx="451">
                  <c:v>39.883333333333333</c:v>
                </c:pt>
                <c:pt idx="452">
                  <c:v>39.966666666666733</c:v>
                </c:pt>
                <c:pt idx="453">
                  <c:v>40.050000000000026</c:v>
                </c:pt>
                <c:pt idx="454">
                  <c:v>40.150000000000041</c:v>
                </c:pt>
                <c:pt idx="455">
                  <c:v>40.233333333333334</c:v>
                </c:pt>
                <c:pt idx="456">
                  <c:v>40.316666666666734</c:v>
                </c:pt>
                <c:pt idx="457">
                  <c:v>40.400000000000027</c:v>
                </c:pt>
                <c:pt idx="458">
                  <c:v>40.500000000000043</c:v>
                </c:pt>
                <c:pt idx="459">
                  <c:v>40.583333333333336</c:v>
                </c:pt>
                <c:pt idx="460">
                  <c:v>40.666666666666735</c:v>
                </c:pt>
                <c:pt idx="461">
                  <c:v>40.750000000000028</c:v>
                </c:pt>
                <c:pt idx="462">
                  <c:v>40.833333333333321</c:v>
                </c:pt>
                <c:pt idx="463">
                  <c:v>40.933333333333337</c:v>
                </c:pt>
                <c:pt idx="464">
                  <c:v>41.01666666666663</c:v>
                </c:pt>
                <c:pt idx="465">
                  <c:v>41.116666666666646</c:v>
                </c:pt>
                <c:pt idx="466">
                  <c:v>41.200000000000045</c:v>
                </c:pt>
                <c:pt idx="467">
                  <c:v>41.283333333333339</c:v>
                </c:pt>
                <c:pt idx="468">
                  <c:v>41.366666666666632</c:v>
                </c:pt>
                <c:pt idx="469">
                  <c:v>41.466666666666647</c:v>
                </c:pt>
                <c:pt idx="470">
                  <c:v>41.550000000000047</c:v>
                </c:pt>
                <c:pt idx="471">
                  <c:v>41.63333333333334</c:v>
                </c:pt>
                <c:pt idx="472">
                  <c:v>41.716666666666633</c:v>
                </c:pt>
                <c:pt idx="473">
                  <c:v>41.800000000000033</c:v>
                </c:pt>
                <c:pt idx="474">
                  <c:v>41.900000000000048</c:v>
                </c:pt>
                <c:pt idx="475">
                  <c:v>41.983333333333341</c:v>
                </c:pt>
                <c:pt idx="476">
                  <c:v>42.066666666666634</c:v>
                </c:pt>
                <c:pt idx="477">
                  <c:v>42.150000000000034</c:v>
                </c:pt>
                <c:pt idx="478">
                  <c:v>42.233333333333327</c:v>
                </c:pt>
                <c:pt idx="479">
                  <c:v>42.333333333333343</c:v>
                </c:pt>
                <c:pt idx="480">
                  <c:v>42.416666666666636</c:v>
                </c:pt>
                <c:pt idx="481">
                  <c:v>42.500000000000036</c:v>
                </c:pt>
                <c:pt idx="482">
                  <c:v>42.583333333333329</c:v>
                </c:pt>
                <c:pt idx="483">
                  <c:v>42.666666666666728</c:v>
                </c:pt>
                <c:pt idx="484">
                  <c:v>42.766666666666637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43.033333333333346</c:v>
                </c:pt>
                <c:pt idx="488">
                  <c:v>43.116666666666639</c:v>
                </c:pt>
                <c:pt idx="489">
                  <c:v>43.200000000000038</c:v>
                </c:pt>
                <c:pt idx="490">
                  <c:v>43.283333333333331</c:v>
                </c:pt>
                <c:pt idx="491">
                  <c:v>43.366666666666731</c:v>
                </c:pt>
                <c:pt idx="492">
                  <c:v>43.46666666666664</c:v>
                </c:pt>
                <c:pt idx="493">
                  <c:v>43.55000000000004</c:v>
                </c:pt>
                <c:pt idx="494">
                  <c:v>43.633333333333333</c:v>
                </c:pt>
                <c:pt idx="495">
                  <c:v>43.716666666666733</c:v>
                </c:pt>
                <c:pt idx="496">
                  <c:v>43.800000000000026</c:v>
                </c:pt>
                <c:pt idx="497">
                  <c:v>43.900000000000041</c:v>
                </c:pt>
                <c:pt idx="498">
                  <c:v>43.983333333333334</c:v>
                </c:pt>
                <c:pt idx="499">
                  <c:v>44.066666666666734</c:v>
                </c:pt>
                <c:pt idx="500">
                  <c:v>44.150000000000027</c:v>
                </c:pt>
                <c:pt idx="501">
                  <c:v>44.23333333333332</c:v>
                </c:pt>
                <c:pt idx="502">
                  <c:v>44.333333333333336</c:v>
                </c:pt>
                <c:pt idx="503">
                  <c:v>44.416666666666735</c:v>
                </c:pt>
                <c:pt idx="504">
                  <c:v>44.500000000000028</c:v>
                </c:pt>
                <c:pt idx="505">
                  <c:v>44.583333333333321</c:v>
                </c:pt>
                <c:pt idx="506">
                  <c:v>44.666666666666721</c:v>
                </c:pt>
                <c:pt idx="507">
                  <c:v>44.750000000000014</c:v>
                </c:pt>
                <c:pt idx="508">
                  <c:v>44.85000000000003</c:v>
                </c:pt>
                <c:pt idx="509">
                  <c:v>44.933333333333323</c:v>
                </c:pt>
                <c:pt idx="510">
                  <c:v>45.016666666666723</c:v>
                </c:pt>
                <c:pt idx="511">
                  <c:v>45.116666666666632</c:v>
                </c:pt>
                <c:pt idx="512">
                  <c:v>45.200000000000031</c:v>
                </c:pt>
                <c:pt idx="513">
                  <c:v>45.283333333333324</c:v>
                </c:pt>
                <c:pt idx="514">
                  <c:v>45.366666666666724</c:v>
                </c:pt>
                <c:pt idx="515">
                  <c:v>45.450000000000017</c:v>
                </c:pt>
                <c:pt idx="516">
                  <c:v>45.550000000000033</c:v>
                </c:pt>
                <c:pt idx="517">
                  <c:v>45.633333333333326</c:v>
                </c:pt>
                <c:pt idx="518">
                  <c:v>45.716666666666725</c:v>
                </c:pt>
                <c:pt idx="519">
                  <c:v>45.800000000000018</c:v>
                </c:pt>
                <c:pt idx="520">
                  <c:v>45.883333333333312</c:v>
                </c:pt>
                <c:pt idx="521">
                  <c:v>45.983333333333327</c:v>
                </c:pt>
                <c:pt idx="522">
                  <c:v>46.066666666666727</c:v>
                </c:pt>
                <c:pt idx="523">
                  <c:v>46.15000000000002</c:v>
                </c:pt>
                <c:pt idx="524">
                  <c:v>46.233333333333313</c:v>
                </c:pt>
                <c:pt idx="525">
                  <c:v>46.333333333333329</c:v>
                </c:pt>
                <c:pt idx="526">
                  <c:v>46.416666666666728</c:v>
                </c:pt>
                <c:pt idx="527">
                  <c:v>46.500000000000021</c:v>
                </c:pt>
                <c:pt idx="528">
                  <c:v>46.583333333333314</c:v>
                </c:pt>
                <c:pt idx="529">
                  <c:v>46.666666666666714</c:v>
                </c:pt>
                <c:pt idx="530">
                  <c:v>46.76666666666673</c:v>
                </c:pt>
                <c:pt idx="531">
                  <c:v>46.850000000000023</c:v>
                </c:pt>
                <c:pt idx="532">
                  <c:v>46.933333333333316</c:v>
                </c:pt>
                <c:pt idx="533">
                  <c:v>47.016666666666715</c:v>
                </c:pt>
                <c:pt idx="534">
                  <c:v>47.100000000000009</c:v>
                </c:pt>
                <c:pt idx="535">
                  <c:v>47.200000000000024</c:v>
                </c:pt>
                <c:pt idx="536">
                  <c:v>47.283333333333317</c:v>
                </c:pt>
                <c:pt idx="537">
                  <c:v>47.366666666666717</c:v>
                </c:pt>
                <c:pt idx="538">
                  <c:v>47.45000000000001</c:v>
                </c:pt>
                <c:pt idx="539">
                  <c:v>47.533333333333303</c:v>
                </c:pt>
                <c:pt idx="540">
                  <c:v>47.633333333333319</c:v>
                </c:pt>
                <c:pt idx="541">
                  <c:v>47.716666666666718</c:v>
                </c:pt>
                <c:pt idx="542">
                  <c:v>47.800000000000011</c:v>
                </c:pt>
                <c:pt idx="543">
                  <c:v>47.883333333333304</c:v>
                </c:pt>
                <c:pt idx="544">
                  <c:v>47.966666666666704</c:v>
                </c:pt>
                <c:pt idx="545">
                  <c:v>48.066666666666826</c:v>
                </c:pt>
                <c:pt idx="546">
                  <c:v>48.150000000000013</c:v>
                </c:pt>
                <c:pt idx="547">
                  <c:v>48.233333333333199</c:v>
                </c:pt>
                <c:pt idx="548">
                  <c:v>48.333333333333321</c:v>
                </c:pt>
                <c:pt idx="549">
                  <c:v>48.416666666666721</c:v>
                </c:pt>
                <c:pt idx="550">
                  <c:v>48.500000000000121</c:v>
                </c:pt>
                <c:pt idx="551">
                  <c:v>48.583333333333307</c:v>
                </c:pt>
                <c:pt idx="552">
                  <c:v>48.666666666666707</c:v>
                </c:pt>
                <c:pt idx="553">
                  <c:v>48.766666666666723</c:v>
                </c:pt>
                <c:pt idx="554">
                  <c:v>48.850000000000016</c:v>
                </c:pt>
                <c:pt idx="555">
                  <c:v>48.933333333333415</c:v>
                </c:pt>
                <c:pt idx="556">
                  <c:v>49.016666666666815</c:v>
                </c:pt>
                <c:pt idx="557">
                  <c:v>49.116666666666724</c:v>
                </c:pt>
                <c:pt idx="558">
                  <c:v>49.200000000000017</c:v>
                </c:pt>
                <c:pt idx="559">
                  <c:v>49.300000000000033</c:v>
                </c:pt>
                <c:pt idx="560">
                  <c:v>49.383333333333219</c:v>
                </c:pt>
                <c:pt idx="561">
                  <c:v>49.483333333333341</c:v>
                </c:pt>
                <c:pt idx="562">
                  <c:v>49.58333333333325</c:v>
                </c:pt>
                <c:pt idx="563">
                  <c:v>49.683333333333373</c:v>
                </c:pt>
                <c:pt idx="564">
                  <c:v>49.783333333333282</c:v>
                </c:pt>
                <c:pt idx="565">
                  <c:v>49.866666666666681</c:v>
                </c:pt>
                <c:pt idx="566">
                  <c:v>49.966666666666804</c:v>
                </c:pt>
                <c:pt idx="567">
                  <c:v>50.04999999999999</c:v>
                </c:pt>
                <c:pt idx="568">
                  <c:v>50.150000000000006</c:v>
                </c:pt>
                <c:pt idx="569">
                  <c:v>50.250000000000021</c:v>
                </c:pt>
                <c:pt idx="570">
                  <c:v>50.350000000000037</c:v>
                </c:pt>
                <c:pt idx="571">
                  <c:v>50.43333333333333</c:v>
                </c:pt>
                <c:pt idx="572">
                  <c:v>50.533333333333239</c:v>
                </c:pt>
                <c:pt idx="573">
                  <c:v>50.616666666666639</c:v>
                </c:pt>
                <c:pt idx="574">
                  <c:v>50.716666666666761</c:v>
                </c:pt>
                <c:pt idx="575">
                  <c:v>50.81666666666667</c:v>
                </c:pt>
                <c:pt idx="576">
                  <c:v>50.90000000000007</c:v>
                </c:pt>
                <c:pt idx="577">
                  <c:v>50.999999999999979</c:v>
                </c:pt>
                <c:pt idx="578">
                  <c:v>51.083333333333378</c:v>
                </c:pt>
                <c:pt idx="579">
                  <c:v>51.183333333333394</c:v>
                </c:pt>
                <c:pt idx="580">
                  <c:v>51.266666666666687</c:v>
                </c:pt>
                <c:pt idx="581">
                  <c:v>51.366666666666596</c:v>
                </c:pt>
                <c:pt idx="582">
                  <c:v>51.449999999999996</c:v>
                </c:pt>
                <c:pt idx="583">
                  <c:v>51.566666666666627</c:v>
                </c:pt>
                <c:pt idx="584">
                  <c:v>51.650000000000027</c:v>
                </c:pt>
                <c:pt idx="585">
                  <c:v>51.750000000000149</c:v>
                </c:pt>
                <c:pt idx="586">
                  <c:v>51.833333333333336</c:v>
                </c:pt>
                <c:pt idx="587">
                  <c:v>51.933333333333351</c:v>
                </c:pt>
                <c:pt idx="588">
                  <c:v>52.033333333333367</c:v>
                </c:pt>
                <c:pt idx="589">
                  <c:v>52.133333333333383</c:v>
                </c:pt>
                <c:pt idx="590">
                  <c:v>52.216666666666676</c:v>
                </c:pt>
                <c:pt idx="591">
                  <c:v>52.316666666666585</c:v>
                </c:pt>
                <c:pt idx="592">
                  <c:v>52.399999999999984</c:v>
                </c:pt>
                <c:pt idx="593">
                  <c:v>52.500000000000107</c:v>
                </c:pt>
                <c:pt idx="594">
                  <c:v>52.583333333333506</c:v>
                </c:pt>
                <c:pt idx="595">
                  <c:v>52.683333333333309</c:v>
                </c:pt>
                <c:pt idx="596">
                  <c:v>52.766666666666708</c:v>
                </c:pt>
                <c:pt idx="597">
                  <c:v>52.866666666666724</c:v>
                </c:pt>
                <c:pt idx="598">
                  <c:v>52.94999999999991</c:v>
                </c:pt>
                <c:pt idx="599">
                  <c:v>53.050000000000033</c:v>
                </c:pt>
                <c:pt idx="600">
                  <c:v>53.133333333333432</c:v>
                </c:pt>
                <c:pt idx="601">
                  <c:v>53.216666666666832</c:v>
                </c:pt>
                <c:pt idx="602">
                  <c:v>53.316666666666634</c:v>
                </c:pt>
                <c:pt idx="603">
                  <c:v>53.400000000000034</c:v>
                </c:pt>
                <c:pt idx="604">
                  <c:v>53.483333333333327</c:v>
                </c:pt>
                <c:pt idx="605">
                  <c:v>53.583333333333236</c:v>
                </c:pt>
                <c:pt idx="606">
                  <c:v>53.666666666666636</c:v>
                </c:pt>
                <c:pt idx="607">
                  <c:v>53.750000000000036</c:v>
                </c:pt>
                <c:pt idx="608">
                  <c:v>53.850000000000158</c:v>
                </c:pt>
                <c:pt idx="609">
                  <c:v>53.933333333333344</c:v>
                </c:pt>
                <c:pt idx="610">
                  <c:v>54.016666666666531</c:v>
                </c:pt>
                <c:pt idx="611">
                  <c:v>54.09999999999993</c:v>
                </c:pt>
                <c:pt idx="612">
                  <c:v>54.200000000000053</c:v>
                </c:pt>
                <c:pt idx="613">
                  <c:v>54.283333333333452</c:v>
                </c:pt>
                <c:pt idx="614">
                  <c:v>54.366666666666639</c:v>
                </c:pt>
                <c:pt idx="615">
                  <c:v>54.466666666666654</c:v>
                </c:pt>
                <c:pt idx="616">
                  <c:v>54.550000000000054</c:v>
                </c:pt>
                <c:pt idx="617">
                  <c:v>54.633333333333347</c:v>
                </c:pt>
                <c:pt idx="618">
                  <c:v>54.733333333333256</c:v>
                </c:pt>
                <c:pt idx="619">
                  <c:v>54.816666666666656</c:v>
                </c:pt>
                <c:pt idx="620">
                  <c:v>54.916666666666778</c:v>
                </c:pt>
                <c:pt idx="621">
                  <c:v>54.999999999999964</c:v>
                </c:pt>
                <c:pt idx="622">
                  <c:v>55.083333333333364</c:v>
                </c:pt>
                <c:pt idx="623">
                  <c:v>55.18333333333338</c:v>
                </c:pt>
                <c:pt idx="624">
                  <c:v>55.266666666666673</c:v>
                </c:pt>
                <c:pt idx="625">
                  <c:v>55.366666666666582</c:v>
                </c:pt>
                <c:pt idx="626">
                  <c:v>55.449999999999982</c:v>
                </c:pt>
                <c:pt idx="627">
                  <c:v>55.533333333333381</c:v>
                </c:pt>
                <c:pt idx="628">
                  <c:v>55.616666666666674</c:v>
                </c:pt>
                <c:pt idx="629">
                  <c:v>55.699999999999967</c:v>
                </c:pt>
                <c:pt idx="630">
                  <c:v>55.799999999999876</c:v>
                </c:pt>
                <c:pt idx="631">
                  <c:v>55.883333333333276</c:v>
                </c:pt>
                <c:pt idx="632">
                  <c:v>55.966666666666676</c:v>
                </c:pt>
                <c:pt idx="633">
                  <c:v>56.066666666666798</c:v>
                </c:pt>
                <c:pt idx="634">
                  <c:v>56.149999999999984</c:v>
                </c:pt>
                <c:pt idx="635">
                  <c:v>56.233333333333384</c:v>
                </c:pt>
                <c:pt idx="636">
                  <c:v>56.316666666666571</c:v>
                </c:pt>
                <c:pt idx="637">
                  <c:v>56.416666666666693</c:v>
                </c:pt>
                <c:pt idx="638">
                  <c:v>56.500000000000092</c:v>
                </c:pt>
                <c:pt idx="639">
                  <c:v>56.583333333333492</c:v>
                </c:pt>
                <c:pt idx="640">
                  <c:v>56.666666666666679</c:v>
                </c:pt>
                <c:pt idx="641">
                  <c:v>56.749999999999865</c:v>
                </c:pt>
                <c:pt idx="642">
                  <c:v>56.849999999999987</c:v>
                </c:pt>
                <c:pt idx="643">
                  <c:v>56.933333333333387</c:v>
                </c:pt>
                <c:pt idx="644">
                  <c:v>57.016666666666787</c:v>
                </c:pt>
                <c:pt idx="645">
                  <c:v>57.116666666666696</c:v>
                </c:pt>
                <c:pt idx="646">
                  <c:v>57.199999999999989</c:v>
                </c:pt>
                <c:pt idx="647">
                  <c:v>57.283333333333388</c:v>
                </c:pt>
                <c:pt idx="648">
                  <c:v>57.366666666666681</c:v>
                </c:pt>
                <c:pt idx="649">
                  <c:v>57.46666666666659</c:v>
                </c:pt>
                <c:pt idx="650">
                  <c:v>57.54999999999999</c:v>
                </c:pt>
                <c:pt idx="651">
                  <c:v>57.63333333333339</c:v>
                </c:pt>
                <c:pt idx="652">
                  <c:v>57.716666666666683</c:v>
                </c:pt>
                <c:pt idx="653">
                  <c:v>57.799999999999976</c:v>
                </c:pt>
                <c:pt idx="654">
                  <c:v>57.899999999999885</c:v>
                </c:pt>
                <c:pt idx="655">
                  <c:v>57.983333333333285</c:v>
                </c:pt>
                <c:pt idx="656">
                  <c:v>58.066666666666684</c:v>
                </c:pt>
                <c:pt idx="657">
                  <c:v>58.149999999999977</c:v>
                </c:pt>
                <c:pt idx="658">
                  <c:v>58.233333333333377</c:v>
                </c:pt>
                <c:pt idx="659">
                  <c:v>58.333333333333393</c:v>
                </c:pt>
                <c:pt idx="660">
                  <c:v>58.416666666666579</c:v>
                </c:pt>
                <c:pt idx="661">
                  <c:v>58.499999999999979</c:v>
                </c:pt>
                <c:pt idx="662">
                  <c:v>58.583333333333378</c:v>
                </c:pt>
                <c:pt idx="663">
                  <c:v>58.683333333333501</c:v>
                </c:pt>
                <c:pt idx="664">
                  <c:v>58.766666666666687</c:v>
                </c:pt>
                <c:pt idx="665">
                  <c:v>58.849999999999874</c:v>
                </c:pt>
                <c:pt idx="666">
                  <c:v>58.933333333333273</c:v>
                </c:pt>
                <c:pt idx="667">
                  <c:v>59.033333333333395</c:v>
                </c:pt>
                <c:pt idx="668">
                  <c:v>59.116666666666795</c:v>
                </c:pt>
                <c:pt idx="669">
                  <c:v>59.199999999999982</c:v>
                </c:pt>
                <c:pt idx="670">
                  <c:v>59.283333333333381</c:v>
                </c:pt>
                <c:pt idx="671">
                  <c:v>59.383333333333397</c:v>
                </c:pt>
                <c:pt idx="672">
                  <c:v>59.46666666666669</c:v>
                </c:pt>
                <c:pt idx="673">
                  <c:v>59.566666666666599</c:v>
                </c:pt>
                <c:pt idx="674">
                  <c:v>59.65</c:v>
                </c:pt>
                <c:pt idx="675">
                  <c:v>59.733333333333398</c:v>
                </c:pt>
                <c:pt idx="676">
                  <c:v>59.833333333333307</c:v>
                </c:pt>
                <c:pt idx="677">
                  <c:v>59.916666666666707</c:v>
                </c:pt>
                <c:pt idx="678">
                  <c:v>59.999999999999893</c:v>
                </c:pt>
                <c:pt idx="679">
                  <c:v>60.083333333333293</c:v>
                </c:pt>
                <c:pt idx="680">
                  <c:v>60.183333333333415</c:v>
                </c:pt>
                <c:pt idx="681">
                  <c:v>60.266666666666815</c:v>
                </c:pt>
                <c:pt idx="682">
                  <c:v>60.35</c:v>
                </c:pt>
                <c:pt idx="683">
                  <c:v>60.433333333333401</c:v>
                </c:pt>
                <c:pt idx="684">
                  <c:v>60.53333333333331</c:v>
                </c:pt>
                <c:pt idx="685">
                  <c:v>60.61666666666671</c:v>
                </c:pt>
                <c:pt idx="686">
                  <c:v>60.700000000000109</c:v>
                </c:pt>
                <c:pt idx="687">
                  <c:v>60.783333333333296</c:v>
                </c:pt>
                <c:pt idx="688">
                  <c:v>60.866666666666696</c:v>
                </c:pt>
                <c:pt idx="689">
                  <c:v>60.966666666666711</c:v>
                </c:pt>
                <c:pt idx="690">
                  <c:v>61.050000000000004</c:v>
                </c:pt>
                <c:pt idx="691">
                  <c:v>61.133333333333404</c:v>
                </c:pt>
                <c:pt idx="692">
                  <c:v>61.216666666666804</c:v>
                </c:pt>
                <c:pt idx="693">
                  <c:v>61.29999999999999</c:v>
                </c:pt>
                <c:pt idx="694">
                  <c:v>61.400000000000006</c:v>
                </c:pt>
                <c:pt idx="695">
                  <c:v>61.483333333333299</c:v>
                </c:pt>
                <c:pt idx="696">
                  <c:v>61.566666666666698</c:v>
                </c:pt>
                <c:pt idx="697">
                  <c:v>61.650000000000098</c:v>
                </c:pt>
              </c:numCache>
            </c:numRef>
          </c:xVal>
          <c:yVal>
            <c:numRef>
              <c:f>'VAR I'!$J$13:$J$710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0.13200000000006379</c:v>
                </c:pt>
                <c:pt idx="38">
                  <c:v>0.21999999999996561</c:v>
                </c:pt>
                <c:pt idx="39">
                  <c:v>0.19199999999984721</c:v>
                </c:pt>
                <c:pt idx="40">
                  <c:v>0.29000000000026377</c:v>
                </c:pt>
                <c:pt idx="41">
                  <c:v>0.25199999999979944</c:v>
                </c:pt>
                <c:pt idx="42">
                  <c:v>0.34800000000016812</c:v>
                </c:pt>
                <c:pt idx="43">
                  <c:v>0.28999999999995468</c:v>
                </c:pt>
                <c:pt idx="44">
                  <c:v>0.43200000000020872</c:v>
                </c:pt>
                <c:pt idx="45">
                  <c:v>0.32399999999974216</c:v>
                </c:pt>
                <c:pt idx="46">
                  <c:v>0.40800000000019715</c:v>
                </c:pt>
                <c:pt idx="47">
                  <c:v>0.47999999999961801</c:v>
                </c:pt>
                <c:pt idx="48">
                  <c:v>0.31000000000028194</c:v>
                </c:pt>
                <c:pt idx="49">
                  <c:v>0.52799999999957981</c:v>
                </c:pt>
                <c:pt idx="50">
                  <c:v>0.52800000000025515</c:v>
                </c:pt>
                <c:pt idx="51">
                  <c:v>0.60000000000028986</c:v>
                </c:pt>
                <c:pt idx="52">
                  <c:v>0.50999999999992029</c:v>
                </c:pt>
                <c:pt idx="53">
                  <c:v>0.74399999999940791</c:v>
                </c:pt>
                <c:pt idx="54">
                  <c:v>0.4440000000002145</c:v>
                </c:pt>
                <c:pt idx="55">
                  <c:v>0.58799999999953212</c:v>
                </c:pt>
                <c:pt idx="56">
                  <c:v>0.67200000000032467</c:v>
                </c:pt>
                <c:pt idx="57">
                  <c:v>0.75600000000036527</c:v>
                </c:pt>
                <c:pt idx="58">
                  <c:v>0.57999999999990937</c:v>
                </c:pt>
                <c:pt idx="59">
                  <c:v>0.67200000000032467</c:v>
                </c:pt>
                <c:pt idx="60">
                  <c:v>0.65999999999947478</c:v>
                </c:pt>
                <c:pt idx="61">
                  <c:v>0.67200000000032467</c:v>
                </c:pt>
                <c:pt idx="62">
                  <c:v>0.51599999999958934</c:v>
                </c:pt>
                <c:pt idx="63">
                  <c:v>0.57000000000051843</c:v>
                </c:pt>
                <c:pt idx="64">
                  <c:v>0.73199999999941745</c:v>
                </c:pt>
                <c:pt idx="65">
                  <c:v>0.70800000000034213</c:v>
                </c:pt>
                <c:pt idx="66">
                  <c:v>0.71999999999942699</c:v>
                </c:pt>
                <c:pt idx="67">
                  <c:v>0.70800000000034213</c:v>
                </c:pt>
                <c:pt idx="68">
                  <c:v>0.56999999999991091</c:v>
                </c:pt>
                <c:pt idx="69">
                  <c:v>0.74400000000035948</c:v>
                </c:pt>
                <c:pt idx="70">
                  <c:v>0.69599999999944617</c:v>
                </c:pt>
                <c:pt idx="71">
                  <c:v>0.56400000000027251</c:v>
                </c:pt>
                <c:pt idx="72">
                  <c:v>0.7320000000003537</c:v>
                </c:pt>
                <c:pt idx="73">
                  <c:v>0.61999999999990307</c:v>
                </c:pt>
                <c:pt idx="74">
                  <c:v>0.82799999999934104</c:v>
                </c:pt>
                <c:pt idx="75">
                  <c:v>0.52800000000025515</c:v>
                </c:pt>
                <c:pt idx="76">
                  <c:v>0.69600000000033624</c:v>
                </c:pt>
                <c:pt idx="77">
                  <c:v>0.74399999999940791</c:v>
                </c:pt>
                <c:pt idx="78">
                  <c:v>0.59999999999990616</c:v>
                </c:pt>
                <c:pt idx="79">
                  <c:v>0.70800000000034213</c:v>
                </c:pt>
                <c:pt idx="80">
                  <c:v>0.7320000000003537</c:v>
                </c:pt>
                <c:pt idx="81">
                  <c:v>0.75599999999939838</c:v>
                </c:pt>
                <c:pt idx="82">
                  <c:v>0.82800000000040008</c:v>
                </c:pt>
                <c:pt idx="83">
                  <c:v>0.64999999999989844</c:v>
                </c:pt>
                <c:pt idx="84">
                  <c:v>0.60000000000028986</c:v>
                </c:pt>
                <c:pt idx="85">
                  <c:v>0.71999999999942699</c:v>
                </c:pt>
                <c:pt idx="86">
                  <c:v>0.94800000000045803</c:v>
                </c:pt>
                <c:pt idx="87">
                  <c:v>0.79999999999987492</c:v>
                </c:pt>
                <c:pt idx="88">
                  <c:v>0.8160000000003943</c:v>
                </c:pt>
                <c:pt idx="89">
                  <c:v>0.80399999999936012</c:v>
                </c:pt>
                <c:pt idx="90">
                  <c:v>0.80400000000038851</c:v>
                </c:pt>
                <c:pt idx="91">
                  <c:v>0.48999999999992339</c:v>
                </c:pt>
                <c:pt idx="92">
                  <c:v>0.76800000000037105</c:v>
                </c:pt>
                <c:pt idx="93">
                  <c:v>0.74399999999940791</c:v>
                </c:pt>
                <c:pt idx="94">
                  <c:v>0.74400000000035948</c:v>
                </c:pt>
                <c:pt idx="95">
                  <c:v>0.59999999999990616</c:v>
                </c:pt>
                <c:pt idx="96">
                  <c:v>0.74400000000035948</c:v>
                </c:pt>
                <c:pt idx="97">
                  <c:v>0.75599999999939838</c:v>
                </c:pt>
                <c:pt idx="98">
                  <c:v>0.75600000000036527</c:v>
                </c:pt>
                <c:pt idx="99">
                  <c:v>0.80400000000038851</c:v>
                </c:pt>
                <c:pt idx="100">
                  <c:v>0.66999999999989523</c:v>
                </c:pt>
                <c:pt idx="101">
                  <c:v>0.80399999999936012</c:v>
                </c:pt>
                <c:pt idx="102">
                  <c:v>0.8160000000003943</c:v>
                </c:pt>
                <c:pt idx="103">
                  <c:v>0.79200000000038262</c:v>
                </c:pt>
                <c:pt idx="104">
                  <c:v>0.76799999999938884</c:v>
                </c:pt>
                <c:pt idx="105">
                  <c:v>0.65999999999989678</c:v>
                </c:pt>
                <c:pt idx="106">
                  <c:v>0.8160000000003943</c:v>
                </c:pt>
                <c:pt idx="107">
                  <c:v>0.80400000000038851</c:v>
                </c:pt>
                <c:pt idx="108">
                  <c:v>0.8399999999993315</c:v>
                </c:pt>
                <c:pt idx="109">
                  <c:v>0.63600000000030732</c:v>
                </c:pt>
                <c:pt idx="110">
                  <c:v>0.8899999999998609</c:v>
                </c:pt>
                <c:pt idx="111">
                  <c:v>0.86400000000041743</c:v>
                </c:pt>
                <c:pt idx="112">
                  <c:v>0.85199999999932197</c:v>
                </c:pt>
                <c:pt idx="113">
                  <c:v>0.6480000000003131</c:v>
                </c:pt>
                <c:pt idx="114">
                  <c:v>0.80400000000038851</c:v>
                </c:pt>
                <c:pt idx="115">
                  <c:v>0.64999999999989844</c:v>
                </c:pt>
                <c:pt idx="116">
                  <c:v>0.79199999999936976</c:v>
                </c:pt>
                <c:pt idx="117">
                  <c:v>0.8160000000003943</c:v>
                </c:pt>
                <c:pt idx="118">
                  <c:v>0.80400000000038851</c:v>
                </c:pt>
                <c:pt idx="119">
                  <c:v>0.82799999999934104</c:v>
                </c:pt>
                <c:pt idx="120">
                  <c:v>0.79999999999987492</c:v>
                </c:pt>
                <c:pt idx="121">
                  <c:v>0.66000000000031889</c:v>
                </c:pt>
                <c:pt idx="122">
                  <c:v>0.82800000000040008</c:v>
                </c:pt>
                <c:pt idx="123">
                  <c:v>0.88799999999929335</c:v>
                </c:pt>
                <c:pt idx="124">
                  <c:v>0.888000000000429</c:v>
                </c:pt>
                <c:pt idx="125">
                  <c:v>0.68999999999989214</c:v>
                </c:pt>
                <c:pt idx="126">
                  <c:v>0.93600000000045225</c:v>
                </c:pt>
                <c:pt idx="127">
                  <c:v>0.94799999999924556</c:v>
                </c:pt>
                <c:pt idx="128">
                  <c:v>1.0440000000005045</c:v>
                </c:pt>
                <c:pt idx="129">
                  <c:v>0.71999999999942699</c:v>
                </c:pt>
                <c:pt idx="130">
                  <c:v>0.76000000000069123</c:v>
                </c:pt>
                <c:pt idx="131">
                  <c:v>0.88799999999929335</c:v>
                </c:pt>
                <c:pt idx="132">
                  <c:v>0.86400000000041743</c:v>
                </c:pt>
                <c:pt idx="133">
                  <c:v>0.89999999999928382</c:v>
                </c:pt>
                <c:pt idx="134">
                  <c:v>0.94000000000085493</c:v>
                </c:pt>
                <c:pt idx="135">
                  <c:v>0.82799999999934104</c:v>
                </c:pt>
                <c:pt idx="136">
                  <c:v>0.7320000000003537</c:v>
                </c:pt>
                <c:pt idx="137">
                  <c:v>0.89999999999928382</c:v>
                </c:pt>
                <c:pt idx="138">
                  <c:v>0.93000000000084582</c:v>
                </c:pt>
                <c:pt idx="139">
                  <c:v>0.86399999999931243</c:v>
                </c:pt>
                <c:pt idx="140">
                  <c:v>0.67200000000032467</c:v>
                </c:pt>
                <c:pt idx="141">
                  <c:v>0.86399999999931243</c:v>
                </c:pt>
                <c:pt idx="142">
                  <c:v>0.7300000000006639</c:v>
                </c:pt>
                <c:pt idx="143">
                  <c:v>0.88799999999929335</c:v>
                </c:pt>
                <c:pt idx="144">
                  <c:v>0.92400000000044646</c:v>
                </c:pt>
                <c:pt idx="145">
                  <c:v>1.0199999999991882</c:v>
                </c:pt>
                <c:pt idx="146">
                  <c:v>0.92400000000044646</c:v>
                </c:pt>
                <c:pt idx="147">
                  <c:v>0.66999999999989523</c:v>
                </c:pt>
                <c:pt idx="148">
                  <c:v>0.85200000000041165</c:v>
                </c:pt>
                <c:pt idx="149">
                  <c:v>0.8160000000003943</c:v>
                </c:pt>
                <c:pt idx="150">
                  <c:v>0.81599999999935058</c:v>
                </c:pt>
                <c:pt idx="151">
                  <c:v>0.85200000000041165</c:v>
                </c:pt>
                <c:pt idx="152">
                  <c:v>0.88799999999929335</c:v>
                </c:pt>
                <c:pt idx="153">
                  <c:v>0.7199999999998874</c:v>
                </c:pt>
                <c:pt idx="154">
                  <c:v>0.86400000000041743</c:v>
                </c:pt>
                <c:pt idx="155">
                  <c:v>0.94800000000045803</c:v>
                </c:pt>
                <c:pt idx="156">
                  <c:v>0.85199999999932197</c:v>
                </c:pt>
                <c:pt idx="157">
                  <c:v>0.70800000000034213</c:v>
                </c:pt>
                <c:pt idx="158">
                  <c:v>0.74999999999988276</c:v>
                </c:pt>
                <c:pt idx="159">
                  <c:v>0.91200000000044068</c:v>
                </c:pt>
                <c:pt idx="160">
                  <c:v>0.91199999999927417</c:v>
                </c:pt>
                <c:pt idx="161">
                  <c:v>0.93600000000045225</c:v>
                </c:pt>
                <c:pt idx="162">
                  <c:v>0.80999999999987338</c:v>
                </c:pt>
                <c:pt idx="163">
                  <c:v>0.92400000000044646</c:v>
                </c:pt>
                <c:pt idx="164">
                  <c:v>0.94799999999924556</c:v>
                </c:pt>
                <c:pt idx="165">
                  <c:v>0.76000000000069123</c:v>
                </c:pt>
                <c:pt idx="166">
                  <c:v>1.0199999999991882</c:v>
                </c:pt>
                <c:pt idx="167">
                  <c:v>0.91200000000044068</c:v>
                </c:pt>
                <c:pt idx="168">
                  <c:v>0.92999999999985461</c:v>
                </c:pt>
                <c:pt idx="169">
                  <c:v>0.94800000000045803</c:v>
                </c:pt>
                <c:pt idx="170">
                  <c:v>0.75999999999988122</c:v>
                </c:pt>
                <c:pt idx="171">
                  <c:v>0.92399999999926463</c:v>
                </c:pt>
                <c:pt idx="172">
                  <c:v>0.888000000000429</c:v>
                </c:pt>
                <c:pt idx="173">
                  <c:v>0.92400000000044646</c:v>
                </c:pt>
                <c:pt idx="174">
                  <c:v>0.92399999999926463</c:v>
                </c:pt>
                <c:pt idx="175">
                  <c:v>0.76999999999987967</c:v>
                </c:pt>
                <c:pt idx="176">
                  <c:v>0.92400000000044646</c:v>
                </c:pt>
                <c:pt idx="177">
                  <c:v>0.92400000000044646</c:v>
                </c:pt>
                <c:pt idx="178">
                  <c:v>0.91199999999927417</c:v>
                </c:pt>
                <c:pt idx="179">
                  <c:v>0.93600000000045225</c:v>
                </c:pt>
                <c:pt idx="180">
                  <c:v>0.76999999999987967</c:v>
                </c:pt>
                <c:pt idx="181">
                  <c:v>0.9720000000004696</c:v>
                </c:pt>
                <c:pt idx="182">
                  <c:v>1.0319999999991787</c:v>
                </c:pt>
                <c:pt idx="183">
                  <c:v>0.82800000000040008</c:v>
                </c:pt>
                <c:pt idx="184">
                  <c:v>1.0199999999991882</c:v>
                </c:pt>
                <c:pt idx="185">
                  <c:v>0.8200000000007458</c:v>
                </c:pt>
                <c:pt idx="186">
                  <c:v>1.0319999999991787</c:v>
                </c:pt>
                <c:pt idx="187">
                  <c:v>1.008000000000487</c:v>
                </c:pt>
                <c:pt idx="188">
                  <c:v>0.98399999999921695</c:v>
                </c:pt>
                <c:pt idx="189">
                  <c:v>0.9720000000004696</c:v>
                </c:pt>
                <c:pt idx="190">
                  <c:v>0.86999999999986399</c:v>
                </c:pt>
                <c:pt idx="191">
                  <c:v>0.91200000000044068</c:v>
                </c:pt>
                <c:pt idx="192">
                  <c:v>0.94800000000045803</c:v>
                </c:pt>
                <c:pt idx="193">
                  <c:v>0.92399999999926463</c:v>
                </c:pt>
                <c:pt idx="194">
                  <c:v>0.93600000000045225</c:v>
                </c:pt>
                <c:pt idx="195">
                  <c:v>0.77999999999987812</c:v>
                </c:pt>
                <c:pt idx="196">
                  <c:v>0.92399999999926463</c:v>
                </c:pt>
                <c:pt idx="197">
                  <c:v>0.93600000000045225</c:v>
                </c:pt>
                <c:pt idx="198">
                  <c:v>0.93600000000045225</c:v>
                </c:pt>
                <c:pt idx="199">
                  <c:v>0.97199999999922648</c:v>
                </c:pt>
                <c:pt idx="200">
                  <c:v>0.88000000000080036</c:v>
                </c:pt>
                <c:pt idx="201">
                  <c:v>0.79199999999936976</c:v>
                </c:pt>
                <c:pt idx="202">
                  <c:v>1.0560000000005103</c:v>
                </c:pt>
                <c:pt idx="203">
                  <c:v>1.0679999999991501</c:v>
                </c:pt>
                <c:pt idx="204">
                  <c:v>0.76000000000069123</c:v>
                </c:pt>
                <c:pt idx="205">
                  <c:v>1.1399999999990929</c:v>
                </c:pt>
                <c:pt idx="206">
                  <c:v>1.1040000000005334</c:v>
                </c:pt>
                <c:pt idx="207">
                  <c:v>1.091999999999131</c:v>
                </c:pt>
                <c:pt idx="208">
                  <c:v>1.1040000000005334</c:v>
                </c:pt>
                <c:pt idx="209">
                  <c:v>0.74999999999988276</c:v>
                </c:pt>
                <c:pt idx="210">
                  <c:v>1.1400000000005508</c:v>
                </c:pt>
                <c:pt idx="211">
                  <c:v>1.091999999999131</c:v>
                </c:pt>
                <c:pt idx="212">
                  <c:v>1.0320000000004987</c:v>
                </c:pt>
                <c:pt idx="213">
                  <c:v>1.0200000000004927</c:v>
                </c:pt>
                <c:pt idx="214">
                  <c:v>0.83999999999986874</c:v>
                </c:pt>
                <c:pt idx="215">
                  <c:v>0.99599999999920741</c:v>
                </c:pt>
                <c:pt idx="216">
                  <c:v>1.008000000000487</c:v>
                </c:pt>
                <c:pt idx="217">
                  <c:v>0.9720000000004696</c:v>
                </c:pt>
                <c:pt idx="218">
                  <c:v>0.77999999999987812</c:v>
                </c:pt>
                <c:pt idx="219">
                  <c:v>0.93599999999925509</c:v>
                </c:pt>
                <c:pt idx="220">
                  <c:v>0.8200000000007458</c:v>
                </c:pt>
                <c:pt idx="221">
                  <c:v>0.77999999999987812</c:v>
                </c:pt>
                <c:pt idx="222">
                  <c:v>0.91199999999927417</c:v>
                </c:pt>
                <c:pt idx="223">
                  <c:v>0.92400000000044646</c:v>
                </c:pt>
                <c:pt idx="224">
                  <c:v>0.92999999999985461</c:v>
                </c:pt>
                <c:pt idx="225">
                  <c:v>0.93600000000045225</c:v>
                </c:pt>
                <c:pt idx="226">
                  <c:v>0.95999999999923602</c:v>
                </c:pt>
                <c:pt idx="227">
                  <c:v>0.8200000000007458</c:v>
                </c:pt>
                <c:pt idx="228">
                  <c:v>1.0799999999991405</c:v>
                </c:pt>
                <c:pt idx="229">
                  <c:v>1.0440000000005045</c:v>
                </c:pt>
                <c:pt idx="230">
                  <c:v>1.0439999999991691</c:v>
                </c:pt>
                <c:pt idx="231">
                  <c:v>0.85200000000041165</c:v>
                </c:pt>
                <c:pt idx="232">
                  <c:v>1.1760000000005681</c:v>
                </c:pt>
                <c:pt idx="233">
                  <c:v>0.87999999999986245</c:v>
                </c:pt>
                <c:pt idx="234">
                  <c:v>1.091999999999131</c:v>
                </c:pt>
                <c:pt idx="235">
                  <c:v>1.0440000000005045</c:v>
                </c:pt>
                <c:pt idx="236">
                  <c:v>1.0680000000005161</c:v>
                </c:pt>
                <c:pt idx="237">
                  <c:v>0.82799999999934104</c:v>
                </c:pt>
                <c:pt idx="238">
                  <c:v>0.87999999999986245</c:v>
                </c:pt>
                <c:pt idx="239">
                  <c:v>1.1640000000005624</c:v>
                </c:pt>
                <c:pt idx="240">
                  <c:v>1.128000000000545</c:v>
                </c:pt>
                <c:pt idx="241">
                  <c:v>1.1279999999991024</c:v>
                </c:pt>
                <c:pt idx="242">
                  <c:v>0.78000000000037684</c:v>
                </c:pt>
                <c:pt idx="243">
                  <c:v>1.0799999999998311</c:v>
                </c:pt>
                <c:pt idx="244">
                  <c:v>0.86400000000041743</c:v>
                </c:pt>
                <c:pt idx="245">
                  <c:v>0.92399999999926463</c:v>
                </c:pt>
                <c:pt idx="246">
                  <c:v>0.9720000000004696</c:v>
                </c:pt>
                <c:pt idx="247">
                  <c:v>0.96000000000046382</c:v>
                </c:pt>
                <c:pt idx="248">
                  <c:v>0.82999999999987029</c:v>
                </c:pt>
                <c:pt idx="249">
                  <c:v>1.091999999999131</c:v>
                </c:pt>
                <c:pt idx="250">
                  <c:v>1.0320000000004987</c:v>
                </c:pt>
                <c:pt idx="251">
                  <c:v>0.94800000000045803</c:v>
                </c:pt>
                <c:pt idx="252">
                  <c:v>0.94799999999924556</c:v>
                </c:pt>
                <c:pt idx="253">
                  <c:v>0.79999999999987492</c:v>
                </c:pt>
                <c:pt idx="254">
                  <c:v>0.96000000000046382</c:v>
                </c:pt>
                <c:pt idx="255">
                  <c:v>0.78000000000037684</c:v>
                </c:pt>
                <c:pt idx="256">
                  <c:v>0.95999999999923602</c:v>
                </c:pt>
                <c:pt idx="257">
                  <c:v>0.91200000000044068</c:v>
                </c:pt>
                <c:pt idx="258">
                  <c:v>1.0099999999998421</c:v>
                </c:pt>
                <c:pt idx="259">
                  <c:v>0.84999999999986708</c:v>
                </c:pt>
                <c:pt idx="260">
                  <c:v>0.87999999999986245</c:v>
                </c:pt>
                <c:pt idx="261">
                  <c:v>1.1520000000005566</c:v>
                </c:pt>
                <c:pt idx="262">
                  <c:v>0.79999999999987492</c:v>
                </c:pt>
                <c:pt idx="263">
                  <c:v>0.9099999999998577</c:v>
                </c:pt>
                <c:pt idx="264">
                  <c:v>0.93600000000045225</c:v>
                </c:pt>
                <c:pt idx="265">
                  <c:v>0.99999999999984368</c:v>
                </c:pt>
                <c:pt idx="266">
                  <c:v>0.76800000000037105</c:v>
                </c:pt>
                <c:pt idx="267">
                  <c:v>0.98999999999984523</c:v>
                </c:pt>
                <c:pt idx="268">
                  <c:v>0.95999999999923602</c:v>
                </c:pt>
                <c:pt idx="269">
                  <c:v>0.83999999999986874</c:v>
                </c:pt>
                <c:pt idx="270">
                  <c:v>1.0400000000009459</c:v>
                </c:pt>
                <c:pt idx="271">
                  <c:v>0.74999999999988276</c:v>
                </c:pt>
                <c:pt idx="272">
                  <c:v>1.2839999999989782</c:v>
                </c:pt>
                <c:pt idx="273">
                  <c:v>0.85000000000077303</c:v>
                </c:pt>
                <c:pt idx="274">
                  <c:v>0.89999999999985936</c:v>
                </c:pt>
                <c:pt idx="275">
                  <c:v>1.0799999999991405</c:v>
                </c:pt>
                <c:pt idx="276">
                  <c:v>1.0099999999998421</c:v>
                </c:pt>
                <c:pt idx="277">
                  <c:v>1.1160000000005392</c:v>
                </c:pt>
                <c:pt idx="278">
                  <c:v>0.81999999999987183</c:v>
                </c:pt>
                <c:pt idx="279">
                  <c:v>1.3200000000006378</c:v>
                </c:pt>
                <c:pt idx="280">
                  <c:v>0.95999999999923602</c:v>
                </c:pt>
                <c:pt idx="281">
                  <c:v>0.85000000000077303</c:v>
                </c:pt>
                <c:pt idx="282">
                  <c:v>0.8899999999998609</c:v>
                </c:pt>
                <c:pt idx="283">
                  <c:v>0.94799999999924556</c:v>
                </c:pt>
                <c:pt idx="284">
                  <c:v>0.79000000000071846</c:v>
                </c:pt>
                <c:pt idx="285">
                  <c:v>0.97999999999984677</c:v>
                </c:pt>
                <c:pt idx="286">
                  <c:v>0.93599999999925509</c:v>
                </c:pt>
                <c:pt idx="287">
                  <c:v>0.76999999999987967</c:v>
                </c:pt>
                <c:pt idx="288">
                  <c:v>1.0700000000009731</c:v>
                </c:pt>
                <c:pt idx="289">
                  <c:v>0.89999999999928382</c:v>
                </c:pt>
                <c:pt idx="290">
                  <c:v>0.94800000000045803</c:v>
                </c:pt>
                <c:pt idx="291">
                  <c:v>0.76999999999987967</c:v>
                </c:pt>
                <c:pt idx="292">
                  <c:v>0.9720000000004696</c:v>
                </c:pt>
                <c:pt idx="293">
                  <c:v>0.82999999999987029</c:v>
                </c:pt>
                <c:pt idx="294">
                  <c:v>0.83999999999986874</c:v>
                </c:pt>
                <c:pt idx="295">
                  <c:v>1.0399999999998375</c:v>
                </c:pt>
                <c:pt idx="296">
                  <c:v>0.9099999999998577</c:v>
                </c:pt>
                <c:pt idx="297">
                  <c:v>1.0320000000004987</c:v>
                </c:pt>
                <c:pt idx="298">
                  <c:v>1.0599999999998344</c:v>
                </c:pt>
                <c:pt idx="299">
                  <c:v>0.98999999999984523</c:v>
                </c:pt>
                <c:pt idx="300">
                  <c:v>1.1640000000005624</c:v>
                </c:pt>
                <c:pt idx="301">
                  <c:v>0.95999999999984997</c:v>
                </c:pt>
                <c:pt idx="302">
                  <c:v>1.1399999999990929</c:v>
                </c:pt>
                <c:pt idx="303">
                  <c:v>0.86400000000041743</c:v>
                </c:pt>
                <c:pt idx="304">
                  <c:v>0.98999999999984523</c:v>
                </c:pt>
                <c:pt idx="305">
                  <c:v>1.2899999999997984</c:v>
                </c:pt>
                <c:pt idx="306">
                  <c:v>1.2240000000005915</c:v>
                </c:pt>
                <c:pt idx="307">
                  <c:v>0.99999999999984368</c:v>
                </c:pt>
                <c:pt idx="308">
                  <c:v>1.0699999999998326</c:v>
                </c:pt>
                <c:pt idx="309">
                  <c:v>0.95999999999984997</c:v>
                </c:pt>
                <c:pt idx="310">
                  <c:v>1.0800000000005219</c:v>
                </c:pt>
                <c:pt idx="311">
                  <c:v>1.0800000000005219</c:v>
                </c:pt>
                <c:pt idx="312">
                  <c:v>1.029999999999839</c:v>
                </c:pt>
                <c:pt idx="313">
                  <c:v>0.98399999999921695</c:v>
                </c:pt>
                <c:pt idx="314">
                  <c:v>0.86000000000078214</c:v>
                </c:pt>
                <c:pt idx="315">
                  <c:v>0.87999999999986245</c:v>
                </c:pt>
                <c:pt idx="316">
                  <c:v>1.0079999999991978</c:v>
                </c:pt>
                <c:pt idx="317">
                  <c:v>0.99600000000048128</c:v>
                </c:pt>
                <c:pt idx="318">
                  <c:v>1.1099999999998265</c:v>
                </c:pt>
                <c:pt idx="319">
                  <c:v>0.86400000000041743</c:v>
                </c:pt>
                <c:pt idx="320">
                  <c:v>1.0559999999991596</c:v>
                </c:pt>
                <c:pt idx="321">
                  <c:v>1.128000000000545</c:v>
                </c:pt>
                <c:pt idx="322">
                  <c:v>1.0920000000005277</c:v>
                </c:pt>
                <c:pt idx="323">
                  <c:v>1.029999999999839</c:v>
                </c:pt>
                <c:pt idx="324">
                  <c:v>1.0199999999991882</c:v>
                </c:pt>
                <c:pt idx="325">
                  <c:v>0.98000000000089127</c:v>
                </c:pt>
                <c:pt idx="326">
                  <c:v>1.2119999999990354</c:v>
                </c:pt>
                <c:pt idx="327">
                  <c:v>1.0200000000004927</c:v>
                </c:pt>
                <c:pt idx="328">
                  <c:v>0.91999999999985616</c:v>
                </c:pt>
                <c:pt idx="329">
                  <c:v>1.008000000000487</c:v>
                </c:pt>
                <c:pt idx="330">
                  <c:v>0.97199999999922648</c:v>
                </c:pt>
                <c:pt idx="331">
                  <c:v>0.96000000000046382</c:v>
                </c:pt>
                <c:pt idx="332">
                  <c:v>0.76799999999938884</c:v>
                </c:pt>
                <c:pt idx="333">
                  <c:v>0.79000000000071846</c:v>
                </c:pt>
                <c:pt idx="334">
                  <c:v>0.93599999999925509</c:v>
                </c:pt>
                <c:pt idx="335">
                  <c:v>1.2000000000005797</c:v>
                </c:pt>
                <c:pt idx="336">
                  <c:v>0.73199999999941745</c:v>
                </c:pt>
                <c:pt idx="337">
                  <c:v>0.86000000000078214</c:v>
                </c:pt>
                <c:pt idx="338">
                  <c:v>0.95999999999923602</c:v>
                </c:pt>
                <c:pt idx="339">
                  <c:v>1.0680000000005161</c:v>
                </c:pt>
                <c:pt idx="340">
                  <c:v>0.89999999999985936</c:v>
                </c:pt>
                <c:pt idx="341">
                  <c:v>1.3680000000006609</c:v>
                </c:pt>
                <c:pt idx="342">
                  <c:v>0.94799999999924556</c:v>
                </c:pt>
                <c:pt idx="343">
                  <c:v>1.0199999999998406</c:v>
                </c:pt>
                <c:pt idx="344">
                  <c:v>1.0920000000005277</c:v>
                </c:pt>
                <c:pt idx="345">
                  <c:v>0.98400000000047538</c:v>
                </c:pt>
                <c:pt idx="346">
                  <c:v>1.1519999999990833</c:v>
                </c:pt>
                <c:pt idx="347">
                  <c:v>1.0560000000005103</c:v>
                </c:pt>
                <c:pt idx="348">
                  <c:v>1.029999999999839</c:v>
                </c:pt>
                <c:pt idx="349">
                  <c:v>1.2240000000005915</c:v>
                </c:pt>
                <c:pt idx="350">
                  <c:v>1.1159999999991119</c:v>
                </c:pt>
                <c:pt idx="351">
                  <c:v>0.98999999999984523</c:v>
                </c:pt>
                <c:pt idx="352">
                  <c:v>1.0920000000005277</c:v>
                </c:pt>
                <c:pt idx="353">
                  <c:v>1.1400000000005508</c:v>
                </c:pt>
                <c:pt idx="354">
                  <c:v>1.3199999999989496</c:v>
                </c:pt>
                <c:pt idx="355">
                  <c:v>1.2240000000005915</c:v>
                </c:pt>
                <c:pt idx="356">
                  <c:v>0.75999999999988122</c:v>
                </c:pt>
                <c:pt idx="357">
                  <c:v>1.4040000000006783</c:v>
                </c:pt>
                <c:pt idx="358">
                  <c:v>1.0079999999991978</c:v>
                </c:pt>
                <c:pt idx="359">
                  <c:v>1.3320000000006436</c:v>
                </c:pt>
                <c:pt idx="360">
                  <c:v>1.099999999999828</c:v>
                </c:pt>
                <c:pt idx="361">
                  <c:v>1.1520000000005566</c:v>
                </c:pt>
                <c:pt idx="362">
                  <c:v>1.091999999999131</c:v>
                </c:pt>
                <c:pt idx="363">
                  <c:v>1.4280000000006901</c:v>
                </c:pt>
                <c:pt idx="364">
                  <c:v>0.94800000000045803</c:v>
                </c:pt>
                <c:pt idx="365">
                  <c:v>1.1299999999998234</c:v>
                </c:pt>
                <c:pt idx="366">
                  <c:v>1.2359999999990163</c:v>
                </c:pt>
                <c:pt idx="367">
                  <c:v>0.888000000000429</c:v>
                </c:pt>
                <c:pt idx="368">
                  <c:v>1.2360000000005973</c:v>
                </c:pt>
                <c:pt idx="369">
                  <c:v>0.98999999999984523</c:v>
                </c:pt>
                <c:pt idx="370">
                  <c:v>1.2599999999989973</c:v>
                </c:pt>
                <c:pt idx="371">
                  <c:v>0.9720000000004696</c:v>
                </c:pt>
                <c:pt idx="372">
                  <c:v>1.0920000000005277</c:v>
                </c:pt>
                <c:pt idx="373">
                  <c:v>1.2359999999990163</c:v>
                </c:pt>
                <c:pt idx="374">
                  <c:v>0.70999999999988905</c:v>
                </c:pt>
                <c:pt idx="375">
                  <c:v>1.1640000000005624</c:v>
                </c:pt>
                <c:pt idx="376">
                  <c:v>1.1520000000005566</c:v>
                </c:pt>
                <c:pt idx="377">
                  <c:v>1.1279999999991024</c:v>
                </c:pt>
                <c:pt idx="378">
                  <c:v>1.1040000000005334</c:v>
                </c:pt>
                <c:pt idx="379">
                  <c:v>0.93999999999985306</c:v>
                </c:pt>
                <c:pt idx="380">
                  <c:v>0.888000000000429</c:v>
                </c:pt>
                <c:pt idx="381">
                  <c:v>1.1039999999991215</c:v>
                </c:pt>
                <c:pt idx="382">
                  <c:v>0.99999999999984368</c:v>
                </c:pt>
                <c:pt idx="383">
                  <c:v>0.98400000000047538</c:v>
                </c:pt>
                <c:pt idx="384">
                  <c:v>1.1880000000005739</c:v>
                </c:pt>
                <c:pt idx="385">
                  <c:v>0.98999999999984523</c:v>
                </c:pt>
                <c:pt idx="386">
                  <c:v>1.091999999999131</c:v>
                </c:pt>
                <c:pt idx="387">
                  <c:v>1.0920000000005277</c:v>
                </c:pt>
                <c:pt idx="388">
                  <c:v>1.1040000000005334</c:v>
                </c:pt>
                <c:pt idx="389">
                  <c:v>1.0559999999991596</c:v>
                </c:pt>
                <c:pt idx="390">
                  <c:v>0.87999999999986245</c:v>
                </c:pt>
                <c:pt idx="391">
                  <c:v>1.0560000000005103</c:v>
                </c:pt>
                <c:pt idx="392">
                  <c:v>1.1640000000005624</c:v>
                </c:pt>
                <c:pt idx="393">
                  <c:v>1.0319999999991787</c:v>
                </c:pt>
                <c:pt idx="394">
                  <c:v>1.0800000000005219</c:v>
                </c:pt>
                <c:pt idx="395">
                  <c:v>0.89999999999985936</c:v>
                </c:pt>
                <c:pt idx="396">
                  <c:v>1.0560000000005103</c:v>
                </c:pt>
                <c:pt idx="397">
                  <c:v>1.1159999999991119</c:v>
                </c:pt>
                <c:pt idx="398">
                  <c:v>1.0440000000005045</c:v>
                </c:pt>
                <c:pt idx="399">
                  <c:v>1.128000000000545</c:v>
                </c:pt>
                <c:pt idx="400">
                  <c:v>0.89999999999985936</c:v>
                </c:pt>
                <c:pt idx="401">
                  <c:v>1.1039999999991215</c:v>
                </c:pt>
                <c:pt idx="402">
                  <c:v>0.84000000000040587</c:v>
                </c:pt>
                <c:pt idx="403">
                  <c:v>0.98999999999984523</c:v>
                </c:pt>
                <c:pt idx="404">
                  <c:v>1.2360000000005973</c:v>
                </c:pt>
                <c:pt idx="405">
                  <c:v>0.85199999999932197</c:v>
                </c:pt>
                <c:pt idx="406">
                  <c:v>1.3200000000006378</c:v>
                </c:pt>
                <c:pt idx="407">
                  <c:v>0.99999999999984368</c:v>
                </c:pt>
                <c:pt idx="408">
                  <c:v>1.2000000000005797</c:v>
                </c:pt>
                <c:pt idx="409">
                  <c:v>1.0199999999998406</c:v>
                </c:pt>
                <c:pt idx="410">
                  <c:v>1.0099999999998421</c:v>
                </c:pt>
                <c:pt idx="411">
                  <c:v>1.1760000000005681</c:v>
                </c:pt>
                <c:pt idx="412">
                  <c:v>0.8899999999998609</c:v>
                </c:pt>
                <c:pt idx="413">
                  <c:v>1.0799999999991405</c:v>
                </c:pt>
                <c:pt idx="414">
                  <c:v>1.0680000000005161</c:v>
                </c:pt>
                <c:pt idx="415">
                  <c:v>0.87999999999986245</c:v>
                </c:pt>
                <c:pt idx="416">
                  <c:v>1.1520000000005566</c:v>
                </c:pt>
                <c:pt idx="417">
                  <c:v>0.89999999999985936</c:v>
                </c:pt>
                <c:pt idx="418">
                  <c:v>0.99600000000048128</c:v>
                </c:pt>
                <c:pt idx="419">
                  <c:v>1.0799999999991405</c:v>
                </c:pt>
                <c:pt idx="420">
                  <c:v>1.1040000000005334</c:v>
                </c:pt>
                <c:pt idx="421">
                  <c:v>0.96999999999984832</c:v>
                </c:pt>
                <c:pt idx="422">
                  <c:v>1.1400000000005508</c:v>
                </c:pt>
                <c:pt idx="423">
                  <c:v>1.1039999999991215</c:v>
                </c:pt>
                <c:pt idx="424">
                  <c:v>1.128000000000545</c:v>
                </c:pt>
                <c:pt idx="425">
                  <c:v>0.86999999999986399</c:v>
                </c:pt>
                <c:pt idx="426">
                  <c:v>1.0440000000005045</c:v>
                </c:pt>
                <c:pt idx="427">
                  <c:v>0.8399999999993315</c:v>
                </c:pt>
                <c:pt idx="428">
                  <c:v>0.96999999999984832</c:v>
                </c:pt>
                <c:pt idx="429">
                  <c:v>1.1880000000005739</c:v>
                </c:pt>
                <c:pt idx="430">
                  <c:v>1.0920000000005277</c:v>
                </c:pt>
                <c:pt idx="431">
                  <c:v>0.91999999999985616</c:v>
                </c:pt>
                <c:pt idx="432">
                  <c:v>0.94999999999985152</c:v>
                </c:pt>
                <c:pt idx="433">
                  <c:v>1.1039999999991215</c:v>
                </c:pt>
                <c:pt idx="434">
                  <c:v>0.88000000000080036</c:v>
                </c:pt>
                <c:pt idx="435">
                  <c:v>1.3199999999989496</c:v>
                </c:pt>
                <c:pt idx="436">
                  <c:v>0.84999999999986708</c:v>
                </c:pt>
                <c:pt idx="437">
                  <c:v>1.0560000000005103</c:v>
                </c:pt>
                <c:pt idx="438">
                  <c:v>0.91999999999985616</c:v>
                </c:pt>
                <c:pt idx="439">
                  <c:v>1.0800000000005219</c:v>
                </c:pt>
                <c:pt idx="440">
                  <c:v>1.0319999999991787</c:v>
                </c:pt>
                <c:pt idx="441">
                  <c:v>0.94000000000085493</c:v>
                </c:pt>
                <c:pt idx="442">
                  <c:v>1.0559999999991596</c:v>
                </c:pt>
                <c:pt idx="443">
                  <c:v>1.0920000000005277</c:v>
                </c:pt>
                <c:pt idx="444">
                  <c:v>1.1159999999991119</c:v>
                </c:pt>
                <c:pt idx="445">
                  <c:v>0.72000000000065478</c:v>
                </c:pt>
                <c:pt idx="446">
                  <c:v>1.091999999999131</c:v>
                </c:pt>
                <c:pt idx="447">
                  <c:v>1.1400000000005508</c:v>
                </c:pt>
                <c:pt idx="448">
                  <c:v>1.0679999999991501</c:v>
                </c:pt>
                <c:pt idx="449">
                  <c:v>1.1640000000005624</c:v>
                </c:pt>
                <c:pt idx="450">
                  <c:v>0.8899999999998609</c:v>
                </c:pt>
                <c:pt idx="451">
                  <c:v>1.0560000000005103</c:v>
                </c:pt>
                <c:pt idx="452">
                  <c:v>0.99599999999920741</c:v>
                </c:pt>
                <c:pt idx="453">
                  <c:v>0.84000000000040587</c:v>
                </c:pt>
                <c:pt idx="454">
                  <c:v>0.94999999999985152</c:v>
                </c:pt>
                <c:pt idx="455">
                  <c:v>0.99600000000048128</c:v>
                </c:pt>
                <c:pt idx="456">
                  <c:v>1.2359999999990163</c:v>
                </c:pt>
                <c:pt idx="457">
                  <c:v>0.85200000000041165</c:v>
                </c:pt>
                <c:pt idx="458">
                  <c:v>0.87999999999986245</c:v>
                </c:pt>
                <c:pt idx="459">
                  <c:v>1.0680000000005161</c:v>
                </c:pt>
                <c:pt idx="460">
                  <c:v>1.0439999999991691</c:v>
                </c:pt>
                <c:pt idx="461">
                  <c:v>1.0440000000005045</c:v>
                </c:pt>
                <c:pt idx="462">
                  <c:v>1.0200000000004927</c:v>
                </c:pt>
                <c:pt idx="463">
                  <c:v>0.97999999999984677</c:v>
                </c:pt>
                <c:pt idx="464">
                  <c:v>1.0800000000005219</c:v>
                </c:pt>
                <c:pt idx="465">
                  <c:v>0.76999999999987967</c:v>
                </c:pt>
                <c:pt idx="466">
                  <c:v>1.1159999999991119</c:v>
                </c:pt>
                <c:pt idx="467">
                  <c:v>1.0440000000005045</c:v>
                </c:pt>
                <c:pt idx="468">
                  <c:v>0.98400000000047538</c:v>
                </c:pt>
                <c:pt idx="469">
                  <c:v>0.82999999999987029</c:v>
                </c:pt>
                <c:pt idx="470">
                  <c:v>1.0319999999991787</c:v>
                </c:pt>
                <c:pt idx="471">
                  <c:v>1.008000000000487</c:v>
                </c:pt>
                <c:pt idx="472">
                  <c:v>0.85200000000041165</c:v>
                </c:pt>
                <c:pt idx="473">
                  <c:v>1.0559999999991596</c:v>
                </c:pt>
                <c:pt idx="474">
                  <c:v>0.86999999999986399</c:v>
                </c:pt>
                <c:pt idx="475">
                  <c:v>1.0320000000004987</c:v>
                </c:pt>
                <c:pt idx="476">
                  <c:v>1.0920000000005277</c:v>
                </c:pt>
                <c:pt idx="477">
                  <c:v>0.88799999999929335</c:v>
                </c:pt>
                <c:pt idx="478">
                  <c:v>1.0800000000005219</c:v>
                </c:pt>
                <c:pt idx="479">
                  <c:v>1.0099999999998421</c:v>
                </c:pt>
                <c:pt idx="480">
                  <c:v>0.9000000000004349</c:v>
                </c:pt>
                <c:pt idx="481">
                  <c:v>1.2959999999989686</c:v>
                </c:pt>
                <c:pt idx="482">
                  <c:v>0.87600000000042322</c:v>
                </c:pt>
                <c:pt idx="483">
                  <c:v>1.1639999999990738</c:v>
                </c:pt>
                <c:pt idx="484">
                  <c:v>0.88000000000080036</c:v>
                </c:pt>
                <c:pt idx="485">
                  <c:v>1.1759999999990642</c:v>
                </c:pt>
                <c:pt idx="486">
                  <c:v>1.008000000000487</c:v>
                </c:pt>
                <c:pt idx="487">
                  <c:v>0.96999999999984832</c:v>
                </c:pt>
                <c:pt idx="488">
                  <c:v>1.0680000000005161</c:v>
                </c:pt>
                <c:pt idx="489">
                  <c:v>1.0199999999991882</c:v>
                </c:pt>
                <c:pt idx="490">
                  <c:v>1.0200000000004927</c:v>
                </c:pt>
                <c:pt idx="491">
                  <c:v>0.98399999999921695</c:v>
                </c:pt>
                <c:pt idx="492">
                  <c:v>0.63000000000057299</c:v>
                </c:pt>
                <c:pt idx="493">
                  <c:v>0.98399999999921695</c:v>
                </c:pt>
                <c:pt idx="494">
                  <c:v>0.98400000000047538</c:v>
                </c:pt>
                <c:pt idx="495">
                  <c:v>0.94799999999924556</c:v>
                </c:pt>
                <c:pt idx="496">
                  <c:v>0.96000000000046382</c:v>
                </c:pt>
                <c:pt idx="497">
                  <c:v>0.85999999999986554</c:v>
                </c:pt>
                <c:pt idx="498">
                  <c:v>1.0320000000004987</c:v>
                </c:pt>
                <c:pt idx="499">
                  <c:v>1.0319999999991787</c:v>
                </c:pt>
                <c:pt idx="500">
                  <c:v>1.0560000000005103</c:v>
                </c:pt>
                <c:pt idx="501">
                  <c:v>1.008000000000487</c:v>
                </c:pt>
                <c:pt idx="502">
                  <c:v>0.82999999999987029</c:v>
                </c:pt>
                <c:pt idx="503">
                  <c:v>1.0559999999991596</c:v>
                </c:pt>
                <c:pt idx="504">
                  <c:v>1.008000000000487</c:v>
                </c:pt>
                <c:pt idx="505">
                  <c:v>0.99600000000048128</c:v>
                </c:pt>
                <c:pt idx="506">
                  <c:v>1.0679999999991501</c:v>
                </c:pt>
                <c:pt idx="507">
                  <c:v>1.0440000000005045</c:v>
                </c:pt>
                <c:pt idx="508">
                  <c:v>0.85999999999986554</c:v>
                </c:pt>
                <c:pt idx="509">
                  <c:v>1.0200000000004927</c:v>
                </c:pt>
                <c:pt idx="510">
                  <c:v>1.0079999999991978</c:v>
                </c:pt>
                <c:pt idx="511">
                  <c:v>0.69000000000062756</c:v>
                </c:pt>
                <c:pt idx="512">
                  <c:v>1.0079999999991978</c:v>
                </c:pt>
                <c:pt idx="513">
                  <c:v>1.0680000000005161</c:v>
                </c:pt>
                <c:pt idx="514">
                  <c:v>1.1519999999990833</c:v>
                </c:pt>
                <c:pt idx="515">
                  <c:v>1.0440000000005045</c:v>
                </c:pt>
                <c:pt idx="516">
                  <c:v>0.85999999999986554</c:v>
                </c:pt>
                <c:pt idx="517">
                  <c:v>0.79200000000038262</c:v>
                </c:pt>
                <c:pt idx="518">
                  <c:v>1.0679999999991501</c:v>
                </c:pt>
                <c:pt idx="519">
                  <c:v>1.0200000000004927</c:v>
                </c:pt>
                <c:pt idx="520">
                  <c:v>1.0440000000005045</c:v>
                </c:pt>
                <c:pt idx="521">
                  <c:v>0.87999999999986245</c:v>
                </c:pt>
                <c:pt idx="522">
                  <c:v>1.1039999999991215</c:v>
                </c:pt>
                <c:pt idx="523">
                  <c:v>1.0680000000005161</c:v>
                </c:pt>
                <c:pt idx="524">
                  <c:v>1.128000000000545</c:v>
                </c:pt>
                <c:pt idx="525">
                  <c:v>0.89999999999985936</c:v>
                </c:pt>
                <c:pt idx="526">
                  <c:v>0.99599999999920741</c:v>
                </c:pt>
                <c:pt idx="527">
                  <c:v>1.0920000000005277</c:v>
                </c:pt>
                <c:pt idx="528">
                  <c:v>1.0320000000004987</c:v>
                </c:pt>
                <c:pt idx="529">
                  <c:v>1.0679999999991501</c:v>
                </c:pt>
                <c:pt idx="530">
                  <c:v>0.85999999999986554</c:v>
                </c:pt>
                <c:pt idx="531">
                  <c:v>1.0560000000005103</c:v>
                </c:pt>
                <c:pt idx="532">
                  <c:v>0.8160000000003943</c:v>
                </c:pt>
                <c:pt idx="533">
                  <c:v>1.0439999999991691</c:v>
                </c:pt>
                <c:pt idx="534">
                  <c:v>1.0920000000005277</c:v>
                </c:pt>
                <c:pt idx="535">
                  <c:v>0.73999999999988431</c:v>
                </c:pt>
                <c:pt idx="536">
                  <c:v>1.0800000000005219</c:v>
                </c:pt>
                <c:pt idx="537">
                  <c:v>1.091999999999131</c:v>
                </c:pt>
                <c:pt idx="538">
                  <c:v>1.0680000000005161</c:v>
                </c:pt>
                <c:pt idx="539">
                  <c:v>1.0560000000005103</c:v>
                </c:pt>
                <c:pt idx="540">
                  <c:v>0.74999999999988276</c:v>
                </c:pt>
                <c:pt idx="541">
                  <c:v>1.1519999999990833</c:v>
                </c:pt>
                <c:pt idx="542">
                  <c:v>1.1640000000005624</c:v>
                </c:pt>
                <c:pt idx="543">
                  <c:v>1.0560000000005103</c:v>
                </c:pt>
                <c:pt idx="544">
                  <c:v>1.1639999999990738</c:v>
                </c:pt>
                <c:pt idx="545">
                  <c:v>1.129999999998619</c:v>
                </c:pt>
                <c:pt idx="546">
                  <c:v>1.0320000000018186</c:v>
                </c:pt>
                <c:pt idx="547">
                  <c:v>1.2240000000021569</c:v>
                </c:pt>
                <c:pt idx="548">
                  <c:v>0.91999999999887561</c:v>
                </c:pt>
                <c:pt idx="549">
                  <c:v>1.2719999999989877</c:v>
                </c:pt>
                <c:pt idx="550">
                  <c:v>0.88799999999929335</c:v>
                </c:pt>
                <c:pt idx="551">
                  <c:v>1.1520000000020301</c:v>
                </c:pt>
                <c:pt idx="552">
                  <c:v>1.2839999999989782</c:v>
                </c:pt>
                <c:pt idx="553">
                  <c:v>0.81999999999987183</c:v>
                </c:pt>
                <c:pt idx="554">
                  <c:v>1.2840000000006204</c:v>
                </c:pt>
                <c:pt idx="555">
                  <c:v>1.0199999999991882</c:v>
                </c:pt>
                <c:pt idx="556">
                  <c:v>1.1999999999990449</c:v>
                </c:pt>
                <c:pt idx="557">
                  <c:v>0.98000000000089127</c:v>
                </c:pt>
                <c:pt idx="558">
                  <c:v>1.2720000000006146</c:v>
                </c:pt>
                <c:pt idx="559">
                  <c:v>0.91999999999985616</c:v>
                </c:pt>
                <c:pt idx="560">
                  <c:v>0.87600000000154365</c:v>
                </c:pt>
                <c:pt idx="561">
                  <c:v>0.9399999999988512</c:v>
                </c:pt>
                <c:pt idx="562">
                  <c:v>1.1000000000010004</c:v>
                </c:pt>
                <c:pt idx="563">
                  <c:v>1.1899999999985456</c:v>
                </c:pt>
                <c:pt idx="564">
                  <c:v>0.9200000000008367</c:v>
                </c:pt>
                <c:pt idx="565">
                  <c:v>1.1399999999990929</c:v>
                </c:pt>
                <c:pt idx="566">
                  <c:v>0.9399999999988512</c:v>
                </c:pt>
                <c:pt idx="567">
                  <c:v>1.3440000000023684</c:v>
                </c:pt>
                <c:pt idx="568">
                  <c:v>0.96999999999984832</c:v>
                </c:pt>
                <c:pt idx="569">
                  <c:v>1.1599999999998187</c:v>
                </c:pt>
                <c:pt idx="570">
                  <c:v>0.99999999999984368</c:v>
                </c:pt>
                <c:pt idx="571">
                  <c:v>1.2480000000006031</c:v>
                </c:pt>
                <c:pt idx="572">
                  <c:v>1.1800000000010733</c:v>
                </c:pt>
                <c:pt idx="573">
                  <c:v>1.1639999999990738</c:v>
                </c:pt>
                <c:pt idx="574">
                  <c:v>1.1099999999986434</c:v>
                </c:pt>
                <c:pt idx="575">
                  <c:v>1.0100000000009186</c:v>
                </c:pt>
                <c:pt idx="576">
                  <c:v>1.1879999999990545</c:v>
                </c:pt>
                <c:pt idx="577">
                  <c:v>0.86000000000078214</c:v>
                </c:pt>
                <c:pt idx="578">
                  <c:v>1.3799999999989019</c:v>
                </c:pt>
                <c:pt idx="579">
                  <c:v>1.0599999999998344</c:v>
                </c:pt>
                <c:pt idx="580">
                  <c:v>1.3800000000006667</c:v>
                </c:pt>
                <c:pt idx="581">
                  <c:v>0.80000000000072757</c:v>
                </c:pt>
                <c:pt idx="582">
                  <c:v>1.1759999999990642</c:v>
                </c:pt>
                <c:pt idx="583">
                  <c:v>0.87428571428597701</c:v>
                </c:pt>
                <c:pt idx="584">
                  <c:v>1.2239999999990259</c:v>
                </c:pt>
                <c:pt idx="585">
                  <c:v>1.0199999999987535</c:v>
                </c:pt>
                <c:pt idx="586">
                  <c:v>1.2240000000021569</c:v>
                </c:pt>
                <c:pt idx="587">
                  <c:v>0.91999999999985616</c:v>
                </c:pt>
                <c:pt idx="588">
                  <c:v>1.0899999999998295</c:v>
                </c:pt>
                <c:pt idx="589">
                  <c:v>0.87999999999986245</c:v>
                </c:pt>
                <c:pt idx="590">
                  <c:v>1.0200000000004927</c:v>
                </c:pt>
                <c:pt idx="591">
                  <c:v>1.0700000000009731</c:v>
                </c:pt>
                <c:pt idx="592">
                  <c:v>1.1879999999990545</c:v>
                </c:pt>
                <c:pt idx="593">
                  <c:v>0.9299999999988634</c:v>
                </c:pt>
                <c:pt idx="594">
                  <c:v>0.97199999999922648</c:v>
                </c:pt>
                <c:pt idx="595">
                  <c:v>0.93000000000183702</c:v>
                </c:pt>
                <c:pt idx="596">
                  <c:v>1.3919999999988923</c:v>
                </c:pt>
                <c:pt idx="597">
                  <c:v>0.81999999999987183</c:v>
                </c:pt>
                <c:pt idx="598">
                  <c:v>1.2000000000021145</c:v>
                </c:pt>
                <c:pt idx="599">
                  <c:v>1.0199999999987535</c:v>
                </c:pt>
                <c:pt idx="600">
                  <c:v>0.92399999999926463</c:v>
                </c:pt>
                <c:pt idx="601">
                  <c:v>1.2479999999990068</c:v>
                </c:pt>
                <c:pt idx="602">
                  <c:v>0.94000000000185679</c:v>
                </c:pt>
                <c:pt idx="603">
                  <c:v>1.1399999999990929</c:v>
                </c:pt>
                <c:pt idx="604">
                  <c:v>1.1520000000005566</c:v>
                </c:pt>
                <c:pt idx="605">
                  <c:v>0.90000000000081859</c:v>
                </c:pt>
                <c:pt idx="606">
                  <c:v>0.86399999999931243</c:v>
                </c:pt>
                <c:pt idx="607">
                  <c:v>1.2119999999990354</c:v>
                </c:pt>
                <c:pt idx="608">
                  <c:v>0.86999999999893673</c:v>
                </c:pt>
                <c:pt idx="609">
                  <c:v>0.98400000000173393</c:v>
                </c:pt>
                <c:pt idx="610">
                  <c:v>1.0200000000017975</c:v>
                </c:pt>
                <c:pt idx="611">
                  <c:v>0.98399999999921695</c:v>
                </c:pt>
                <c:pt idx="612">
                  <c:v>0.82999999999898566</c:v>
                </c:pt>
                <c:pt idx="613">
                  <c:v>1.0199999999991882</c:v>
                </c:pt>
                <c:pt idx="614">
                  <c:v>0.98400000000173393</c:v>
                </c:pt>
                <c:pt idx="615">
                  <c:v>0.9099999999998577</c:v>
                </c:pt>
                <c:pt idx="616">
                  <c:v>1.0079999999991978</c:v>
                </c:pt>
                <c:pt idx="617">
                  <c:v>1.0800000000005219</c:v>
                </c:pt>
                <c:pt idx="618">
                  <c:v>0.84000000000076402</c:v>
                </c:pt>
                <c:pt idx="619">
                  <c:v>1.0799999999991405</c:v>
                </c:pt>
                <c:pt idx="620">
                  <c:v>0.84999999999896114</c:v>
                </c:pt>
                <c:pt idx="621">
                  <c:v>0.99600000000175515</c:v>
                </c:pt>
                <c:pt idx="622">
                  <c:v>1.0199999999991882</c:v>
                </c:pt>
                <c:pt idx="623">
                  <c:v>0.91999999999985616</c:v>
                </c:pt>
                <c:pt idx="624">
                  <c:v>1.0560000000005103</c:v>
                </c:pt>
                <c:pt idx="625">
                  <c:v>0.98000000000089127</c:v>
                </c:pt>
                <c:pt idx="626">
                  <c:v>1.2599999999989973</c:v>
                </c:pt>
                <c:pt idx="627">
                  <c:v>0.8399999999993315</c:v>
                </c:pt>
                <c:pt idx="628">
                  <c:v>1.1880000000005739</c:v>
                </c:pt>
                <c:pt idx="629">
                  <c:v>1.1040000000005334</c:v>
                </c:pt>
                <c:pt idx="630">
                  <c:v>0.98000000000089127</c:v>
                </c:pt>
                <c:pt idx="631">
                  <c:v>1.2359999999990163</c:v>
                </c:pt>
                <c:pt idx="632">
                  <c:v>1.0799999999991405</c:v>
                </c:pt>
                <c:pt idx="633">
                  <c:v>0.86999999999893673</c:v>
                </c:pt>
                <c:pt idx="634">
                  <c:v>0.81600000000143791</c:v>
                </c:pt>
                <c:pt idx="635">
                  <c:v>1.1519999999990833</c:v>
                </c:pt>
                <c:pt idx="636">
                  <c:v>1.0920000000019243</c:v>
                </c:pt>
                <c:pt idx="637">
                  <c:v>0.91999999999887561</c:v>
                </c:pt>
                <c:pt idx="638">
                  <c:v>1.1279999999991024</c:v>
                </c:pt>
                <c:pt idx="639">
                  <c:v>1.1279999999991024</c:v>
                </c:pt>
                <c:pt idx="640">
                  <c:v>1.2120000000021358</c:v>
                </c:pt>
                <c:pt idx="641">
                  <c:v>1.1520000000020301</c:v>
                </c:pt>
                <c:pt idx="642">
                  <c:v>0.81999999999899786</c:v>
                </c:pt>
                <c:pt idx="643">
                  <c:v>1.1999999999990449</c:v>
                </c:pt>
                <c:pt idx="644">
                  <c:v>1.1159999999991119</c:v>
                </c:pt>
                <c:pt idx="645">
                  <c:v>0.91000000000082759</c:v>
                </c:pt>
                <c:pt idx="646">
                  <c:v>1.1040000000005334</c:v>
                </c:pt>
                <c:pt idx="647">
                  <c:v>1.1159999999991119</c:v>
                </c:pt>
                <c:pt idx="648">
                  <c:v>1.0680000000005161</c:v>
                </c:pt>
                <c:pt idx="649">
                  <c:v>0.94000000000085493</c:v>
                </c:pt>
                <c:pt idx="650">
                  <c:v>0.91199999999927417</c:v>
                </c:pt>
                <c:pt idx="651">
                  <c:v>1.091999999999131</c:v>
                </c:pt>
                <c:pt idx="652">
                  <c:v>1.1400000000005508</c:v>
                </c:pt>
                <c:pt idx="653">
                  <c:v>1.0320000000004987</c:v>
                </c:pt>
                <c:pt idx="654">
                  <c:v>0.94000000000085493</c:v>
                </c:pt>
                <c:pt idx="655">
                  <c:v>1.1279999999991024</c:v>
                </c:pt>
                <c:pt idx="656">
                  <c:v>1.0799999999991405</c:v>
                </c:pt>
                <c:pt idx="657">
                  <c:v>0.93600000000045225</c:v>
                </c:pt>
                <c:pt idx="658">
                  <c:v>1.0439999999991691</c:v>
                </c:pt>
                <c:pt idx="659">
                  <c:v>0.9099999999998577</c:v>
                </c:pt>
                <c:pt idx="660">
                  <c:v>1.2240000000021569</c:v>
                </c:pt>
                <c:pt idx="661">
                  <c:v>0.86399999999931243</c:v>
                </c:pt>
                <c:pt idx="662">
                  <c:v>1.0799999999991405</c:v>
                </c:pt>
                <c:pt idx="663">
                  <c:v>1.1399999999986068</c:v>
                </c:pt>
                <c:pt idx="664">
                  <c:v>1.1280000000019876</c:v>
                </c:pt>
                <c:pt idx="665">
                  <c:v>0.87600000000154365</c:v>
                </c:pt>
                <c:pt idx="666">
                  <c:v>1.0799999999991405</c:v>
                </c:pt>
                <c:pt idx="667">
                  <c:v>0.85999999999894894</c:v>
                </c:pt>
                <c:pt idx="668">
                  <c:v>1.1399999999990929</c:v>
                </c:pt>
                <c:pt idx="669">
                  <c:v>1.0680000000018819</c:v>
                </c:pt>
                <c:pt idx="670">
                  <c:v>1.1639999999990738</c:v>
                </c:pt>
                <c:pt idx="671">
                  <c:v>0.84999999999986708</c:v>
                </c:pt>
                <c:pt idx="672">
                  <c:v>1.1520000000005566</c:v>
                </c:pt>
                <c:pt idx="673">
                  <c:v>0.83000000000075491</c:v>
                </c:pt>
                <c:pt idx="674">
                  <c:v>0.98399999999921695</c:v>
                </c:pt>
                <c:pt idx="675">
                  <c:v>1.0079999999991978</c:v>
                </c:pt>
                <c:pt idx="676">
                  <c:v>1.0100000000009186</c:v>
                </c:pt>
                <c:pt idx="677">
                  <c:v>0.97199999999922648</c:v>
                </c:pt>
                <c:pt idx="678">
                  <c:v>0.76800000000135338</c:v>
                </c:pt>
                <c:pt idx="679">
                  <c:v>1.0319999999991787</c:v>
                </c:pt>
                <c:pt idx="680">
                  <c:v>0.85999999999894894</c:v>
                </c:pt>
                <c:pt idx="681">
                  <c:v>1.0319999999991787</c:v>
                </c:pt>
                <c:pt idx="682">
                  <c:v>0.9360000000016494</c:v>
                </c:pt>
                <c:pt idx="683">
                  <c:v>0.98399999999921695</c:v>
                </c:pt>
                <c:pt idx="684">
                  <c:v>0.78000000000070946</c:v>
                </c:pt>
                <c:pt idx="685">
                  <c:v>0.97199999999922648</c:v>
                </c:pt>
                <c:pt idx="686">
                  <c:v>0.69599999999944617</c:v>
                </c:pt>
                <c:pt idx="687">
                  <c:v>1.0200000000017975</c:v>
                </c:pt>
                <c:pt idx="688">
                  <c:v>1.0199999999991882</c:v>
                </c:pt>
                <c:pt idx="689">
                  <c:v>0.86999999999986399</c:v>
                </c:pt>
                <c:pt idx="690">
                  <c:v>0.94800000000045803</c:v>
                </c:pt>
                <c:pt idx="691">
                  <c:v>0.98399999999921695</c:v>
                </c:pt>
                <c:pt idx="692">
                  <c:v>0.99599999999920741</c:v>
                </c:pt>
                <c:pt idx="693">
                  <c:v>0.99600000000175515</c:v>
                </c:pt>
                <c:pt idx="694">
                  <c:v>0.77999999999987812</c:v>
                </c:pt>
                <c:pt idx="695">
                  <c:v>1.008000000000487</c:v>
                </c:pt>
                <c:pt idx="696">
                  <c:v>1.0799999999991405</c:v>
                </c:pt>
                <c:pt idx="697">
                  <c:v>0.99599999999920741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3-446E-94EF-A0E8D544D75B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0.65000000000004832</c:v>
                </c:pt>
                <c:pt idx="8">
                  <c:v>0.75000000000006395</c:v>
                </c:pt>
                <c:pt idx="9">
                  <c:v>0.83333333333335702</c:v>
                </c:pt>
                <c:pt idx="10">
                  <c:v>0.91666666666665009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1.1833333333333584</c:v>
                </c:pt>
                <c:pt idx="14">
                  <c:v>1.2666666666666515</c:v>
                </c:pt>
                <c:pt idx="15">
                  <c:v>1.3500000000000512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1.9666666666666544</c:v>
                </c:pt>
                <c:pt idx="23">
                  <c:v>2.050000000000054</c:v>
                </c:pt>
                <c:pt idx="24">
                  <c:v>2.1333333333333471</c:v>
                </c:pt>
                <c:pt idx="25">
                  <c:v>2.2499999999999787</c:v>
                </c:pt>
                <c:pt idx="26">
                  <c:v>2.3333333333333783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2.9333333333333655</c:v>
                </c:pt>
                <c:pt idx="34">
                  <c:v>3.0333333333333812</c:v>
                </c:pt>
                <c:pt idx="35">
                  <c:v>3.1333333333333968</c:v>
                </c:pt>
                <c:pt idx="36">
                  <c:v>3.2166666666666899</c:v>
                </c:pt>
                <c:pt idx="37">
                  <c:v>3.2999999999999829</c:v>
                </c:pt>
                <c:pt idx="38">
                  <c:v>3.3999999999999986</c:v>
                </c:pt>
                <c:pt idx="39">
                  <c:v>3.4833333333333982</c:v>
                </c:pt>
                <c:pt idx="40">
                  <c:v>3.5833333333333073</c:v>
                </c:pt>
                <c:pt idx="41">
                  <c:v>3.6666666666667069</c:v>
                </c:pt>
                <c:pt idx="42">
                  <c:v>3.75</c:v>
                </c:pt>
                <c:pt idx="43">
                  <c:v>3.8500000000000156</c:v>
                </c:pt>
                <c:pt idx="44">
                  <c:v>3.9333333333333087</c:v>
                </c:pt>
                <c:pt idx="45">
                  <c:v>4.0166666666667084</c:v>
                </c:pt>
                <c:pt idx="46">
                  <c:v>4.1000000000000014</c:v>
                </c:pt>
                <c:pt idx="47">
                  <c:v>4.1833333333334011</c:v>
                </c:pt>
                <c:pt idx="48">
                  <c:v>4.2833333333333101</c:v>
                </c:pt>
                <c:pt idx="49">
                  <c:v>4.3666666666667098</c:v>
                </c:pt>
                <c:pt idx="50">
                  <c:v>4.4500000000000028</c:v>
                </c:pt>
                <c:pt idx="51">
                  <c:v>4.5333333333332959</c:v>
                </c:pt>
                <c:pt idx="52">
                  <c:v>4.6333333333333115</c:v>
                </c:pt>
                <c:pt idx="53">
                  <c:v>4.7166666666667112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4.966666666666697</c:v>
                </c:pt>
                <c:pt idx="57">
                  <c:v>5.0499999999999901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5.3166666666666984</c:v>
                </c:pt>
                <c:pt idx="61">
                  <c:v>5.3999999999999915</c:v>
                </c:pt>
                <c:pt idx="62">
                  <c:v>5.4833333333333911</c:v>
                </c:pt>
                <c:pt idx="63">
                  <c:v>5.5833333333333002</c:v>
                </c:pt>
                <c:pt idx="64">
                  <c:v>5.6666666666666998</c:v>
                </c:pt>
                <c:pt idx="65">
                  <c:v>5.7499999999999929</c:v>
                </c:pt>
                <c:pt idx="66">
                  <c:v>5.8333333333333925</c:v>
                </c:pt>
                <c:pt idx="67">
                  <c:v>5.9166666666666856</c:v>
                </c:pt>
                <c:pt idx="68">
                  <c:v>6.0166666666667012</c:v>
                </c:pt>
                <c:pt idx="69">
                  <c:v>6.0999999999999943</c:v>
                </c:pt>
                <c:pt idx="70">
                  <c:v>6.183333333333394</c:v>
                </c:pt>
                <c:pt idx="71">
                  <c:v>6.266666666666687</c:v>
                </c:pt>
                <c:pt idx="72">
                  <c:v>6.3499999999999801</c:v>
                </c:pt>
                <c:pt idx="73">
                  <c:v>6.4499999999999957</c:v>
                </c:pt>
                <c:pt idx="74">
                  <c:v>6.5333333333333954</c:v>
                </c:pt>
                <c:pt idx="75">
                  <c:v>6.6166666666666885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7.2166666666666757</c:v>
                </c:pt>
                <c:pt idx="83">
                  <c:v>7.3166666666666913</c:v>
                </c:pt>
                <c:pt idx="84">
                  <c:v>7.3999999999999844</c:v>
                </c:pt>
                <c:pt idx="85">
                  <c:v>7.483333333333384</c:v>
                </c:pt>
                <c:pt idx="86">
                  <c:v>7.5666666666666771</c:v>
                </c:pt>
                <c:pt idx="87">
                  <c:v>7.6666666666666927</c:v>
                </c:pt>
                <c:pt idx="88">
                  <c:v>7.7499999999999858</c:v>
                </c:pt>
                <c:pt idx="89">
                  <c:v>7.8333333333333854</c:v>
                </c:pt>
                <c:pt idx="90">
                  <c:v>7.9166666666666785</c:v>
                </c:pt>
                <c:pt idx="91">
                  <c:v>8.0166666666666941</c:v>
                </c:pt>
                <c:pt idx="92">
                  <c:v>8.0999999999999872</c:v>
                </c:pt>
                <c:pt idx="93">
                  <c:v>8.1833333333333869</c:v>
                </c:pt>
                <c:pt idx="94">
                  <c:v>8.2666666666666799</c:v>
                </c:pt>
                <c:pt idx="95">
                  <c:v>8.3666666666666956</c:v>
                </c:pt>
                <c:pt idx="96">
                  <c:v>8.4499999999999886</c:v>
                </c:pt>
                <c:pt idx="97">
                  <c:v>8.5333333333333883</c:v>
                </c:pt>
                <c:pt idx="98">
                  <c:v>8.6166666666666814</c:v>
                </c:pt>
                <c:pt idx="99">
                  <c:v>8.6999999999999744</c:v>
                </c:pt>
                <c:pt idx="100">
                  <c:v>8.7999999999999901</c:v>
                </c:pt>
                <c:pt idx="101">
                  <c:v>8.8833333333333897</c:v>
                </c:pt>
                <c:pt idx="102">
                  <c:v>8.9666666666666828</c:v>
                </c:pt>
                <c:pt idx="103">
                  <c:v>9.0499999999999758</c:v>
                </c:pt>
                <c:pt idx="104">
                  <c:v>9.1333333333333755</c:v>
                </c:pt>
                <c:pt idx="105">
                  <c:v>9.2333333333333911</c:v>
                </c:pt>
                <c:pt idx="106">
                  <c:v>9.3166666666666842</c:v>
                </c:pt>
                <c:pt idx="107">
                  <c:v>9.3999999999999773</c:v>
                </c:pt>
                <c:pt idx="108">
                  <c:v>9.4833333333333769</c:v>
                </c:pt>
                <c:pt idx="109">
                  <c:v>9.56666666666667</c:v>
                </c:pt>
                <c:pt idx="110">
                  <c:v>9.6666666666666856</c:v>
                </c:pt>
                <c:pt idx="111">
                  <c:v>9.7499999999999787</c:v>
                </c:pt>
                <c:pt idx="112">
                  <c:v>9.8333333333333783</c:v>
                </c:pt>
                <c:pt idx="113">
                  <c:v>9.9166666666666714</c:v>
                </c:pt>
                <c:pt idx="114">
                  <c:v>9.9999999999999645</c:v>
                </c:pt>
                <c:pt idx="115">
                  <c:v>10.09999999999998</c:v>
                </c:pt>
                <c:pt idx="116">
                  <c:v>10.18333333333338</c:v>
                </c:pt>
                <c:pt idx="117">
                  <c:v>10.266666666666673</c:v>
                </c:pt>
                <c:pt idx="118">
                  <c:v>10.349999999999966</c:v>
                </c:pt>
                <c:pt idx="119">
                  <c:v>10.433333333333366</c:v>
                </c:pt>
                <c:pt idx="120">
                  <c:v>10.533333333333381</c:v>
                </c:pt>
                <c:pt idx="121">
                  <c:v>10.616666666666674</c:v>
                </c:pt>
                <c:pt idx="122">
                  <c:v>10.699999999999967</c:v>
                </c:pt>
                <c:pt idx="123">
                  <c:v>10.783333333333367</c:v>
                </c:pt>
                <c:pt idx="124">
                  <c:v>10.86666666666666</c:v>
                </c:pt>
                <c:pt idx="125">
                  <c:v>10.966666666666676</c:v>
                </c:pt>
                <c:pt idx="126">
                  <c:v>11.049999999999969</c:v>
                </c:pt>
                <c:pt idx="127">
                  <c:v>11.133333333333368</c:v>
                </c:pt>
                <c:pt idx="128">
                  <c:v>11.216666666666661</c:v>
                </c:pt>
                <c:pt idx="129">
                  <c:v>11.300000000000061</c:v>
                </c:pt>
                <c:pt idx="130">
                  <c:v>11.39999999999997</c:v>
                </c:pt>
                <c:pt idx="131">
                  <c:v>11.48333333333337</c:v>
                </c:pt>
                <c:pt idx="132">
                  <c:v>11.566666666666663</c:v>
                </c:pt>
                <c:pt idx="133">
                  <c:v>11.650000000000063</c:v>
                </c:pt>
                <c:pt idx="134">
                  <c:v>11.749999999999972</c:v>
                </c:pt>
                <c:pt idx="135">
                  <c:v>11.833333333333371</c:v>
                </c:pt>
                <c:pt idx="136">
                  <c:v>11.916666666666664</c:v>
                </c:pt>
                <c:pt idx="137">
                  <c:v>12.000000000000064</c:v>
                </c:pt>
                <c:pt idx="138">
                  <c:v>12.099999999999973</c:v>
                </c:pt>
                <c:pt idx="139">
                  <c:v>12.183333333333373</c:v>
                </c:pt>
                <c:pt idx="140">
                  <c:v>12.266666666666666</c:v>
                </c:pt>
                <c:pt idx="141">
                  <c:v>12.350000000000065</c:v>
                </c:pt>
                <c:pt idx="142">
                  <c:v>12.449999999999974</c:v>
                </c:pt>
                <c:pt idx="143">
                  <c:v>12.533333333333374</c:v>
                </c:pt>
                <c:pt idx="144">
                  <c:v>12.616666666666667</c:v>
                </c:pt>
                <c:pt idx="145">
                  <c:v>12.700000000000067</c:v>
                </c:pt>
                <c:pt idx="146">
                  <c:v>12.78333333333336</c:v>
                </c:pt>
                <c:pt idx="147">
                  <c:v>12.883333333333375</c:v>
                </c:pt>
                <c:pt idx="148">
                  <c:v>12.966666666666669</c:v>
                </c:pt>
                <c:pt idx="149">
                  <c:v>13.049999999999962</c:v>
                </c:pt>
                <c:pt idx="150">
                  <c:v>13.133333333333361</c:v>
                </c:pt>
                <c:pt idx="151">
                  <c:v>13.216666666666654</c:v>
                </c:pt>
                <c:pt idx="152">
                  <c:v>13.300000000000054</c:v>
                </c:pt>
                <c:pt idx="153">
                  <c:v>13.40000000000007</c:v>
                </c:pt>
                <c:pt idx="154">
                  <c:v>13.483333333333363</c:v>
                </c:pt>
                <c:pt idx="155">
                  <c:v>13.566666666666656</c:v>
                </c:pt>
                <c:pt idx="156">
                  <c:v>13.650000000000055</c:v>
                </c:pt>
                <c:pt idx="157">
                  <c:v>13.733333333333348</c:v>
                </c:pt>
                <c:pt idx="158">
                  <c:v>13.833333333333364</c:v>
                </c:pt>
                <c:pt idx="159">
                  <c:v>13.916666666666657</c:v>
                </c:pt>
                <c:pt idx="160">
                  <c:v>14.000000000000057</c:v>
                </c:pt>
                <c:pt idx="161">
                  <c:v>14.08333333333335</c:v>
                </c:pt>
                <c:pt idx="162">
                  <c:v>14.183333333333366</c:v>
                </c:pt>
                <c:pt idx="163">
                  <c:v>14.266666666666659</c:v>
                </c:pt>
                <c:pt idx="164">
                  <c:v>14.350000000000058</c:v>
                </c:pt>
                <c:pt idx="165">
                  <c:v>14.449999999999967</c:v>
                </c:pt>
                <c:pt idx="166">
                  <c:v>14.533333333333367</c:v>
                </c:pt>
                <c:pt idx="167">
                  <c:v>14.61666666666666</c:v>
                </c:pt>
                <c:pt idx="168">
                  <c:v>14.716666666666676</c:v>
                </c:pt>
                <c:pt idx="169">
                  <c:v>14.799999999999969</c:v>
                </c:pt>
                <c:pt idx="170">
                  <c:v>14.899999999999984</c:v>
                </c:pt>
                <c:pt idx="171">
                  <c:v>14.983333333333384</c:v>
                </c:pt>
                <c:pt idx="172">
                  <c:v>15.066666666666677</c:v>
                </c:pt>
                <c:pt idx="173">
                  <c:v>15.14999999999997</c:v>
                </c:pt>
                <c:pt idx="174">
                  <c:v>15.23333333333337</c:v>
                </c:pt>
                <c:pt idx="175">
                  <c:v>15.333333333333385</c:v>
                </c:pt>
                <c:pt idx="176">
                  <c:v>15.416666666666679</c:v>
                </c:pt>
                <c:pt idx="177">
                  <c:v>15.499999999999972</c:v>
                </c:pt>
                <c:pt idx="178">
                  <c:v>15.583333333333371</c:v>
                </c:pt>
                <c:pt idx="179">
                  <c:v>15.666666666666664</c:v>
                </c:pt>
                <c:pt idx="180">
                  <c:v>15.76666666666668</c:v>
                </c:pt>
                <c:pt idx="181">
                  <c:v>15.849999999999973</c:v>
                </c:pt>
                <c:pt idx="182">
                  <c:v>15.933333333333373</c:v>
                </c:pt>
                <c:pt idx="183">
                  <c:v>16.016666666666666</c:v>
                </c:pt>
                <c:pt idx="184">
                  <c:v>16.100000000000065</c:v>
                </c:pt>
                <c:pt idx="185">
                  <c:v>16.199999999999974</c:v>
                </c:pt>
                <c:pt idx="186">
                  <c:v>16.283333333333374</c:v>
                </c:pt>
                <c:pt idx="187">
                  <c:v>16.366666666666667</c:v>
                </c:pt>
                <c:pt idx="188">
                  <c:v>16.450000000000067</c:v>
                </c:pt>
                <c:pt idx="189">
                  <c:v>16.53333333333336</c:v>
                </c:pt>
                <c:pt idx="190">
                  <c:v>16.633333333333375</c:v>
                </c:pt>
                <c:pt idx="191">
                  <c:v>16.716666666666669</c:v>
                </c:pt>
                <c:pt idx="192">
                  <c:v>16.799999999999962</c:v>
                </c:pt>
                <c:pt idx="193">
                  <c:v>16.883333333333361</c:v>
                </c:pt>
                <c:pt idx="194">
                  <c:v>16.966666666666654</c:v>
                </c:pt>
                <c:pt idx="195">
                  <c:v>17.06666666666667</c:v>
                </c:pt>
                <c:pt idx="196">
                  <c:v>17.15000000000007</c:v>
                </c:pt>
                <c:pt idx="197">
                  <c:v>17.233333333333363</c:v>
                </c:pt>
                <c:pt idx="198">
                  <c:v>17.316666666666656</c:v>
                </c:pt>
                <c:pt idx="199">
                  <c:v>17.400000000000055</c:v>
                </c:pt>
                <c:pt idx="200">
                  <c:v>17.499999999999964</c:v>
                </c:pt>
                <c:pt idx="201">
                  <c:v>17.583333333333364</c:v>
                </c:pt>
                <c:pt idx="202">
                  <c:v>17.666666666666657</c:v>
                </c:pt>
                <c:pt idx="203">
                  <c:v>17.750000000000057</c:v>
                </c:pt>
                <c:pt idx="204">
                  <c:v>17.849999999999966</c:v>
                </c:pt>
                <c:pt idx="205">
                  <c:v>17.933333333333366</c:v>
                </c:pt>
                <c:pt idx="206">
                  <c:v>18.016666666666659</c:v>
                </c:pt>
                <c:pt idx="207">
                  <c:v>18.100000000000058</c:v>
                </c:pt>
                <c:pt idx="208">
                  <c:v>18.183333333333351</c:v>
                </c:pt>
                <c:pt idx="209">
                  <c:v>18.283333333333367</c:v>
                </c:pt>
                <c:pt idx="210">
                  <c:v>18.36666666666666</c:v>
                </c:pt>
                <c:pt idx="211">
                  <c:v>18.45000000000006</c:v>
                </c:pt>
                <c:pt idx="212">
                  <c:v>18.533333333333353</c:v>
                </c:pt>
                <c:pt idx="213">
                  <c:v>18.616666666666646</c:v>
                </c:pt>
                <c:pt idx="214">
                  <c:v>18.716666666666661</c:v>
                </c:pt>
                <c:pt idx="215">
                  <c:v>18.800000000000061</c:v>
                </c:pt>
                <c:pt idx="216">
                  <c:v>18.883333333333354</c:v>
                </c:pt>
                <c:pt idx="217">
                  <c:v>18.966666666666647</c:v>
                </c:pt>
                <c:pt idx="218">
                  <c:v>19.066666666666663</c:v>
                </c:pt>
                <c:pt idx="219">
                  <c:v>19.150000000000063</c:v>
                </c:pt>
                <c:pt idx="220">
                  <c:v>19.249999999999972</c:v>
                </c:pt>
                <c:pt idx="221">
                  <c:v>19.349999999999987</c:v>
                </c:pt>
                <c:pt idx="222">
                  <c:v>19.433333333333387</c:v>
                </c:pt>
                <c:pt idx="223">
                  <c:v>19.51666666666668</c:v>
                </c:pt>
                <c:pt idx="224">
                  <c:v>19.616666666666696</c:v>
                </c:pt>
                <c:pt idx="225">
                  <c:v>19.699999999999989</c:v>
                </c:pt>
                <c:pt idx="226">
                  <c:v>19.783333333333388</c:v>
                </c:pt>
                <c:pt idx="227">
                  <c:v>19.883333333333297</c:v>
                </c:pt>
                <c:pt idx="228">
                  <c:v>19.966666666666697</c:v>
                </c:pt>
                <c:pt idx="229">
                  <c:v>20.04999999999999</c:v>
                </c:pt>
                <c:pt idx="230">
                  <c:v>20.13333333333339</c:v>
                </c:pt>
                <c:pt idx="231">
                  <c:v>20.216666666666683</c:v>
                </c:pt>
                <c:pt idx="232">
                  <c:v>20.299999999999976</c:v>
                </c:pt>
                <c:pt idx="233">
                  <c:v>20.399999999999991</c:v>
                </c:pt>
                <c:pt idx="234">
                  <c:v>20.483333333333391</c:v>
                </c:pt>
                <c:pt idx="235">
                  <c:v>20.566666666666684</c:v>
                </c:pt>
                <c:pt idx="236">
                  <c:v>20.649999999999977</c:v>
                </c:pt>
                <c:pt idx="237">
                  <c:v>20.733333333333377</c:v>
                </c:pt>
                <c:pt idx="238">
                  <c:v>20.833333333333393</c:v>
                </c:pt>
                <c:pt idx="239">
                  <c:v>20.916666666666686</c:v>
                </c:pt>
                <c:pt idx="240">
                  <c:v>20.999999999999979</c:v>
                </c:pt>
                <c:pt idx="241">
                  <c:v>21.083333333333378</c:v>
                </c:pt>
                <c:pt idx="242">
                  <c:v>21.166666666666671</c:v>
                </c:pt>
                <c:pt idx="243">
                  <c:v>21.266666666666687</c:v>
                </c:pt>
                <c:pt idx="244">
                  <c:v>21.34999999999998</c:v>
                </c:pt>
                <c:pt idx="245">
                  <c:v>21.43333333333338</c:v>
                </c:pt>
                <c:pt idx="246">
                  <c:v>21.516666666666673</c:v>
                </c:pt>
                <c:pt idx="247">
                  <c:v>21.599999999999966</c:v>
                </c:pt>
                <c:pt idx="248">
                  <c:v>21.699999999999982</c:v>
                </c:pt>
                <c:pt idx="249">
                  <c:v>21.783333333333381</c:v>
                </c:pt>
                <c:pt idx="250">
                  <c:v>21.866666666666674</c:v>
                </c:pt>
                <c:pt idx="251">
                  <c:v>21.949999999999967</c:v>
                </c:pt>
                <c:pt idx="252">
                  <c:v>22.033333333333367</c:v>
                </c:pt>
                <c:pt idx="253">
                  <c:v>22.133333333333383</c:v>
                </c:pt>
                <c:pt idx="254">
                  <c:v>22.216666666666676</c:v>
                </c:pt>
                <c:pt idx="255">
                  <c:v>22.299999999999969</c:v>
                </c:pt>
                <c:pt idx="256">
                  <c:v>22.383333333333368</c:v>
                </c:pt>
                <c:pt idx="257">
                  <c:v>22.466666666666661</c:v>
                </c:pt>
                <c:pt idx="258">
                  <c:v>22.566666666666677</c:v>
                </c:pt>
                <c:pt idx="259">
                  <c:v>22.666666666666693</c:v>
                </c:pt>
                <c:pt idx="260">
                  <c:v>22.766666666666708</c:v>
                </c:pt>
                <c:pt idx="261">
                  <c:v>22.85</c:v>
                </c:pt>
                <c:pt idx="262">
                  <c:v>22.950000000000017</c:v>
                </c:pt>
                <c:pt idx="263">
                  <c:v>23.050000000000033</c:v>
                </c:pt>
                <c:pt idx="264">
                  <c:v>23.133333333333326</c:v>
                </c:pt>
                <c:pt idx="265">
                  <c:v>23.233333333333341</c:v>
                </c:pt>
                <c:pt idx="266">
                  <c:v>23.316666666666634</c:v>
                </c:pt>
                <c:pt idx="267">
                  <c:v>23.41666666666665</c:v>
                </c:pt>
                <c:pt idx="268">
                  <c:v>23.50000000000005</c:v>
                </c:pt>
                <c:pt idx="269">
                  <c:v>23.600000000000065</c:v>
                </c:pt>
                <c:pt idx="270">
                  <c:v>23.699999999999974</c:v>
                </c:pt>
                <c:pt idx="271">
                  <c:v>23.79999999999999</c:v>
                </c:pt>
                <c:pt idx="272">
                  <c:v>23.88333333333339</c:v>
                </c:pt>
                <c:pt idx="273">
                  <c:v>23.983333333333299</c:v>
                </c:pt>
                <c:pt idx="274">
                  <c:v>24.083333333333314</c:v>
                </c:pt>
                <c:pt idx="275">
                  <c:v>24.166666666666714</c:v>
                </c:pt>
                <c:pt idx="276">
                  <c:v>24.26666666666673</c:v>
                </c:pt>
                <c:pt idx="277">
                  <c:v>24.350000000000023</c:v>
                </c:pt>
                <c:pt idx="278">
                  <c:v>24.450000000000038</c:v>
                </c:pt>
                <c:pt idx="279">
                  <c:v>24.533333333333331</c:v>
                </c:pt>
                <c:pt idx="280">
                  <c:v>24.616666666666731</c:v>
                </c:pt>
                <c:pt idx="281">
                  <c:v>24.71666666666664</c:v>
                </c:pt>
                <c:pt idx="282">
                  <c:v>24.816666666666656</c:v>
                </c:pt>
                <c:pt idx="283">
                  <c:v>24.900000000000055</c:v>
                </c:pt>
                <c:pt idx="284">
                  <c:v>24.999999999999964</c:v>
                </c:pt>
                <c:pt idx="285">
                  <c:v>25.09999999999998</c:v>
                </c:pt>
                <c:pt idx="286">
                  <c:v>25.18333333333338</c:v>
                </c:pt>
                <c:pt idx="287">
                  <c:v>25.283333333333395</c:v>
                </c:pt>
                <c:pt idx="288">
                  <c:v>25.383333333333304</c:v>
                </c:pt>
                <c:pt idx="289">
                  <c:v>25.466666666666704</c:v>
                </c:pt>
                <c:pt idx="290">
                  <c:v>25.549999999999997</c:v>
                </c:pt>
                <c:pt idx="291">
                  <c:v>25.650000000000013</c:v>
                </c:pt>
                <c:pt idx="292">
                  <c:v>25.733333333333306</c:v>
                </c:pt>
                <c:pt idx="293">
                  <c:v>25.833333333333321</c:v>
                </c:pt>
                <c:pt idx="294">
                  <c:v>25.933333333333337</c:v>
                </c:pt>
                <c:pt idx="295">
                  <c:v>26.033333333333353</c:v>
                </c:pt>
                <c:pt idx="296">
                  <c:v>26.133333333333368</c:v>
                </c:pt>
                <c:pt idx="297">
                  <c:v>26.216666666666661</c:v>
                </c:pt>
                <c:pt idx="298">
                  <c:v>26.316666666666677</c:v>
                </c:pt>
                <c:pt idx="299">
                  <c:v>26.416666666666693</c:v>
                </c:pt>
                <c:pt idx="300">
                  <c:v>26.499999999999986</c:v>
                </c:pt>
                <c:pt idx="301">
                  <c:v>26.6</c:v>
                </c:pt>
                <c:pt idx="302">
                  <c:v>26.683333333333401</c:v>
                </c:pt>
                <c:pt idx="303">
                  <c:v>26.766666666666694</c:v>
                </c:pt>
                <c:pt idx="304">
                  <c:v>26.86666666666671</c:v>
                </c:pt>
                <c:pt idx="305">
                  <c:v>26.966666666666725</c:v>
                </c:pt>
                <c:pt idx="306">
                  <c:v>27.050000000000018</c:v>
                </c:pt>
                <c:pt idx="307">
                  <c:v>27.150000000000034</c:v>
                </c:pt>
                <c:pt idx="308">
                  <c:v>27.25000000000005</c:v>
                </c:pt>
                <c:pt idx="309">
                  <c:v>27.350000000000065</c:v>
                </c:pt>
                <c:pt idx="310">
                  <c:v>27.433333333333358</c:v>
                </c:pt>
                <c:pt idx="311">
                  <c:v>27.516666666666652</c:v>
                </c:pt>
                <c:pt idx="312">
                  <c:v>27.616666666666667</c:v>
                </c:pt>
                <c:pt idx="313">
                  <c:v>27.700000000000067</c:v>
                </c:pt>
                <c:pt idx="314">
                  <c:v>27.799999999999976</c:v>
                </c:pt>
                <c:pt idx="315">
                  <c:v>27.899999999999991</c:v>
                </c:pt>
                <c:pt idx="316">
                  <c:v>27.983333333333391</c:v>
                </c:pt>
                <c:pt idx="317">
                  <c:v>28.066666666666684</c:v>
                </c:pt>
                <c:pt idx="318">
                  <c:v>28.1666666666667</c:v>
                </c:pt>
                <c:pt idx="319">
                  <c:v>28.249999999999993</c:v>
                </c:pt>
                <c:pt idx="320">
                  <c:v>28.333333333333393</c:v>
                </c:pt>
                <c:pt idx="321">
                  <c:v>28.416666666666686</c:v>
                </c:pt>
                <c:pt idx="322">
                  <c:v>28.499999999999979</c:v>
                </c:pt>
                <c:pt idx="323">
                  <c:v>28.599999999999994</c:v>
                </c:pt>
                <c:pt idx="324">
                  <c:v>28.683333333333394</c:v>
                </c:pt>
                <c:pt idx="325">
                  <c:v>28.783333333333303</c:v>
                </c:pt>
                <c:pt idx="326">
                  <c:v>28.866666666666703</c:v>
                </c:pt>
                <c:pt idx="327">
                  <c:v>28.949999999999996</c:v>
                </c:pt>
                <c:pt idx="328">
                  <c:v>29.050000000000011</c:v>
                </c:pt>
                <c:pt idx="329">
                  <c:v>29.133333333333304</c:v>
                </c:pt>
                <c:pt idx="330">
                  <c:v>29.216666666666704</c:v>
                </c:pt>
                <c:pt idx="331">
                  <c:v>29.299999999999997</c:v>
                </c:pt>
                <c:pt idx="332">
                  <c:v>29.383333333333397</c:v>
                </c:pt>
                <c:pt idx="333">
                  <c:v>29.483333333333306</c:v>
                </c:pt>
                <c:pt idx="334">
                  <c:v>29.566666666666706</c:v>
                </c:pt>
                <c:pt idx="335">
                  <c:v>29.65</c:v>
                </c:pt>
                <c:pt idx="336">
                  <c:v>29.733333333333398</c:v>
                </c:pt>
                <c:pt idx="337">
                  <c:v>29.833333333333307</c:v>
                </c:pt>
                <c:pt idx="338">
                  <c:v>29.916666666666707</c:v>
                </c:pt>
                <c:pt idx="339">
                  <c:v>30</c:v>
                </c:pt>
                <c:pt idx="340">
                  <c:v>30.100000000000016</c:v>
                </c:pt>
                <c:pt idx="341">
                  <c:v>30.183333333333309</c:v>
                </c:pt>
                <c:pt idx="342">
                  <c:v>30.266666666666708</c:v>
                </c:pt>
                <c:pt idx="343">
                  <c:v>30.366666666666724</c:v>
                </c:pt>
                <c:pt idx="344">
                  <c:v>30.450000000000017</c:v>
                </c:pt>
                <c:pt idx="345">
                  <c:v>30.53333333333331</c:v>
                </c:pt>
                <c:pt idx="346">
                  <c:v>30.61666666666671</c:v>
                </c:pt>
                <c:pt idx="347">
                  <c:v>30.700000000000003</c:v>
                </c:pt>
                <c:pt idx="348">
                  <c:v>30.800000000000018</c:v>
                </c:pt>
                <c:pt idx="349">
                  <c:v>30.883333333333312</c:v>
                </c:pt>
                <c:pt idx="350">
                  <c:v>30.966666666666711</c:v>
                </c:pt>
                <c:pt idx="351">
                  <c:v>31.066666666666727</c:v>
                </c:pt>
                <c:pt idx="352">
                  <c:v>31.15000000000002</c:v>
                </c:pt>
                <c:pt idx="353">
                  <c:v>31.233333333333313</c:v>
                </c:pt>
                <c:pt idx="354">
                  <c:v>31.316666666666713</c:v>
                </c:pt>
                <c:pt idx="355">
                  <c:v>31.400000000000006</c:v>
                </c:pt>
                <c:pt idx="356">
                  <c:v>31.500000000000021</c:v>
                </c:pt>
                <c:pt idx="357">
                  <c:v>31.583333333333314</c:v>
                </c:pt>
                <c:pt idx="358">
                  <c:v>31.666666666666714</c:v>
                </c:pt>
                <c:pt idx="359">
                  <c:v>31.750000000000007</c:v>
                </c:pt>
                <c:pt idx="360">
                  <c:v>31.850000000000023</c:v>
                </c:pt>
                <c:pt idx="361">
                  <c:v>31.933333333333316</c:v>
                </c:pt>
                <c:pt idx="362">
                  <c:v>32.016666666666715</c:v>
                </c:pt>
                <c:pt idx="363">
                  <c:v>32.100000000000009</c:v>
                </c:pt>
                <c:pt idx="364">
                  <c:v>32.183333333333302</c:v>
                </c:pt>
                <c:pt idx="365">
                  <c:v>32.283333333333317</c:v>
                </c:pt>
                <c:pt idx="366">
                  <c:v>32.366666666666717</c:v>
                </c:pt>
                <c:pt idx="367">
                  <c:v>32.45000000000001</c:v>
                </c:pt>
                <c:pt idx="368">
                  <c:v>32.533333333333303</c:v>
                </c:pt>
                <c:pt idx="369">
                  <c:v>32.633333333333319</c:v>
                </c:pt>
                <c:pt idx="370">
                  <c:v>32.716666666666718</c:v>
                </c:pt>
                <c:pt idx="371">
                  <c:v>32.800000000000011</c:v>
                </c:pt>
                <c:pt idx="372">
                  <c:v>32.883333333333304</c:v>
                </c:pt>
                <c:pt idx="373">
                  <c:v>32.966666666666704</c:v>
                </c:pt>
                <c:pt idx="374">
                  <c:v>33.06666666666672</c:v>
                </c:pt>
                <c:pt idx="375">
                  <c:v>33.150000000000013</c:v>
                </c:pt>
                <c:pt idx="376">
                  <c:v>33.233333333333306</c:v>
                </c:pt>
                <c:pt idx="377">
                  <c:v>33.316666666666706</c:v>
                </c:pt>
                <c:pt idx="378">
                  <c:v>33.4</c:v>
                </c:pt>
                <c:pt idx="379">
                  <c:v>33.500000000000014</c:v>
                </c:pt>
                <c:pt idx="380">
                  <c:v>33.583333333333307</c:v>
                </c:pt>
                <c:pt idx="381">
                  <c:v>33.666666666666707</c:v>
                </c:pt>
                <c:pt idx="382">
                  <c:v>33.766666666666723</c:v>
                </c:pt>
                <c:pt idx="383">
                  <c:v>33.850000000000016</c:v>
                </c:pt>
                <c:pt idx="384">
                  <c:v>33.933333333333309</c:v>
                </c:pt>
                <c:pt idx="385">
                  <c:v>34.033333333333324</c:v>
                </c:pt>
                <c:pt idx="386">
                  <c:v>34.116666666666724</c:v>
                </c:pt>
                <c:pt idx="387">
                  <c:v>34.200000000000017</c:v>
                </c:pt>
                <c:pt idx="388">
                  <c:v>34.28333333333331</c:v>
                </c:pt>
                <c:pt idx="389">
                  <c:v>34.36666666666671</c:v>
                </c:pt>
                <c:pt idx="390">
                  <c:v>34.466666666666725</c:v>
                </c:pt>
                <c:pt idx="391">
                  <c:v>34.550000000000018</c:v>
                </c:pt>
                <c:pt idx="392">
                  <c:v>34.633333333333312</c:v>
                </c:pt>
                <c:pt idx="393">
                  <c:v>34.716666666666711</c:v>
                </c:pt>
                <c:pt idx="394">
                  <c:v>34.800000000000004</c:v>
                </c:pt>
                <c:pt idx="395">
                  <c:v>34.90000000000002</c:v>
                </c:pt>
                <c:pt idx="396">
                  <c:v>34.983333333333313</c:v>
                </c:pt>
                <c:pt idx="397">
                  <c:v>35.066666666666713</c:v>
                </c:pt>
                <c:pt idx="398">
                  <c:v>35.150000000000006</c:v>
                </c:pt>
                <c:pt idx="399">
                  <c:v>35.233333333333299</c:v>
                </c:pt>
                <c:pt idx="400">
                  <c:v>35.333333333333314</c:v>
                </c:pt>
                <c:pt idx="401">
                  <c:v>35.416666666666714</c:v>
                </c:pt>
                <c:pt idx="402">
                  <c:v>35.500000000000007</c:v>
                </c:pt>
                <c:pt idx="403">
                  <c:v>35.600000000000023</c:v>
                </c:pt>
                <c:pt idx="404">
                  <c:v>35.683333333333316</c:v>
                </c:pt>
                <c:pt idx="405">
                  <c:v>35.766666666666715</c:v>
                </c:pt>
                <c:pt idx="406">
                  <c:v>35.850000000000009</c:v>
                </c:pt>
                <c:pt idx="407">
                  <c:v>35.950000000000024</c:v>
                </c:pt>
                <c:pt idx="408">
                  <c:v>36.033333333333317</c:v>
                </c:pt>
                <c:pt idx="409">
                  <c:v>36.133333333333333</c:v>
                </c:pt>
                <c:pt idx="410">
                  <c:v>36.233333333333348</c:v>
                </c:pt>
                <c:pt idx="411">
                  <c:v>36.316666666666642</c:v>
                </c:pt>
                <c:pt idx="412">
                  <c:v>36.416666666666657</c:v>
                </c:pt>
                <c:pt idx="413">
                  <c:v>36.500000000000057</c:v>
                </c:pt>
                <c:pt idx="414">
                  <c:v>36.58333333333335</c:v>
                </c:pt>
                <c:pt idx="415">
                  <c:v>36.683333333333366</c:v>
                </c:pt>
                <c:pt idx="416">
                  <c:v>36.766666666666659</c:v>
                </c:pt>
                <c:pt idx="417">
                  <c:v>36.866666666666674</c:v>
                </c:pt>
                <c:pt idx="418">
                  <c:v>36.949999999999967</c:v>
                </c:pt>
                <c:pt idx="419">
                  <c:v>37.033333333333367</c:v>
                </c:pt>
                <c:pt idx="420">
                  <c:v>37.11666666666666</c:v>
                </c:pt>
                <c:pt idx="421">
                  <c:v>37.216666666666676</c:v>
                </c:pt>
                <c:pt idx="422">
                  <c:v>37.299999999999969</c:v>
                </c:pt>
                <c:pt idx="423">
                  <c:v>37.383333333333368</c:v>
                </c:pt>
                <c:pt idx="424">
                  <c:v>37.466666666666661</c:v>
                </c:pt>
                <c:pt idx="425">
                  <c:v>37.566666666666677</c:v>
                </c:pt>
                <c:pt idx="426">
                  <c:v>37.64999999999997</c:v>
                </c:pt>
                <c:pt idx="427">
                  <c:v>37.73333333333337</c:v>
                </c:pt>
                <c:pt idx="428">
                  <c:v>37.833333333333385</c:v>
                </c:pt>
                <c:pt idx="429">
                  <c:v>37.916666666666679</c:v>
                </c:pt>
                <c:pt idx="430">
                  <c:v>37.999999999999972</c:v>
                </c:pt>
                <c:pt idx="431">
                  <c:v>38.099999999999987</c:v>
                </c:pt>
                <c:pt idx="432">
                  <c:v>38.200000000000003</c:v>
                </c:pt>
                <c:pt idx="433">
                  <c:v>38.283333333333402</c:v>
                </c:pt>
                <c:pt idx="434">
                  <c:v>38.383333333333312</c:v>
                </c:pt>
                <c:pt idx="435">
                  <c:v>38.466666666666711</c:v>
                </c:pt>
                <c:pt idx="436">
                  <c:v>38.566666666666727</c:v>
                </c:pt>
                <c:pt idx="437">
                  <c:v>38.65000000000002</c:v>
                </c:pt>
                <c:pt idx="438">
                  <c:v>38.750000000000036</c:v>
                </c:pt>
                <c:pt idx="439">
                  <c:v>38.833333333333329</c:v>
                </c:pt>
                <c:pt idx="440">
                  <c:v>38.916666666666728</c:v>
                </c:pt>
                <c:pt idx="441">
                  <c:v>39.016666666666637</c:v>
                </c:pt>
                <c:pt idx="442">
                  <c:v>39.100000000000037</c:v>
                </c:pt>
                <c:pt idx="443">
                  <c:v>39.18333333333333</c:v>
                </c:pt>
                <c:pt idx="444">
                  <c:v>39.26666666666673</c:v>
                </c:pt>
                <c:pt idx="445">
                  <c:v>39.366666666666639</c:v>
                </c:pt>
                <c:pt idx="446">
                  <c:v>39.450000000000038</c:v>
                </c:pt>
                <c:pt idx="447">
                  <c:v>39.533333333333331</c:v>
                </c:pt>
                <c:pt idx="448">
                  <c:v>39.616666666666731</c:v>
                </c:pt>
                <c:pt idx="449">
                  <c:v>39.700000000000024</c:v>
                </c:pt>
                <c:pt idx="450">
                  <c:v>39.80000000000004</c:v>
                </c:pt>
                <c:pt idx="451">
                  <c:v>39.883333333333333</c:v>
                </c:pt>
                <c:pt idx="452">
                  <c:v>39.966666666666733</c:v>
                </c:pt>
                <c:pt idx="453">
                  <c:v>40.050000000000026</c:v>
                </c:pt>
                <c:pt idx="454">
                  <c:v>40.150000000000041</c:v>
                </c:pt>
                <c:pt idx="455">
                  <c:v>40.233333333333334</c:v>
                </c:pt>
                <c:pt idx="456">
                  <c:v>40.316666666666734</c:v>
                </c:pt>
                <c:pt idx="457">
                  <c:v>40.400000000000027</c:v>
                </c:pt>
                <c:pt idx="458">
                  <c:v>40.500000000000043</c:v>
                </c:pt>
                <c:pt idx="459">
                  <c:v>40.583333333333336</c:v>
                </c:pt>
                <c:pt idx="460">
                  <c:v>40.666666666666735</c:v>
                </c:pt>
                <c:pt idx="461">
                  <c:v>40.750000000000028</c:v>
                </c:pt>
                <c:pt idx="462">
                  <c:v>40.833333333333321</c:v>
                </c:pt>
                <c:pt idx="463">
                  <c:v>40.933333333333337</c:v>
                </c:pt>
                <c:pt idx="464">
                  <c:v>41.01666666666663</c:v>
                </c:pt>
                <c:pt idx="465">
                  <c:v>41.116666666666646</c:v>
                </c:pt>
                <c:pt idx="466">
                  <c:v>41.200000000000045</c:v>
                </c:pt>
                <c:pt idx="467">
                  <c:v>41.283333333333339</c:v>
                </c:pt>
                <c:pt idx="468">
                  <c:v>41.366666666666632</c:v>
                </c:pt>
                <c:pt idx="469">
                  <c:v>41.466666666666647</c:v>
                </c:pt>
                <c:pt idx="470">
                  <c:v>41.550000000000047</c:v>
                </c:pt>
                <c:pt idx="471">
                  <c:v>41.63333333333334</c:v>
                </c:pt>
                <c:pt idx="472">
                  <c:v>41.716666666666633</c:v>
                </c:pt>
                <c:pt idx="473">
                  <c:v>41.800000000000033</c:v>
                </c:pt>
                <c:pt idx="474">
                  <c:v>41.900000000000048</c:v>
                </c:pt>
                <c:pt idx="475">
                  <c:v>41.983333333333341</c:v>
                </c:pt>
                <c:pt idx="476">
                  <c:v>42.066666666666634</c:v>
                </c:pt>
                <c:pt idx="477">
                  <c:v>42.150000000000034</c:v>
                </c:pt>
                <c:pt idx="478">
                  <c:v>42.233333333333327</c:v>
                </c:pt>
                <c:pt idx="479">
                  <c:v>42.333333333333343</c:v>
                </c:pt>
                <c:pt idx="480">
                  <c:v>42.416666666666636</c:v>
                </c:pt>
                <c:pt idx="481">
                  <c:v>42.500000000000036</c:v>
                </c:pt>
                <c:pt idx="482">
                  <c:v>42.583333333333329</c:v>
                </c:pt>
                <c:pt idx="483">
                  <c:v>42.666666666666728</c:v>
                </c:pt>
                <c:pt idx="484">
                  <c:v>42.766666666666637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43.033333333333346</c:v>
                </c:pt>
                <c:pt idx="488">
                  <c:v>43.116666666666639</c:v>
                </c:pt>
                <c:pt idx="489">
                  <c:v>43.200000000000038</c:v>
                </c:pt>
                <c:pt idx="490">
                  <c:v>43.283333333333331</c:v>
                </c:pt>
                <c:pt idx="491">
                  <c:v>43.366666666666731</c:v>
                </c:pt>
                <c:pt idx="492">
                  <c:v>43.46666666666664</c:v>
                </c:pt>
                <c:pt idx="493">
                  <c:v>43.55000000000004</c:v>
                </c:pt>
                <c:pt idx="494">
                  <c:v>43.633333333333333</c:v>
                </c:pt>
                <c:pt idx="495">
                  <c:v>43.716666666666733</c:v>
                </c:pt>
                <c:pt idx="496">
                  <c:v>43.800000000000026</c:v>
                </c:pt>
                <c:pt idx="497">
                  <c:v>43.900000000000041</c:v>
                </c:pt>
                <c:pt idx="498">
                  <c:v>43.983333333333334</c:v>
                </c:pt>
                <c:pt idx="499">
                  <c:v>44.066666666666734</c:v>
                </c:pt>
                <c:pt idx="500">
                  <c:v>44.150000000000027</c:v>
                </c:pt>
                <c:pt idx="501">
                  <c:v>44.23333333333332</c:v>
                </c:pt>
                <c:pt idx="502">
                  <c:v>44.333333333333336</c:v>
                </c:pt>
                <c:pt idx="503">
                  <c:v>44.416666666666735</c:v>
                </c:pt>
                <c:pt idx="504">
                  <c:v>44.500000000000028</c:v>
                </c:pt>
                <c:pt idx="505">
                  <c:v>44.583333333333321</c:v>
                </c:pt>
                <c:pt idx="506">
                  <c:v>44.666666666666721</c:v>
                </c:pt>
                <c:pt idx="507">
                  <c:v>44.750000000000014</c:v>
                </c:pt>
                <c:pt idx="508">
                  <c:v>44.85000000000003</c:v>
                </c:pt>
                <c:pt idx="509">
                  <c:v>44.933333333333323</c:v>
                </c:pt>
                <c:pt idx="510">
                  <c:v>45.016666666666723</c:v>
                </c:pt>
                <c:pt idx="511">
                  <c:v>45.116666666666632</c:v>
                </c:pt>
                <c:pt idx="512">
                  <c:v>45.200000000000031</c:v>
                </c:pt>
                <c:pt idx="513">
                  <c:v>45.283333333333324</c:v>
                </c:pt>
                <c:pt idx="514">
                  <c:v>45.366666666666724</c:v>
                </c:pt>
                <c:pt idx="515">
                  <c:v>45.450000000000017</c:v>
                </c:pt>
                <c:pt idx="516">
                  <c:v>45.550000000000033</c:v>
                </c:pt>
                <c:pt idx="517">
                  <c:v>45.633333333333326</c:v>
                </c:pt>
                <c:pt idx="518">
                  <c:v>45.716666666666725</c:v>
                </c:pt>
                <c:pt idx="519">
                  <c:v>45.800000000000018</c:v>
                </c:pt>
                <c:pt idx="520">
                  <c:v>45.883333333333312</c:v>
                </c:pt>
                <c:pt idx="521">
                  <c:v>45.983333333333327</c:v>
                </c:pt>
                <c:pt idx="522">
                  <c:v>46.066666666666727</c:v>
                </c:pt>
                <c:pt idx="523">
                  <c:v>46.15000000000002</c:v>
                </c:pt>
                <c:pt idx="524">
                  <c:v>46.233333333333313</c:v>
                </c:pt>
                <c:pt idx="525">
                  <c:v>46.333333333333329</c:v>
                </c:pt>
                <c:pt idx="526">
                  <c:v>46.416666666666728</c:v>
                </c:pt>
                <c:pt idx="527">
                  <c:v>46.500000000000021</c:v>
                </c:pt>
                <c:pt idx="528">
                  <c:v>46.583333333333314</c:v>
                </c:pt>
                <c:pt idx="529">
                  <c:v>46.666666666666714</c:v>
                </c:pt>
                <c:pt idx="530">
                  <c:v>46.76666666666673</c:v>
                </c:pt>
                <c:pt idx="531">
                  <c:v>46.850000000000023</c:v>
                </c:pt>
                <c:pt idx="532">
                  <c:v>46.933333333333316</c:v>
                </c:pt>
                <c:pt idx="533">
                  <c:v>47.016666666666715</c:v>
                </c:pt>
                <c:pt idx="534">
                  <c:v>47.100000000000009</c:v>
                </c:pt>
                <c:pt idx="535">
                  <c:v>47.200000000000024</c:v>
                </c:pt>
                <c:pt idx="536">
                  <c:v>47.283333333333317</c:v>
                </c:pt>
                <c:pt idx="537">
                  <c:v>47.366666666666717</c:v>
                </c:pt>
                <c:pt idx="538">
                  <c:v>47.45000000000001</c:v>
                </c:pt>
                <c:pt idx="539">
                  <c:v>47.533333333333303</c:v>
                </c:pt>
                <c:pt idx="540">
                  <c:v>47.633333333333319</c:v>
                </c:pt>
                <c:pt idx="541">
                  <c:v>47.716666666666718</c:v>
                </c:pt>
                <c:pt idx="542">
                  <c:v>47.800000000000011</c:v>
                </c:pt>
                <c:pt idx="543">
                  <c:v>47.883333333333304</c:v>
                </c:pt>
                <c:pt idx="544">
                  <c:v>47.966666666666704</c:v>
                </c:pt>
                <c:pt idx="545">
                  <c:v>48.066666666666826</c:v>
                </c:pt>
                <c:pt idx="546">
                  <c:v>48.150000000000013</c:v>
                </c:pt>
                <c:pt idx="547">
                  <c:v>48.233333333333199</c:v>
                </c:pt>
                <c:pt idx="548">
                  <c:v>48.333333333333321</c:v>
                </c:pt>
                <c:pt idx="549">
                  <c:v>48.416666666666721</c:v>
                </c:pt>
                <c:pt idx="550">
                  <c:v>48.500000000000121</c:v>
                </c:pt>
                <c:pt idx="551">
                  <c:v>48.583333333333307</c:v>
                </c:pt>
                <c:pt idx="552">
                  <c:v>48.666666666666707</c:v>
                </c:pt>
                <c:pt idx="553">
                  <c:v>48.766666666666723</c:v>
                </c:pt>
                <c:pt idx="554">
                  <c:v>48.850000000000016</c:v>
                </c:pt>
                <c:pt idx="555">
                  <c:v>48.933333333333415</c:v>
                </c:pt>
                <c:pt idx="556">
                  <c:v>49.016666666666815</c:v>
                </c:pt>
                <c:pt idx="557">
                  <c:v>49.116666666666724</c:v>
                </c:pt>
                <c:pt idx="558">
                  <c:v>49.200000000000017</c:v>
                </c:pt>
                <c:pt idx="559">
                  <c:v>49.300000000000033</c:v>
                </c:pt>
                <c:pt idx="560">
                  <c:v>49.383333333333219</c:v>
                </c:pt>
                <c:pt idx="561">
                  <c:v>49.483333333333341</c:v>
                </c:pt>
                <c:pt idx="562">
                  <c:v>49.58333333333325</c:v>
                </c:pt>
                <c:pt idx="563">
                  <c:v>49.683333333333373</c:v>
                </c:pt>
                <c:pt idx="564">
                  <c:v>49.783333333333282</c:v>
                </c:pt>
                <c:pt idx="565">
                  <c:v>49.866666666666681</c:v>
                </c:pt>
                <c:pt idx="566">
                  <c:v>49.966666666666804</c:v>
                </c:pt>
                <c:pt idx="567">
                  <c:v>50.04999999999999</c:v>
                </c:pt>
                <c:pt idx="568">
                  <c:v>50.150000000000006</c:v>
                </c:pt>
                <c:pt idx="569">
                  <c:v>50.250000000000021</c:v>
                </c:pt>
                <c:pt idx="570">
                  <c:v>50.350000000000037</c:v>
                </c:pt>
                <c:pt idx="571">
                  <c:v>50.43333333333333</c:v>
                </c:pt>
                <c:pt idx="572">
                  <c:v>50.533333333333239</c:v>
                </c:pt>
                <c:pt idx="573">
                  <c:v>50.616666666666639</c:v>
                </c:pt>
                <c:pt idx="574">
                  <c:v>50.716666666666761</c:v>
                </c:pt>
                <c:pt idx="575">
                  <c:v>50.81666666666667</c:v>
                </c:pt>
                <c:pt idx="576">
                  <c:v>50.90000000000007</c:v>
                </c:pt>
                <c:pt idx="577">
                  <c:v>50.999999999999979</c:v>
                </c:pt>
                <c:pt idx="578">
                  <c:v>51.083333333333378</c:v>
                </c:pt>
                <c:pt idx="579">
                  <c:v>51.183333333333394</c:v>
                </c:pt>
                <c:pt idx="580">
                  <c:v>51.266666666666687</c:v>
                </c:pt>
                <c:pt idx="581">
                  <c:v>51.366666666666596</c:v>
                </c:pt>
                <c:pt idx="582">
                  <c:v>51.449999999999996</c:v>
                </c:pt>
                <c:pt idx="583">
                  <c:v>51.566666666666627</c:v>
                </c:pt>
                <c:pt idx="584">
                  <c:v>51.650000000000027</c:v>
                </c:pt>
                <c:pt idx="585">
                  <c:v>51.750000000000149</c:v>
                </c:pt>
                <c:pt idx="586">
                  <c:v>51.833333333333336</c:v>
                </c:pt>
                <c:pt idx="587">
                  <c:v>51.933333333333351</c:v>
                </c:pt>
                <c:pt idx="588">
                  <c:v>52.033333333333367</c:v>
                </c:pt>
                <c:pt idx="589">
                  <c:v>52.133333333333383</c:v>
                </c:pt>
                <c:pt idx="590">
                  <c:v>52.216666666666676</c:v>
                </c:pt>
                <c:pt idx="591">
                  <c:v>52.316666666666585</c:v>
                </c:pt>
                <c:pt idx="592">
                  <c:v>52.399999999999984</c:v>
                </c:pt>
                <c:pt idx="593">
                  <c:v>52.500000000000107</c:v>
                </c:pt>
                <c:pt idx="594">
                  <c:v>52.583333333333506</c:v>
                </c:pt>
                <c:pt idx="595">
                  <c:v>52.683333333333309</c:v>
                </c:pt>
                <c:pt idx="596">
                  <c:v>52.766666666666708</c:v>
                </c:pt>
                <c:pt idx="597">
                  <c:v>52.866666666666724</c:v>
                </c:pt>
                <c:pt idx="598">
                  <c:v>52.94999999999991</c:v>
                </c:pt>
                <c:pt idx="599">
                  <c:v>53.050000000000033</c:v>
                </c:pt>
                <c:pt idx="600">
                  <c:v>53.133333333333432</c:v>
                </c:pt>
                <c:pt idx="601">
                  <c:v>53.216666666666832</c:v>
                </c:pt>
                <c:pt idx="602">
                  <c:v>53.316666666666634</c:v>
                </c:pt>
                <c:pt idx="603">
                  <c:v>53.400000000000034</c:v>
                </c:pt>
                <c:pt idx="604">
                  <c:v>53.483333333333327</c:v>
                </c:pt>
                <c:pt idx="605">
                  <c:v>53.583333333333236</c:v>
                </c:pt>
                <c:pt idx="606">
                  <c:v>53.666666666666636</c:v>
                </c:pt>
                <c:pt idx="607">
                  <c:v>53.750000000000036</c:v>
                </c:pt>
                <c:pt idx="608">
                  <c:v>53.850000000000158</c:v>
                </c:pt>
                <c:pt idx="609">
                  <c:v>53.933333333333344</c:v>
                </c:pt>
                <c:pt idx="610">
                  <c:v>54.016666666666531</c:v>
                </c:pt>
                <c:pt idx="611">
                  <c:v>54.09999999999993</c:v>
                </c:pt>
                <c:pt idx="612">
                  <c:v>54.200000000000053</c:v>
                </c:pt>
                <c:pt idx="613">
                  <c:v>54.283333333333452</c:v>
                </c:pt>
                <c:pt idx="614">
                  <c:v>54.366666666666639</c:v>
                </c:pt>
                <c:pt idx="615">
                  <c:v>54.466666666666654</c:v>
                </c:pt>
                <c:pt idx="616">
                  <c:v>54.550000000000054</c:v>
                </c:pt>
                <c:pt idx="617">
                  <c:v>54.633333333333347</c:v>
                </c:pt>
                <c:pt idx="618">
                  <c:v>54.733333333333256</c:v>
                </c:pt>
                <c:pt idx="619">
                  <c:v>54.816666666666656</c:v>
                </c:pt>
                <c:pt idx="620">
                  <c:v>54.916666666666778</c:v>
                </c:pt>
                <c:pt idx="621">
                  <c:v>54.999999999999964</c:v>
                </c:pt>
                <c:pt idx="622">
                  <c:v>55.083333333333364</c:v>
                </c:pt>
                <c:pt idx="623">
                  <c:v>55.18333333333338</c:v>
                </c:pt>
                <c:pt idx="624">
                  <c:v>55.266666666666673</c:v>
                </c:pt>
                <c:pt idx="625">
                  <c:v>55.366666666666582</c:v>
                </c:pt>
                <c:pt idx="626">
                  <c:v>55.449999999999982</c:v>
                </c:pt>
                <c:pt idx="627">
                  <c:v>55.533333333333381</c:v>
                </c:pt>
                <c:pt idx="628">
                  <c:v>55.616666666666674</c:v>
                </c:pt>
                <c:pt idx="629">
                  <c:v>55.699999999999967</c:v>
                </c:pt>
                <c:pt idx="630">
                  <c:v>55.799999999999876</c:v>
                </c:pt>
                <c:pt idx="631">
                  <c:v>55.883333333333276</c:v>
                </c:pt>
                <c:pt idx="632">
                  <c:v>55.966666666666676</c:v>
                </c:pt>
                <c:pt idx="633">
                  <c:v>56.066666666666798</c:v>
                </c:pt>
                <c:pt idx="634">
                  <c:v>56.149999999999984</c:v>
                </c:pt>
                <c:pt idx="635">
                  <c:v>56.233333333333384</c:v>
                </c:pt>
                <c:pt idx="636">
                  <c:v>56.316666666666571</c:v>
                </c:pt>
                <c:pt idx="637">
                  <c:v>56.416666666666693</c:v>
                </c:pt>
                <c:pt idx="638">
                  <c:v>56.500000000000092</c:v>
                </c:pt>
                <c:pt idx="639">
                  <c:v>56.583333333333492</c:v>
                </c:pt>
                <c:pt idx="640">
                  <c:v>56.666666666666679</c:v>
                </c:pt>
                <c:pt idx="641">
                  <c:v>56.749999999999865</c:v>
                </c:pt>
                <c:pt idx="642">
                  <c:v>56.849999999999987</c:v>
                </c:pt>
                <c:pt idx="643">
                  <c:v>56.933333333333387</c:v>
                </c:pt>
                <c:pt idx="644">
                  <c:v>57.016666666666787</c:v>
                </c:pt>
                <c:pt idx="645">
                  <c:v>57.116666666666696</c:v>
                </c:pt>
                <c:pt idx="646">
                  <c:v>57.199999999999989</c:v>
                </c:pt>
                <c:pt idx="647">
                  <c:v>57.283333333333388</c:v>
                </c:pt>
                <c:pt idx="648">
                  <c:v>57.366666666666681</c:v>
                </c:pt>
                <c:pt idx="649">
                  <c:v>57.46666666666659</c:v>
                </c:pt>
                <c:pt idx="650">
                  <c:v>57.54999999999999</c:v>
                </c:pt>
                <c:pt idx="651">
                  <c:v>57.63333333333339</c:v>
                </c:pt>
                <c:pt idx="652">
                  <c:v>57.716666666666683</c:v>
                </c:pt>
                <c:pt idx="653">
                  <c:v>57.799999999999976</c:v>
                </c:pt>
                <c:pt idx="654">
                  <c:v>57.899999999999885</c:v>
                </c:pt>
                <c:pt idx="655">
                  <c:v>57.983333333333285</c:v>
                </c:pt>
                <c:pt idx="656">
                  <c:v>58.066666666666684</c:v>
                </c:pt>
                <c:pt idx="657">
                  <c:v>58.149999999999977</c:v>
                </c:pt>
                <c:pt idx="658">
                  <c:v>58.233333333333377</c:v>
                </c:pt>
                <c:pt idx="659">
                  <c:v>58.333333333333393</c:v>
                </c:pt>
                <c:pt idx="660">
                  <c:v>58.416666666666579</c:v>
                </c:pt>
                <c:pt idx="661">
                  <c:v>58.499999999999979</c:v>
                </c:pt>
                <c:pt idx="662">
                  <c:v>58.583333333333378</c:v>
                </c:pt>
                <c:pt idx="663">
                  <c:v>58.683333333333501</c:v>
                </c:pt>
                <c:pt idx="664">
                  <c:v>58.766666666666687</c:v>
                </c:pt>
                <c:pt idx="665">
                  <c:v>58.849999999999874</c:v>
                </c:pt>
                <c:pt idx="666">
                  <c:v>58.933333333333273</c:v>
                </c:pt>
                <c:pt idx="667">
                  <c:v>59.033333333333395</c:v>
                </c:pt>
                <c:pt idx="668">
                  <c:v>59.116666666666795</c:v>
                </c:pt>
                <c:pt idx="669">
                  <c:v>59.199999999999982</c:v>
                </c:pt>
                <c:pt idx="670">
                  <c:v>59.283333333333381</c:v>
                </c:pt>
                <c:pt idx="671">
                  <c:v>59.383333333333397</c:v>
                </c:pt>
                <c:pt idx="672">
                  <c:v>59.46666666666669</c:v>
                </c:pt>
                <c:pt idx="673">
                  <c:v>59.566666666666599</c:v>
                </c:pt>
                <c:pt idx="674">
                  <c:v>59.65</c:v>
                </c:pt>
                <c:pt idx="675">
                  <c:v>59.733333333333398</c:v>
                </c:pt>
                <c:pt idx="676">
                  <c:v>59.833333333333307</c:v>
                </c:pt>
                <c:pt idx="677">
                  <c:v>59.916666666666707</c:v>
                </c:pt>
                <c:pt idx="678">
                  <c:v>59.999999999999893</c:v>
                </c:pt>
                <c:pt idx="679">
                  <c:v>60.083333333333293</c:v>
                </c:pt>
                <c:pt idx="680">
                  <c:v>60.183333333333415</c:v>
                </c:pt>
                <c:pt idx="681">
                  <c:v>60.266666666666815</c:v>
                </c:pt>
                <c:pt idx="682">
                  <c:v>60.35</c:v>
                </c:pt>
                <c:pt idx="683">
                  <c:v>60.433333333333401</c:v>
                </c:pt>
                <c:pt idx="684">
                  <c:v>60.53333333333331</c:v>
                </c:pt>
                <c:pt idx="685">
                  <c:v>60.61666666666671</c:v>
                </c:pt>
                <c:pt idx="686">
                  <c:v>60.700000000000109</c:v>
                </c:pt>
                <c:pt idx="687">
                  <c:v>60.783333333333296</c:v>
                </c:pt>
                <c:pt idx="688">
                  <c:v>60.866666666666696</c:v>
                </c:pt>
                <c:pt idx="689">
                  <c:v>60.966666666666711</c:v>
                </c:pt>
                <c:pt idx="690">
                  <c:v>61.050000000000004</c:v>
                </c:pt>
                <c:pt idx="691">
                  <c:v>61.133333333333404</c:v>
                </c:pt>
                <c:pt idx="692">
                  <c:v>61.216666666666804</c:v>
                </c:pt>
                <c:pt idx="693">
                  <c:v>61.29999999999999</c:v>
                </c:pt>
                <c:pt idx="694">
                  <c:v>61.400000000000006</c:v>
                </c:pt>
                <c:pt idx="695">
                  <c:v>61.483333333333299</c:v>
                </c:pt>
                <c:pt idx="696">
                  <c:v>61.566666666666698</c:v>
                </c:pt>
                <c:pt idx="697">
                  <c:v>61.650000000000098</c:v>
                </c:pt>
              </c:numCache>
            </c:numRef>
          </c:xVal>
          <c:yVal>
            <c:numRef>
              <c:f>'VAR I'!$K$13:$K$710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1.3305833333332695</c:v>
                </c:pt>
                <c:pt idx="38">
                  <c:v>1.2425833333333678</c:v>
                </c:pt>
                <c:pt idx="39">
                  <c:v>1.2705833333334862</c:v>
                </c:pt>
                <c:pt idx="40">
                  <c:v>1.1725833333330695</c:v>
                </c:pt>
                <c:pt idx="41">
                  <c:v>1.2105833333335339</c:v>
                </c:pt>
                <c:pt idx="42">
                  <c:v>1.1145833333331652</c:v>
                </c:pt>
                <c:pt idx="43">
                  <c:v>1.1725833333333786</c:v>
                </c:pt>
                <c:pt idx="44">
                  <c:v>1.0305833333331247</c:v>
                </c:pt>
                <c:pt idx="45">
                  <c:v>1.1385833333335911</c:v>
                </c:pt>
                <c:pt idx="46">
                  <c:v>1.0545833333331363</c:v>
                </c:pt>
                <c:pt idx="47">
                  <c:v>0.98258333333371528</c:v>
                </c:pt>
                <c:pt idx="48">
                  <c:v>1.1525833333330513</c:v>
                </c:pt>
                <c:pt idx="49">
                  <c:v>0.93458333333375354</c:v>
                </c:pt>
                <c:pt idx="50">
                  <c:v>0.93458333333307819</c:v>
                </c:pt>
                <c:pt idx="51">
                  <c:v>0.86258333333304349</c:v>
                </c:pt>
                <c:pt idx="52">
                  <c:v>0.95258333333341305</c:v>
                </c:pt>
                <c:pt idx="53">
                  <c:v>0.71858333333392543</c:v>
                </c:pt>
                <c:pt idx="54">
                  <c:v>1.0185833333331189</c:v>
                </c:pt>
                <c:pt idx="55">
                  <c:v>0.87458333333380123</c:v>
                </c:pt>
                <c:pt idx="56">
                  <c:v>0.79058333333300868</c:v>
                </c:pt>
                <c:pt idx="57">
                  <c:v>0.70658333333296808</c:v>
                </c:pt>
                <c:pt idx="58">
                  <c:v>0.88258333333342398</c:v>
                </c:pt>
                <c:pt idx="59">
                  <c:v>0.79058333333300868</c:v>
                </c:pt>
                <c:pt idx="60">
                  <c:v>0.80258333333385856</c:v>
                </c:pt>
                <c:pt idx="61">
                  <c:v>0.79058333333300868</c:v>
                </c:pt>
                <c:pt idx="62">
                  <c:v>0.946583333333744</c:v>
                </c:pt>
                <c:pt idx="63">
                  <c:v>0.89258333333281492</c:v>
                </c:pt>
                <c:pt idx="64">
                  <c:v>0.7305833333339159</c:v>
                </c:pt>
                <c:pt idx="65">
                  <c:v>0.75458333333299121</c:v>
                </c:pt>
                <c:pt idx="66">
                  <c:v>0.74258333333390636</c:v>
                </c:pt>
                <c:pt idx="67">
                  <c:v>0.75458333333299121</c:v>
                </c:pt>
                <c:pt idx="68">
                  <c:v>0.89258333333342244</c:v>
                </c:pt>
                <c:pt idx="69">
                  <c:v>0.71858333333297386</c:v>
                </c:pt>
                <c:pt idx="70">
                  <c:v>0.76658333333388717</c:v>
                </c:pt>
                <c:pt idx="71">
                  <c:v>0.89858333333306084</c:v>
                </c:pt>
                <c:pt idx="72">
                  <c:v>0.73058333333297965</c:v>
                </c:pt>
                <c:pt idx="73">
                  <c:v>0.84258333333343027</c:v>
                </c:pt>
                <c:pt idx="74">
                  <c:v>0.63458333333399231</c:v>
                </c:pt>
                <c:pt idx="75">
                  <c:v>0.93458333333307819</c:v>
                </c:pt>
                <c:pt idx="76">
                  <c:v>0.76658333333299711</c:v>
                </c:pt>
                <c:pt idx="77">
                  <c:v>0.71858333333392543</c:v>
                </c:pt>
                <c:pt idx="78">
                  <c:v>0.86258333333342718</c:v>
                </c:pt>
                <c:pt idx="79">
                  <c:v>0.75458333333299121</c:v>
                </c:pt>
                <c:pt idx="80">
                  <c:v>0.73058333333297965</c:v>
                </c:pt>
                <c:pt idx="81">
                  <c:v>0.70658333333393497</c:v>
                </c:pt>
                <c:pt idx="82">
                  <c:v>0.63458333333293326</c:v>
                </c:pt>
                <c:pt idx="83">
                  <c:v>0.81258333333343491</c:v>
                </c:pt>
                <c:pt idx="84">
                  <c:v>0.86258333333304349</c:v>
                </c:pt>
                <c:pt idx="85">
                  <c:v>0.74258333333390636</c:v>
                </c:pt>
                <c:pt idx="86">
                  <c:v>0.51458333333287531</c:v>
                </c:pt>
                <c:pt idx="87">
                  <c:v>0.66258333333345842</c:v>
                </c:pt>
                <c:pt idx="88">
                  <c:v>0.64658333333293905</c:v>
                </c:pt>
                <c:pt idx="89">
                  <c:v>0.65858333333397323</c:v>
                </c:pt>
                <c:pt idx="90">
                  <c:v>0.65858333333294483</c:v>
                </c:pt>
                <c:pt idx="91">
                  <c:v>0.97258333333340996</c:v>
                </c:pt>
                <c:pt idx="92">
                  <c:v>0.69458333333296229</c:v>
                </c:pt>
                <c:pt idx="93">
                  <c:v>0.71858333333392543</c:v>
                </c:pt>
                <c:pt idx="94">
                  <c:v>0.71858333333297386</c:v>
                </c:pt>
                <c:pt idx="95">
                  <c:v>0.86258333333342718</c:v>
                </c:pt>
                <c:pt idx="96">
                  <c:v>0.71858333333297386</c:v>
                </c:pt>
                <c:pt idx="97">
                  <c:v>0.70658333333393497</c:v>
                </c:pt>
                <c:pt idx="98">
                  <c:v>0.70658333333296808</c:v>
                </c:pt>
                <c:pt idx="99">
                  <c:v>0.65858333333294483</c:v>
                </c:pt>
                <c:pt idx="100">
                  <c:v>0.79258333333343811</c:v>
                </c:pt>
                <c:pt idx="101">
                  <c:v>0.65858333333397323</c:v>
                </c:pt>
                <c:pt idx="102">
                  <c:v>0.64658333333293905</c:v>
                </c:pt>
                <c:pt idx="103">
                  <c:v>0.67058333333295073</c:v>
                </c:pt>
                <c:pt idx="104">
                  <c:v>0.69458333333394451</c:v>
                </c:pt>
                <c:pt idx="105">
                  <c:v>0.80258333333343657</c:v>
                </c:pt>
                <c:pt idx="106">
                  <c:v>0.64658333333293905</c:v>
                </c:pt>
                <c:pt idx="107">
                  <c:v>0.65858333333294483</c:v>
                </c:pt>
                <c:pt idx="108">
                  <c:v>0.62258333333400184</c:v>
                </c:pt>
                <c:pt idx="109">
                  <c:v>0.82658333333302603</c:v>
                </c:pt>
                <c:pt idx="110">
                  <c:v>0.57258333333347244</c:v>
                </c:pt>
                <c:pt idx="111">
                  <c:v>0.59858333333291591</c:v>
                </c:pt>
                <c:pt idx="112">
                  <c:v>0.61058333333401138</c:v>
                </c:pt>
                <c:pt idx="113">
                  <c:v>0.81458333333302024</c:v>
                </c:pt>
                <c:pt idx="114">
                  <c:v>0.65858333333294483</c:v>
                </c:pt>
                <c:pt idx="115">
                  <c:v>0.81258333333343491</c:v>
                </c:pt>
                <c:pt idx="116">
                  <c:v>0.67058333333396358</c:v>
                </c:pt>
                <c:pt idx="117">
                  <c:v>0.64658333333293905</c:v>
                </c:pt>
                <c:pt idx="118">
                  <c:v>0.65858333333294483</c:v>
                </c:pt>
                <c:pt idx="119">
                  <c:v>0.63458333333399231</c:v>
                </c:pt>
                <c:pt idx="120">
                  <c:v>0.66258333333345842</c:v>
                </c:pt>
                <c:pt idx="121">
                  <c:v>0.80258333333301446</c:v>
                </c:pt>
                <c:pt idx="122">
                  <c:v>0.63458333333293326</c:v>
                </c:pt>
                <c:pt idx="123">
                  <c:v>0.57458333333403999</c:v>
                </c:pt>
                <c:pt idx="124">
                  <c:v>0.57458333333290434</c:v>
                </c:pt>
                <c:pt idx="125">
                  <c:v>0.7725833333334412</c:v>
                </c:pt>
                <c:pt idx="126">
                  <c:v>0.5265833333328811</c:v>
                </c:pt>
                <c:pt idx="127">
                  <c:v>0.51458333333408779</c:v>
                </c:pt>
                <c:pt idx="128">
                  <c:v>0.41858333333282882</c:v>
                </c:pt>
                <c:pt idx="129">
                  <c:v>0.74258333333390636</c:v>
                </c:pt>
                <c:pt idx="130">
                  <c:v>0.70258333333264211</c:v>
                </c:pt>
                <c:pt idx="131">
                  <c:v>0.57458333333403999</c:v>
                </c:pt>
                <c:pt idx="132">
                  <c:v>0.59858333333291591</c:v>
                </c:pt>
                <c:pt idx="133">
                  <c:v>0.56258333333404953</c:v>
                </c:pt>
                <c:pt idx="134">
                  <c:v>0.52258333333247842</c:v>
                </c:pt>
                <c:pt idx="135">
                  <c:v>0.63458333333399231</c:v>
                </c:pt>
                <c:pt idx="136">
                  <c:v>0.73058333333297965</c:v>
                </c:pt>
                <c:pt idx="137">
                  <c:v>0.56258333333404953</c:v>
                </c:pt>
                <c:pt idx="138">
                  <c:v>0.53258333333248753</c:v>
                </c:pt>
                <c:pt idx="139">
                  <c:v>0.59858333333402092</c:v>
                </c:pt>
                <c:pt idx="140">
                  <c:v>0.79058333333300868</c:v>
                </c:pt>
                <c:pt idx="141">
                  <c:v>0.59858333333402092</c:v>
                </c:pt>
                <c:pt idx="142">
                  <c:v>0.73258333333266945</c:v>
                </c:pt>
                <c:pt idx="143">
                  <c:v>0.57458333333403999</c:v>
                </c:pt>
                <c:pt idx="144">
                  <c:v>0.53858333333288688</c:v>
                </c:pt>
                <c:pt idx="145">
                  <c:v>0.44258333333414512</c:v>
                </c:pt>
                <c:pt idx="146">
                  <c:v>0.53858333333288688</c:v>
                </c:pt>
                <c:pt idx="147">
                  <c:v>0.79258333333343811</c:v>
                </c:pt>
                <c:pt idx="148">
                  <c:v>0.6105833333329217</c:v>
                </c:pt>
                <c:pt idx="149">
                  <c:v>0.64658333333293905</c:v>
                </c:pt>
                <c:pt idx="150">
                  <c:v>0.64658333333398277</c:v>
                </c:pt>
                <c:pt idx="151">
                  <c:v>0.6105833333329217</c:v>
                </c:pt>
                <c:pt idx="152">
                  <c:v>0.57458333333403999</c:v>
                </c:pt>
                <c:pt idx="153">
                  <c:v>0.74258333333344595</c:v>
                </c:pt>
                <c:pt idx="154">
                  <c:v>0.59858333333291591</c:v>
                </c:pt>
                <c:pt idx="155">
                  <c:v>0.51458333333287531</c:v>
                </c:pt>
                <c:pt idx="156">
                  <c:v>0.61058333333401138</c:v>
                </c:pt>
                <c:pt idx="157">
                  <c:v>0.75458333333299121</c:v>
                </c:pt>
                <c:pt idx="158">
                  <c:v>0.71258333333345059</c:v>
                </c:pt>
                <c:pt idx="159">
                  <c:v>0.55058333333289267</c:v>
                </c:pt>
                <c:pt idx="160">
                  <c:v>0.55058333333405918</c:v>
                </c:pt>
                <c:pt idx="161">
                  <c:v>0.5265833333328811</c:v>
                </c:pt>
                <c:pt idx="162">
                  <c:v>0.65258333333345997</c:v>
                </c:pt>
                <c:pt idx="163">
                  <c:v>0.53858333333288688</c:v>
                </c:pt>
                <c:pt idx="164">
                  <c:v>0.51458333333408779</c:v>
                </c:pt>
                <c:pt idx="165">
                  <c:v>0.70258333333264211</c:v>
                </c:pt>
                <c:pt idx="166">
                  <c:v>0.44258333333414512</c:v>
                </c:pt>
                <c:pt idx="167">
                  <c:v>0.55058333333289267</c:v>
                </c:pt>
                <c:pt idx="168">
                  <c:v>0.53258333333347874</c:v>
                </c:pt>
                <c:pt idx="169">
                  <c:v>0.51458333333287531</c:v>
                </c:pt>
                <c:pt idx="170">
                  <c:v>0.70258333333345213</c:v>
                </c:pt>
                <c:pt idx="171">
                  <c:v>0.53858333333406871</c:v>
                </c:pt>
                <c:pt idx="172">
                  <c:v>0.57458333333290434</c:v>
                </c:pt>
                <c:pt idx="173">
                  <c:v>0.53858333333288688</c:v>
                </c:pt>
                <c:pt idx="174">
                  <c:v>0.53858333333406871</c:v>
                </c:pt>
                <c:pt idx="175">
                  <c:v>0.69258333333345368</c:v>
                </c:pt>
                <c:pt idx="176">
                  <c:v>0.53858333333288688</c:v>
                </c:pt>
                <c:pt idx="177">
                  <c:v>0.53858333333288688</c:v>
                </c:pt>
                <c:pt idx="178">
                  <c:v>0.55058333333405918</c:v>
                </c:pt>
                <c:pt idx="179">
                  <c:v>0.5265833333328811</c:v>
                </c:pt>
                <c:pt idx="180">
                  <c:v>0.69258333333345368</c:v>
                </c:pt>
                <c:pt idx="181">
                  <c:v>0.49058333333286375</c:v>
                </c:pt>
                <c:pt idx="182">
                  <c:v>0.43058333333415466</c:v>
                </c:pt>
                <c:pt idx="183">
                  <c:v>0.63458333333293326</c:v>
                </c:pt>
                <c:pt idx="184">
                  <c:v>0.44258333333414512</c:v>
                </c:pt>
                <c:pt idx="185">
                  <c:v>0.64258333333258755</c:v>
                </c:pt>
                <c:pt idx="186">
                  <c:v>0.43058333333415466</c:v>
                </c:pt>
                <c:pt idx="187">
                  <c:v>0.4545833333328464</c:v>
                </c:pt>
                <c:pt idx="188">
                  <c:v>0.4785833333341164</c:v>
                </c:pt>
                <c:pt idx="189">
                  <c:v>0.49058333333286375</c:v>
                </c:pt>
                <c:pt idx="190">
                  <c:v>0.59258333333346935</c:v>
                </c:pt>
                <c:pt idx="191">
                  <c:v>0.55058333333289267</c:v>
                </c:pt>
                <c:pt idx="192">
                  <c:v>0.51458333333287531</c:v>
                </c:pt>
                <c:pt idx="193">
                  <c:v>0.53858333333406871</c:v>
                </c:pt>
                <c:pt idx="194">
                  <c:v>0.5265833333328811</c:v>
                </c:pt>
                <c:pt idx="195">
                  <c:v>0.68258333333345522</c:v>
                </c:pt>
                <c:pt idx="196">
                  <c:v>0.53858333333406871</c:v>
                </c:pt>
                <c:pt idx="197">
                  <c:v>0.5265833333328811</c:v>
                </c:pt>
                <c:pt idx="198">
                  <c:v>0.5265833333328811</c:v>
                </c:pt>
                <c:pt idx="199">
                  <c:v>0.49058333333410686</c:v>
                </c:pt>
                <c:pt idx="200">
                  <c:v>0.58258333333253298</c:v>
                </c:pt>
                <c:pt idx="201">
                  <c:v>0.67058333333396358</c:v>
                </c:pt>
                <c:pt idx="202">
                  <c:v>0.40658333333282304</c:v>
                </c:pt>
                <c:pt idx="203">
                  <c:v>0.39458333333418327</c:v>
                </c:pt>
                <c:pt idx="204">
                  <c:v>0.70258333333264211</c:v>
                </c:pt>
                <c:pt idx="205">
                  <c:v>0.3225833333342405</c:v>
                </c:pt>
                <c:pt idx="206">
                  <c:v>0.3585833333327999</c:v>
                </c:pt>
                <c:pt idx="207">
                  <c:v>0.37058333333420235</c:v>
                </c:pt>
                <c:pt idx="208">
                  <c:v>0.3585833333327999</c:v>
                </c:pt>
                <c:pt idx="209">
                  <c:v>0.71258333333345059</c:v>
                </c:pt>
                <c:pt idx="210">
                  <c:v>0.32258333333278255</c:v>
                </c:pt>
                <c:pt idx="211">
                  <c:v>0.37058333333420235</c:v>
                </c:pt>
                <c:pt idx="212">
                  <c:v>0.43058333333283461</c:v>
                </c:pt>
                <c:pt idx="213">
                  <c:v>0.44258333333284061</c:v>
                </c:pt>
                <c:pt idx="214">
                  <c:v>0.62258333333346461</c:v>
                </c:pt>
                <c:pt idx="215">
                  <c:v>0.46658333333412594</c:v>
                </c:pt>
                <c:pt idx="216">
                  <c:v>0.4545833333328464</c:v>
                </c:pt>
                <c:pt idx="217">
                  <c:v>0.49058333333286375</c:v>
                </c:pt>
                <c:pt idx="218">
                  <c:v>0.68258333333345522</c:v>
                </c:pt>
                <c:pt idx="219">
                  <c:v>0.52658333333407825</c:v>
                </c:pt>
                <c:pt idx="220">
                  <c:v>0.64258333333258755</c:v>
                </c:pt>
                <c:pt idx="221">
                  <c:v>0.68258333333345522</c:v>
                </c:pt>
                <c:pt idx="222">
                  <c:v>0.55058333333405918</c:v>
                </c:pt>
                <c:pt idx="223">
                  <c:v>0.53858333333288688</c:v>
                </c:pt>
                <c:pt idx="224">
                  <c:v>0.53258333333347874</c:v>
                </c:pt>
                <c:pt idx="225">
                  <c:v>0.5265833333328811</c:v>
                </c:pt>
                <c:pt idx="226">
                  <c:v>0.50258333333409733</c:v>
                </c:pt>
                <c:pt idx="227">
                  <c:v>0.64258333333258755</c:v>
                </c:pt>
                <c:pt idx="228">
                  <c:v>0.38258333333419281</c:v>
                </c:pt>
                <c:pt idx="229">
                  <c:v>0.41858333333282882</c:v>
                </c:pt>
                <c:pt idx="230">
                  <c:v>0.4185833333341642</c:v>
                </c:pt>
                <c:pt idx="231">
                  <c:v>0.6105833333329217</c:v>
                </c:pt>
                <c:pt idx="232">
                  <c:v>0.2865833333327652</c:v>
                </c:pt>
                <c:pt idx="233">
                  <c:v>0.5825833333334709</c:v>
                </c:pt>
                <c:pt idx="234">
                  <c:v>0.37058333333420235</c:v>
                </c:pt>
                <c:pt idx="235">
                  <c:v>0.41858333333282882</c:v>
                </c:pt>
                <c:pt idx="236">
                  <c:v>0.39458333333281725</c:v>
                </c:pt>
                <c:pt idx="237">
                  <c:v>0.63458333333399231</c:v>
                </c:pt>
                <c:pt idx="238">
                  <c:v>0.5825833333334709</c:v>
                </c:pt>
                <c:pt idx="239">
                  <c:v>0.29858333333277098</c:v>
                </c:pt>
                <c:pt idx="240">
                  <c:v>0.33458333333278834</c:v>
                </c:pt>
                <c:pt idx="241">
                  <c:v>0.33458333333423096</c:v>
                </c:pt>
                <c:pt idx="242">
                  <c:v>0.68258333333295651</c:v>
                </c:pt>
                <c:pt idx="243">
                  <c:v>0.38258333333350225</c:v>
                </c:pt>
                <c:pt idx="244">
                  <c:v>0.59858333333291591</c:v>
                </c:pt>
                <c:pt idx="245">
                  <c:v>0.53858333333406871</c:v>
                </c:pt>
                <c:pt idx="246">
                  <c:v>0.49058333333286375</c:v>
                </c:pt>
                <c:pt idx="247">
                  <c:v>0.50258333333286953</c:v>
                </c:pt>
                <c:pt idx="248">
                  <c:v>0.63258333333346306</c:v>
                </c:pt>
                <c:pt idx="249">
                  <c:v>0.37058333333420235</c:v>
                </c:pt>
                <c:pt idx="250">
                  <c:v>0.43058333333283461</c:v>
                </c:pt>
                <c:pt idx="251">
                  <c:v>0.51458333333287531</c:v>
                </c:pt>
                <c:pt idx="252">
                  <c:v>0.51458333333408779</c:v>
                </c:pt>
                <c:pt idx="253">
                  <c:v>0.66258333333345842</c:v>
                </c:pt>
                <c:pt idx="254">
                  <c:v>0.50258333333286953</c:v>
                </c:pt>
                <c:pt idx="255">
                  <c:v>0.68258333333295651</c:v>
                </c:pt>
                <c:pt idx="256">
                  <c:v>0.50258333333409733</c:v>
                </c:pt>
                <c:pt idx="257">
                  <c:v>0.55058333333289267</c:v>
                </c:pt>
                <c:pt idx="258">
                  <c:v>0.45258333333349121</c:v>
                </c:pt>
                <c:pt idx="259">
                  <c:v>0.61258333333346626</c:v>
                </c:pt>
                <c:pt idx="260">
                  <c:v>0.5825833333334709</c:v>
                </c:pt>
                <c:pt idx="261">
                  <c:v>0.31058333333277677</c:v>
                </c:pt>
                <c:pt idx="262">
                  <c:v>0.66258333333345842</c:v>
                </c:pt>
                <c:pt idx="263">
                  <c:v>0.55258333333347565</c:v>
                </c:pt>
                <c:pt idx="264">
                  <c:v>0.5265833333328811</c:v>
                </c:pt>
                <c:pt idx="265">
                  <c:v>0.46258333333348967</c:v>
                </c:pt>
                <c:pt idx="266">
                  <c:v>0.69458333333296229</c:v>
                </c:pt>
                <c:pt idx="267">
                  <c:v>0.47258333333348812</c:v>
                </c:pt>
                <c:pt idx="268">
                  <c:v>0.50258333333409733</c:v>
                </c:pt>
                <c:pt idx="269">
                  <c:v>0.62258333333346461</c:v>
                </c:pt>
                <c:pt idx="270">
                  <c:v>0.4225833333323874</c:v>
                </c:pt>
                <c:pt idx="271">
                  <c:v>0.71258333333345059</c:v>
                </c:pt>
                <c:pt idx="272">
                  <c:v>0.17858333333435517</c:v>
                </c:pt>
                <c:pt idx="273">
                  <c:v>0.61258333333256032</c:v>
                </c:pt>
                <c:pt idx="274">
                  <c:v>0.56258333333347399</c:v>
                </c:pt>
                <c:pt idx="275">
                  <c:v>0.38258333333419281</c:v>
                </c:pt>
                <c:pt idx="276">
                  <c:v>0.45258333333349121</c:v>
                </c:pt>
                <c:pt idx="277">
                  <c:v>0.34658333333279412</c:v>
                </c:pt>
                <c:pt idx="278">
                  <c:v>0.64258333333346151</c:v>
                </c:pt>
                <c:pt idx="279">
                  <c:v>0.14258333333269557</c:v>
                </c:pt>
                <c:pt idx="280">
                  <c:v>0.50258333333409733</c:v>
                </c:pt>
                <c:pt idx="281">
                  <c:v>0.61258333333256032</c:v>
                </c:pt>
                <c:pt idx="282">
                  <c:v>0.57258333333347244</c:v>
                </c:pt>
                <c:pt idx="283">
                  <c:v>0.51458333333408779</c:v>
                </c:pt>
                <c:pt idx="284">
                  <c:v>0.67258333333261489</c:v>
                </c:pt>
                <c:pt idx="285">
                  <c:v>0.48258333333348657</c:v>
                </c:pt>
                <c:pt idx="286">
                  <c:v>0.52658333333407825</c:v>
                </c:pt>
                <c:pt idx="287">
                  <c:v>0.69258333333345368</c:v>
                </c:pt>
                <c:pt idx="288">
                  <c:v>0.39258333333236028</c:v>
                </c:pt>
                <c:pt idx="289">
                  <c:v>0.56258333333404953</c:v>
                </c:pt>
                <c:pt idx="290">
                  <c:v>0.51458333333287531</c:v>
                </c:pt>
                <c:pt idx="291">
                  <c:v>0.69258333333345368</c:v>
                </c:pt>
                <c:pt idx="292">
                  <c:v>0.49058333333286375</c:v>
                </c:pt>
                <c:pt idx="293">
                  <c:v>0.63258333333346306</c:v>
                </c:pt>
                <c:pt idx="294">
                  <c:v>0.62258333333346461</c:v>
                </c:pt>
                <c:pt idx="295">
                  <c:v>0.42258333333349585</c:v>
                </c:pt>
                <c:pt idx="296">
                  <c:v>0.55258333333347565</c:v>
                </c:pt>
                <c:pt idx="297">
                  <c:v>0.43058333333283461</c:v>
                </c:pt>
                <c:pt idx="298">
                  <c:v>0.40258333333349894</c:v>
                </c:pt>
                <c:pt idx="299">
                  <c:v>0.47258333333348812</c:v>
                </c:pt>
                <c:pt idx="300">
                  <c:v>0.29858333333277098</c:v>
                </c:pt>
                <c:pt idx="301">
                  <c:v>0.50258333333348337</c:v>
                </c:pt>
                <c:pt idx="302">
                  <c:v>0.3225833333342405</c:v>
                </c:pt>
                <c:pt idx="303">
                  <c:v>0.59858333333291591</c:v>
                </c:pt>
                <c:pt idx="304">
                  <c:v>0.47258333333348812</c:v>
                </c:pt>
                <c:pt idx="305">
                  <c:v>0.17258333333353493</c:v>
                </c:pt>
                <c:pt idx="306">
                  <c:v>0.23858333333274184</c:v>
                </c:pt>
                <c:pt idx="307">
                  <c:v>0.46258333333348967</c:v>
                </c:pt>
                <c:pt idx="308">
                  <c:v>0.39258333333350071</c:v>
                </c:pt>
                <c:pt idx="309">
                  <c:v>0.50258333333348337</c:v>
                </c:pt>
                <c:pt idx="310">
                  <c:v>0.38258333333281147</c:v>
                </c:pt>
                <c:pt idx="311">
                  <c:v>0.38258333333281147</c:v>
                </c:pt>
                <c:pt idx="312">
                  <c:v>0.4325833333334943</c:v>
                </c:pt>
                <c:pt idx="313">
                  <c:v>0.4785833333341164</c:v>
                </c:pt>
                <c:pt idx="314">
                  <c:v>0.60258333333255121</c:v>
                </c:pt>
                <c:pt idx="315">
                  <c:v>0.5825833333334709</c:v>
                </c:pt>
                <c:pt idx="316">
                  <c:v>0.45458333333413559</c:v>
                </c:pt>
                <c:pt idx="317">
                  <c:v>0.46658333333285207</c:v>
                </c:pt>
                <c:pt idx="318">
                  <c:v>0.35258333333350689</c:v>
                </c:pt>
                <c:pt idx="319">
                  <c:v>0.59858333333291591</c:v>
                </c:pt>
                <c:pt idx="320">
                  <c:v>0.40658333333417374</c:v>
                </c:pt>
                <c:pt idx="321">
                  <c:v>0.33458333333278834</c:v>
                </c:pt>
                <c:pt idx="322">
                  <c:v>0.37058333333280569</c:v>
                </c:pt>
                <c:pt idx="323">
                  <c:v>0.4325833333334943</c:v>
                </c:pt>
                <c:pt idx="324">
                  <c:v>0.44258333333414512</c:v>
                </c:pt>
                <c:pt idx="325">
                  <c:v>0.48258333333244208</c:v>
                </c:pt>
                <c:pt idx="326">
                  <c:v>0.25058333333429794</c:v>
                </c:pt>
                <c:pt idx="327">
                  <c:v>0.44258333333284061</c:v>
                </c:pt>
                <c:pt idx="328">
                  <c:v>0.54258333333347719</c:v>
                </c:pt>
                <c:pt idx="329">
                  <c:v>0.4545833333328464</c:v>
                </c:pt>
                <c:pt idx="330">
                  <c:v>0.49058333333410686</c:v>
                </c:pt>
                <c:pt idx="331">
                  <c:v>0.50258333333286953</c:v>
                </c:pt>
                <c:pt idx="332">
                  <c:v>0.69458333333394451</c:v>
                </c:pt>
                <c:pt idx="333">
                  <c:v>0.67258333333261489</c:v>
                </c:pt>
                <c:pt idx="334">
                  <c:v>0.52658333333407825</c:v>
                </c:pt>
                <c:pt idx="335">
                  <c:v>0.26258333333275363</c:v>
                </c:pt>
                <c:pt idx="336">
                  <c:v>0.7305833333339159</c:v>
                </c:pt>
                <c:pt idx="337">
                  <c:v>0.60258333333255121</c:v>
                </c:pt>
                <c:pt idx="338">
                  <c:v>0.50258333333409733</c:v>
                </c:pt>
                <c:pt idx="339">
                  <c:v>0.39458333333281725</c:v>
                </c:pt>
                <c:pt idx="340">
                  <c:v>0.56258333333347399</c:v>
                </c:pt>
                <c:pt idx="341">
                  <c:v>9.4583333332672437E-2</c:v>
                </c:pt>
                <c:pt idx="342">
                  <c:v>0.51458333333408779</c:v>
                </c:pt>
                <c:pt idx="343">
                  <c:v>0.44258333333349276</c:v>
                </c:pt>
                <c:pt idx="344">
                  <c:v>0.37058333333280569</c:v>
                </c:pt>
                <c:pt idx="345">
                  <c:v>0.47858333333285796</c:v>
                </c:pt>
                <c:pt idx="346">
                  <c:v>0.31058333333425003</c:v>
                </c:pt>
                <c:pt idx="347">
                  <c:v>0.40658333333282304</c:v>
                </c:pt>
                <c:pt idx="348">
                  <c:v>0.4325833333334943</c:v>
                </c:pt>
                <c:pt idx="349">
                  <c:v>0.23858333333274184</c:v>
                </c:pt>
                <c:pt idx="350">
                  <c:v>0.34658333333422142</c:v>
                </c:pt>
                <c:pt idx="351">
                  <c:v>0.47258333333348812</c:v>
                </c:pt>
                <c:pt idx="352">
                  <c:v>0.37058333333280569</c:v>
                </c:pt>
                <c:pt idx="353">
                  <c:v>0.32258333333278255</c:v>
                </c:pt>
                <c:pt idx="354">
                  <c:v>0.14258333333438378</c:v>
                </c:pt>
                <c:pt idx="355">
                  <c:v>0.23858333333274184</c:v>
                </c:pt>
                <c:pt idx="356">
                  <c:v>0.70258333333345213</c:v>
                </c:pt>
                <c:pt idx="357">
                  <c:v>5.8583333332655085E-2</c:v>
                </c:pt>
                <c:pt idx="358">
                  <c:v>0.45458333333413559</c:v>
                </c:pt>
                <c:pt idx="359">
                  <c:v>0.13058333333268979</c:v>
                </c:pt>
                <c:pt idx="360">
                  <c:v>0.36258333333350534</c:v>
                </c:pt>
                <c:pt idx="361">
                  <c:v>0.31058333333277677</c:v>
                </c:pt>
                <c:pt idx="362">
                  <c:v>0.37058333333420235</c:v>
                </c:pt>
                <c:pt idx="363">
                  <c:v>3.4583333332643296E-2</c:v>
                </c:pt>
                <c:pt idx="364">
                  <c:v>0.51458333333287531</c:v>
                </c:pt>
                <c:pt idx="365">
                  <c:v>0.33258333333350998</c:v>
                </c:pt>
                <c:pt idx="366">
                  <c:v>0.22658333333431702</c:v>
                </c:pt>
                <c:pt idx="367">
                  <c:v>0.57458333333290434</c:v>
                </c:pt>
                <c:pt idx="368">
                  <c:v>0.22658333333273606</c:v>
                </c:pt>
                <c:pt idx="369">
                  <c:v>0.47258333333348812</c:v>
                </c:pt>
                <c:pt idx="370">
                  <c:v>0.20258333333433609</c:v>
                </c:pt>
                <c:pt idx="371">
                  <c:v>0.49058333333286375</c:v>
                </c:pt>
                <c:pt idx="372">
                  <c:v>0.37058333333280569</c:v>
                </c:pt>
                <c:pt idx="373">
                  <c:v>0.22658333333431702</c:v>
                </c:pt>
                <c:pt idx="374">
                  <c:v>0.75258333333344429</c:v>
                </c:pt>
                <c:pt idx="375">
                  <c:v>0.29858333333277098</c:v>
                </c:pt>
                <c:pt idx="376">
                  <c:v>0.31058333333277677</c:v>
                </c:pt>
                <c:pt idx="377">
                  <c:v>0.33458333333423096</c:v>
                </c:pt>
                <c:pt idx="378">
                  <c:v>0.3585833333327999</c:v>
                </c:pt>
                <c:pt idx="379">
                  <c:v>0.52258333333348028</c:v>
                </c:pt>
                <c:pt idx="380">
                  <c:v>0.57458333333290434</c:v>
                </c:pt>
                <c:pt idx="381">
                  <c:v>0.35858333333421188</c:v>
                </c:pt>
                <c:pt idx="382">
                  <c:v>0.46258333333348967</c:v>
                </c:pt>
                <c:pt idx="383">
                  <c:v>0.47858333333285796</c:v>
                </c:pt>
                <c:pt idx="384">
                  <c:v>0.27458333333275942</c:v>
                </c:pt>
                <c:pt idx="385">
                  <c:v>0.47258333333348812</c:v>
                </c:pt>
                <c:pt idx="386">
                  <c:v>0.37058333333420235</c:v>
                </c:pt>
                <c:pt idx="387">
                  <c:v>0.37058333333280569</c:v>
                </c:pt>
                <c:pt idx="388">
                  <c:v>0.3585833333327999</c:v>
                </c:pt>
                <c:pt idx="389">
                  <c:v>0.40658333333417374</c:v>
                </c:pt>
                <c:pt idx="390">
                  <c:v>0.5825833333334709</c:v>
                </c:pt>
                <c:pt idx="391">
                  <c:v>0.40658333333282304</c:v>
                </c:pt>
                <c:pt idx="392">
                  <c:v>0.29858333333277098</c:v>
                </c:pt>
                <c:pt idx="393">
                  <c:v>0.43058333333415466</c:v>
                </c:pt>
                <c:pt idx="394">
                  <c:v>0.38258333333281147</c:v>
                </c:pt>
                <c:pt idx="395">
                  <c:v>0.56258333333347399</c:v>
                </c:pt>
                <c:pt idx="396">
                  <c:v>0.40658333333282304</c:v>
                </c:pt>
                <c:pt idx="397">
                  <c:v>0.34658333333422142</c:v>
                </c:pt>
                <c:pt idx="398">
                  <c:v>0.41858333333282882</c:v>
                </c:pt>
                <c:pt idx="399">
                  <c:v>0.33458333333278834</c:v>
                </c:pt>
                <c:pt idx="400">
                  <c:v>0.56258333333347399</c:v>
                </c:pt>
                <c:pt idx="401">
                  <c:v>0.35858333333421188</c:v>
                </c:pt>
                <c:pt idx="402">
                  <c:v>0.62258333333292748</c:v>
                </c:pt>
                <c:pt idx="403">
                  <c:v>0.47258333333348812</c:v>
                </c:pt>
                <c:pt idx="404">
                  <c:v>0.22658333333273606</c:v>
                </c:pt>
                <c:pt idx="405">
                  <c:v>0.61058333333401138</c:v>
                </c:pt>
                <c:pt idx="406">
                  <c:v>0.14258333333269557</c:v>
                </c:pt>
                <c:pt idx="407">
                  <c:v>0.46258333333348967</c:v>
                </c:pt>
                <c:pt idx="408">
                  <c:v>0.26258333333275363</c:v>
                </c:pt>
                <c:pt idx="409">
                  <c:v>0.44258333333349276</c:v>
                </c:pt>
                <c:pt idx="410">
                  <c:v>0.45258333333349121</c:v>
                </c:pt>
                <c:pt idx="411">
                  <c:v>0.2865833333327652</c:v>
                </c:pt>
                <c:pt idx="412">
                  <c:v>0.57258333333347244</c:v>
                </c:pt>
                <c:pt idx="413">
                  <c:v>0.38258333333419281</c:v>
                </c:pt>
                <c:pt idx="414">
                  <c:v>0.39458333333281725</c:v>
                </c:pt>
                <c:pt idx="415">
                  <c:v>0.5825833333334709</c:v>
                </c:pt>
                <c:pt idx="416">
                  <c:v>0.31058333333277677</c:v>
                </c:pt>
                <c:pt idx="417">
                  <c:v>0.56258333333347399</c:v>
                </c:pt>
                <c:pt idx="418">
                  <c:v>0.46658333333285207</c:v>
                </c:pt>
                <c:pt idx="419">
                  <c:v>0.38258333333419281</c:v>
                </c:pt>
                <c:pt idx="420">
                  <c:v>0.3585833333327999</c:v>
                </c:pt>
                <c:pt idx="421">
                  <c:v>0.49258333333348503</c:v>
                </c:pt>
                <c:pt idx="422">
                  <c:v>0.32258333333278255</c:v>
                </c:pt>
                <c:pt idx="423">
                  <c:v>0.35858333333421188</c:v>
                </c:pt>
                <c:pt idx="424">
                  <c:v>0.33458333333278834</c:v>
                </c:pt>
                <c:pt idx="425">
                  <c:v>0.59258333333346935</c:v>
                </c:pt>
                <c:pt idx="426">
                  <c:v>0.41858333333282882</c:v>
                </c:pt>
                <c:pt idx="427">
                  <c:v>0.62258333333400184</c:v>
                </c:pt>
                <c:pt idx="428">
                  <c:v>0.49258333333348503</c:v>
                </c:pt>
                <c:pt idx="429">
                  <c:v>0.27458333333275942</c:v>
                </c:pt>
                <c:pt idx="430">
                  <c:v>0.37058333333280569</c:v>
                </c:pt>
                <c:pt idx="431">
                  <c:v>0.54258333333347719</c:v>
                </c:pt>
                <c:pt idx="432">
                  <c:v>0.51258333333348183</c:v>
                </c:pt>
                <c:pt idx="433">
                  <c:v>0.35858333333421188</c:v>
                </c:pt>
                <c:pt idx="434">
                  <c:v>0.58258333333253298</c:v>
                </c:pt>
                <c:pt idx="435">
                  <c:v>0.14258333333438378</c:v>
                </c:pt>
                <c:pt idx="436">
                  <c:v>0.61258333333346626</c:v>
                </c:pt>
                <c:pt idx="437">
                  <c:v>0.40658333333282304</c:v>
                </c:pt>
                <c:pt idx="438">
                  <c:v>0.54258333333347719</c:v>
                </c:pt>
                <c:pt idx="439">
                  <c:v>0.38258333333281147</c:v>
                </c:pt>
                <c:pt idx="440">
                  <c:v>0.43058333333415466</c:v>
                </c:pt>
                <c:pt idx="441">
                  <c:v>0.52258333333247842</c:v>
                </c:pt>
                <c:pt idx="442">
                  <c:v>0.40658333333417374</c:v>
                </c:pt>
                <c:pt idx="443">
                  <c:v>0.37058333333280569</c:v>
                </c:pt>
                <c:pt idx="444">
                  <c:v>0.34658333333422142</c:v>
                </c:pt>
                <c:pt idx="445">
                  <c:v>0.74258333333267856</c:v>
                </c:pt>
                <c:pt idx="446">
                  <c:v>0.37058333333420235</c:v>
                </c:pt>
                <c:pt idx="447">
                  <c:v>0.32258333333278255</c:v>
                </c:pt>
                <c:pt idx="448">
                  <c:v>0.39458333333418327</c:v>
                </c:pt>
                <c:pt idx="449">
                  <c:v>0.29858333333277098</c:v>
                </c:pt>
                <c:pt idx="450">
                  <c:v>0.57258333333347244</c:v>
                </c:pt>
                <c:pt idx="451">
                  <c:v>0.40658333333282304</c:v>
                </c:pt>
                <c:pt idx="452">
                  <c:v>0.46658333333412594</c:v>
                </c:pt>
                <c:pt idx="453">
                  <c:v>0.62258333333292748</c:v>
                </c:pt>
                <c:pt idx="454">
                  <c:v>0.51258333333348183</c:v>
                </c:pt>
                <c:pt idx="455">
                  <c:v>0.46658333333285207</c:v>
                </c:pt>
                <c:pt idx="456">
                  <c:v>0.22658333333431702</c:v>
                </c:pt>
                <c:pt idx="457">
                  <c:v>0.6105833333329217</c:v>
                </c:pt>
                <c:pt idx="458">
                  <c:v>0.5825833333334709</c:v>
                </c:pt>
                <c:pt idx="459">
                  <c:v>0.39458333333281725</c:v>
                </c:pt>
                <c:pt idx="460">
                  <c:v>0.4185833333341642</c:v>
                </c:pt>
                <c:pt idx="461">
                  <c:v>0.41858333333282882</c:v>
                </c:pt>
                <c:pt idx="462">
                  <c:v>0.44258333333284061</c:v>
                </c:pt>
                <c:pt idx="463">
                  <c:v>0.48258333333348657</c:v>
                </c:pt>
                <c:pt idx="464">
                  <c:v>0.38258333333281147</c:v>
                </c:pt>
                <c:pt idx="465">
                  <c:v>0.69258333333345368</c:v>
                </c:pt>
                <c:pt idx="466">
                  <c:v>0.34658333333422142</c:v>
                </c:pt>
                <c:pt idx="467">
                  <c:v>0.41858333333282882</c:v>
                </c:pt>
                <c:pt idx="468">
                  <c:v>0.47858333333285796</c:v>
                </c:pt>
                <c:pt idx="469">
                  <c:v>0.63258333333346306</c:v>
                </c:pt>
                <c:pt idx="470">
                  <c:v>0.43058333333415466</c:v>
                </c:pt>
                <c:pt idx="471">
                  <c:v>0.4545833333328464</c:v>
                </c:pt>
                <c:pt idx="472">
                  <c:v>0.6105833333329217</c:v>
                </c:pt>
                <c:pt idx="473">
                  <c:v>0.40658333333417374</c:v>
                </c:pt>
                <c:pt idx="474">
                  <c:v>0.59258333333346935</c:v>
                </c:pt>
                <c:pt idx="475">
                  <c:v>0.43058333333283461</c:v>
                </c:pt>
                <c:pt idx="476">
                  <c:v>0.37058333333280569</c:v>
                </c:pt>
                <c:pt idx="477">
                  <c:v>0.57458333333403999</c:v>
                </c:pt>
                <c:pt idx="478">
                  <c:v>0.38258333333281147</c:v>
                </c:pt>
                <c:pt idx="479">
                  <c:v>0.45258333333349121</c:v>
                </c:pt>
                <c:pt idx="480">
                  <c:v>0.56258333333289845</c:v>
                </c:pt>
                <c:pt idx="481">
                  <c:v>0.1665833333343647</c:v>
                </c:pt>
                <c:pt idx="482">
                  <c:v>0.58658333333291013</c:v>
                </c:pt>
                <c:pt idx="483">
                  <c:v>0.29858333333425957</c:v>
                </c:pt>
                <c:pt idx="484">
                  <c:v>0.58258333333253298</c:v>
                </c:pt>
                <c:pt idx="485">
                  <c:v>0.28658333333426911</c:v>
                </c:pt>
                <c:pt idx="486">
                  <c:v>0.4545833333328464</c:v>
                </c:pt>
                <c:pt idx="487">
                  <c:v>0.49258333333348503</c:v>
                </c:pt>
                <c:pt idx="488">
                  <c:v>0.39458333333281725</c:v>
                </c:pt>
                <c:pt idx="489">
                  <c:v>0.44258333333414512</c:v>
                </c:pt>
                <c:pt idx="490">
                  <c:v>0.44258333333284061</c:v>
                </c:pt>
                <c:pt idx="491">
                  <c:v>0.4785833333341164</c:v>
                </c:pt>
                <c:pt idx="492">
                  <c:v>0.83258333333276036</c:v>
                </c:pt>
                <c:pt idx="493">
                  <c:v>0.4785833333341164</c:v>
                </c:pt>
                <c:pt idx="494">
                  <c:v>0.47858333333285796</c:v>
                </c:pt>
                <c:pt idx="495">
                  <c:v>0.51458333333408779</c:v>
                </c:pt>
                <c:pt idx="496">
                  <c:v>0.50258333333286953</c:v>
                </c:pt>
                <c:pt idx="497">
                  <c:v>0.60258333333346781</c:v>
                </c:pt>
                <c:pt idx="498">
                  <c:v>0.43058333333283461</c:v>
                </c:pt>
                <c:pt idx="499">
                  <c:v>0.43058333333415466</c:v>
                </c:pt>
                <c:pt idx="500">
                  <c:v>0.40658333333282304</c:v>
                </c:pt>
                <c:pt idx="501">
                  <c:v>0.4545833333328464</c:v>
                </c:pt>
                <c:pt idx="502">
                  <c:v>0.63258333333346306</c:v>
                </c:pt>
                <c:pt idx="503">
                  <c:v>0.40658333333417374</c:v>
                </c:pt>
                <c:pt idx="504">
                  <c:v>0.4545833333328464</c:v>
                </c:pt>
                <c:pt idx="505">
                  <c:v>0.46658333333285207</c:v>
                </c:pt>
                <c:pt idx="506">
                  <c:v>0.39458333333418327</c:v>
                </c:pt>
                <c:pt idx="507">
                  <c:v>0.41858333333282882</c:v>
                </c:pt>
                <c:pt idx="508">
                  <c:v>0.60258333333346781</c:v>
                </c:pt>
                <c:pt idx="509">
                  <c:v>0.44258333333284061</c:v>
                </c:pt>
                <c:pt idx="510">
                  <c:v>0.45458333333413559</c:v>
                </c:pt>
                <c:pt idx="511">
                  <c:v>0.77258333333270579</c:v>
                </c:pt>
                <c:pt idx="512">
                  <c:v>0.45458333333413559</c:v>
                </c:pt>
                <c:pt idx="513">
                  <c:v>0.39458333333281725</c:v>
                </c:pt>
                <c:pt idx="514">
                  <c:v>0.31058333333425003</c:v>
                </c:pt>
                <c:pt idx="515">
                  <c:v>0.41858333333282882</c:v>
                </c:pt>
                <c:pt idx="516">
                  <c:v>0.60258333333346781</c:v>
                </c:pt>
                <c:pt idx="517">
                  <c:v>0.67058333333295073</c:v>
                </c:pt>
                <c:pt idx="518">
                  <c:v>0.39458333333418327</c:v>
                </c:pt>
                <c:pt idx="519">
                  <c:v>0.44258333333284061</c:v>
                </c:pt>
                <c:pt idx="520">
                  <c:v>0.41858333333282882</c:v>
                </c:pt>
                <c:pt idx="521">
                  <c:v>0.5825833333334709</c:v>
                </c:pt>
                <c:pt idx="522">
                  <c:v>0.35858333333421188</c:v>
                </c:pt>
                <c:pt idx="523">
                  <c:v>0.39458333333281725</c:v>
                </c:pt>
                <c:pt idx="524">
                  <c:v>0.33458333333278834</c:v>
                </c:pt>
                <c:pt idx="525">
                  <c:v>0.56258333333347399</c:v>
                </c:pt>
                <c:pt idx="526">
                  <c:v>0.46658333333412594</c:v>
                </c:pt>
                <c:pt idx="527">
                  <c:v>0.37058333333280569</c:v>
                </c:pt>
                <c:pt idx="528">
                  <c:v>0.43058333333283461</c:v>
                </c:pt>
                <c:pt idx="529">
                  <c:v>0.39458333333418327</c:v>
                </c:pt>
                <c:pt idx="530">
                  <c:v>0.60258333333346781</c:v>
                </c:pt>
                <c:pt idx="531">
                  <c:v>0.40658333333282304</c:v>
                </c:pt>
                <c:pt idx="532">
                  <c:v>0.64658333333293905</c:v>
                </c:pt>
                <c:pt idx="533">
                  <c:v>0.4185833333341642</c:v>
                </c:pt>
                <c:pt idx="534">
                  <c:v>0.37058333333280569</c:v>
                </c:pt>
                <c:pt idx="535">
                  <c:v>0.72258333333344904</c:v>
                </c:pt>
                <c:pt idx="536">
                  <c:v>0.38258333333281147</c:v>
                </c:pt>
                <c:pt idx="537">
                  <c:v>0.37058333333420235</c:v>
                </c:pt>
                <c:pt idx="538">
                  <c:v>0.39458333333281725</c:v>
                </c:pt>
                <c:pt idx="539">
                  <c:v>0.40658333333282304</c:v>
                </c:pt>
                <c:pt idx="540">
                  <c:v>0.71258333333345059</c:v>
                </c:pt>
                <c:pt idx="541">
                  <c:v>0.31058333333425003</c:v>
                </c:pt>
                <c:pt idx="542">
                  <c:v>0.29858333333277098</c:v>
                </c:pt>
                <c:pt idx="543">
                  <c:v>0.40658333333282304</c:v>
                </c:pt>
                <c:pt idx="544">
                  <c:v>0.29858333333425957</c:v>
                </c:pt>
                <c:pt idx="545">
                  <c:v>0.33258333333471435</c:v>
                </c:pt>
                <c:pt idx="546">
                  <c:v>0.43058333333151477</c:v>
                </c:pt>
                <c:pt idx="547">
                  <c:v>0.23858333333117643</c:v>
                </c:pt>
                <c:pt idx="548">
                  <c:v>0.54258333333445774</c:v>
                </c:pt>
                <c:pt idx="549">
                  <c:v>0.19058333333434563</c:v>
                </c:pt>
                <c:pt idx="550">
                  <c:v>0.57458333333403999</c:v>
                </c:pt>
                <c:pt idx="551">
                  <c:v>0.31058333333130328</c:v>
                </c:pt>
                <c:pt idx="552">
                  <c:v>0.17858333333435517</c:v>
                </c:pt>
                <c:pt idx="553">
                  <c:v>0.64258333333346151</c:v>
                </c:pt>
                <c:pt idx="554">
                  <c:v>0.17858333333271292</c:v>
                </c:pt>
                <c:pt idx="555">
                  <c:v>0.44258333333414512</c:v>
                </c:pt>
                <c:pt idx="556">
                  <c:v>0.2625833333342884</c:v>
                </c:pt>
                <c:pt idx="557">
                  <c:v>0.48258333333244208</c:v>
                </c:pt>
                <c:pt idx="558">
                  <c:v>0.19058333333271871</c:v>
                </c:pt>
                <c:pt idx="559">
                  <c:v>0.54258333333347719</c:v>
                </c:pt>
                <c:pt idx="560">
                  <c:v>0.58658333333178969</c:v>
                </c:pt>
                <c:pt idx="561">
                  <c:v>0.52258333333448215</c:v>
                </c:pt>
                <c:pt idx="562">
                  <c:v>0.36258333333233295</c:v>
                </c:pt>
                <c:pt idx="563">
                  <c:v>0.27258333333478779</c:v>
                </c:pt>
                <c:pt idx="564">
                  <c:v>0.54258333333249664</c:v>
                </c:pt>
                <c:pt idx="565">
                  <c:v>0.3225833333342405</c:v>
                </c:pt>
                <c:pt idx="566">
                  <c:v>0.52258333333448215</c:v>
                </c:pt>
                <c:pt idx="567">
                  <c:v>0.11858333333096494</c:v>
                </c:pt>
                <c:pt idx="568">
                  <c:v>0.49258333333348503</c:v>
                </c:pt>
                <c:pt idx="569">
                  <c:v>0.30258333333351461</c:v>
                </c:pt>
                <c:pt idx="570">
                  <c:v>0.46258333333348967</c:v>
                </c:pt>
                <c:pt idx="571">
                  <c:v>0.21458333333273027</c:v>
                </c:pt>
                <c:pt idx="572">
                  <c:v>0.28258333333226004</c:v>
                </c:pt>
                <c:pt idx="573">
                  <c:v>0.29858333333425957</c:v>
                </c:pt>
                <c:pt idx="574">
                  <c:v>0.35258333333468994</c:v>
                </c:pt>
                <c:pt idx="575">
                  <c:v>0.45258333333241474</c:v>
                </c:pt>
                <c:pt idx="576">
                  <c:v>0.27458333333427887</c:v>
                </c:pt>
                <c:pt idx="577">
                  <c:v>0.60258333333255121</c:v>
                </c:pt>
                <c:pt idx="578">
                  <c:v>8.2583333334431464E-2</c:v>
                </c:pt>
                <c:pt idx="579">
                  <c:v>0.40258333333349894</c:v>
                </c:pt>
                <c:pt idx="580">
                  <c:v>8.2583333332666653E-2</c:v>
                </c:pt>
                <c:pt idx="581">
                  <c:v>0.66258333333260577</c:v>
                </c:pt>
                <c:pt idx="582">
                  <c:v>0.28658333333426911</c:v>
                </c:pt>
                <c:pt idx="583">
                  <c:v>0.58829761904735633</c:v>
                </c:pt>
                <c:pt idx="584">
                  <c:v>0.23858333333430748</c:v>
                </c:pt>
                <c:pt idx="585">
                  <c:v>0.44258333333457989</c:v>
                </c:pt>
                <c:pt idx="586">
                  <c:v>0.23858333333117643</c:v>
                </c:pt>
                <c:pt idx="587">
                  <c:v>0.54258333333347719</c:v>
                </c:pt>
                <c:pt idx="588">
                  <c:v>0.3725833333335038</c:v>
                </c:pt>
                <c:pt idx="589">
                  <c:v>0.5825833333334709</c:v>
                </c:pt>
                <c:pt idx="590">
                  <c:v>0.44258333333284061</c:v>
                </c:pt>
                <c:pt idx="591">
                  <c:v>0.39258333333236028</c:v>
                </c:pt>
                <c:pt idx="592">
                  <c:v>0.27458333333427887</c:v>
                </c:pt>
                <c:pt idx="593">
                  <c:v>0.53258333333446994</c:v>
                </c:pt>
                <c:pt idx="594">
                  <c:v>0.49058333333410686</c:v>
                </c:pt>
                <c:pt idx="595">
                  <c:v>0.53258333333149632</c:v>
                </c:pt>
                <c:pt idx="596">
                  <c:v>7.0583333334441001E-2</c:v>
                </c:pt>
                <c:pt idx="597">
                  <c:v>0.64258333333346151</c:v>
                </c:pt>
                <c:pt idx="598">
                  <c:v>0.26258333333121886</c:v>
                </c:pt>
                <c:pt idx="599">
                  <c:v>0.44258333333457989</c:v>
                </c:pt>
                <c:pt idx="600">
                  <c:v>0.53858333333406871</c:v>
                </c:pt>
                <c:pt idx="601">
                  <c:v>0.21458333333432655</c:v>
                </c:pt>
                <c:pt idx="602">
                  <c:v>0.52258333333147655</c:v>
                </c:pt>
                <c:pt idx="603">
                  <c:v>0.3225833333342405</c:v>
                </c:pt>
                <c:pt idx="604">
                  <c:v>0.31058333333277677</c:v>
                </c:pt>
                <c:pt idx="605">
                  <c:v>0.56258333333251476</c:v>
                </c:pt>
                <c:pt idx="606">
                  <c:v>0.59858333333402092</c:v>
                </c:pt>
                <c:pt idx="607">
                  <c:v>0.25058333333429794</c:v>
                </c:pt>
                <c:pt idx="608">
                  <c:v>0.59258333333439661</c:v>
                </c:pt>
                <c:pt idx="609">
                  <c:v>0.47858333333159941</c:v>
                </c:pt>
                <c:pt idx="610">
                  <c:v>0.44258333333153588</c:v>
                </c:pt>
                <c:pt idx="611">
                  <c:v>0.4785833333341164</c:v>
                </c:pt>
                <c:pt idx="612">
                  <c:v>0.63258333333434769</c:v>
                </c:pt>
                <c:pt idx="613">
                  <c:v>0.44258333333414512</c:v>
                </c:pt>
                <c:pt idx="614">
                  <c:v>0.47858333333159941</c:v>
                </c:pt>
                <c:pt idx="615">
                  <c:v>0.55258333333347565</c:v>
                </c:pt>
                <c:pt idx="616">
                  <c:v>0.45458333333413559</c:v>
                </c:pt>
                <c:pt idx="617">
                  <c:v>0.38258333333281147</c:v>
                </c:pt>
                <c:pt idx="618">
                  <c:v>0.62258333333256932</c:v>
                </c:pt>
                <c:pt idx="619">
                  <c:v>0.38258333333419281</c:v>
                </c:pt>
                <c:pt idx="620">
                  <c:v>0.6125833333343722</c:v>
                </c:pt>
                <c:pt idx="621">
                  <c:v>0.4665833333315782</c:v>
                </c:pt>
                <c:pt idx="622">
                  <c:v>0.44258333333414512</c:v>
                </c:pt>
                <c:pt idx="623">
                  <c:v>0.54258333333347719</c:v>
                </c:pt>
                <c:pt idx="624">
                  <c:v>0.40658333333282304</c:v>
                </c:pt>
                <c:pt idx="625">
                  <c:v>0.48258333333244208</c:v>
                </c:pt>
                <c:pt idx="626">
                  <c:v>0.20258333333433609</c:v>
                </c:pt>
                <c:pt idx="627">
                  <c:v>0.62258333333400184</c:v>
                </c:pt>
                <c:pt idx="628">
                  <c:v>0.27458333333275942</c:v>
                </c:pt>
                <c:pt idx="629">
                  <c:v>0.3585833333327999</c:v>
                </c:pt>
                <c:pt idx="630">
                  <c:v>0.48258333333244208</c:v>
                </c:pt>
                <c:pt idx="631">
                  <c:v>0.22658333333431702</c:v>
                </c:pt>
                <c:pt idx="632">
                  <c:v>0.38258333333419281</c:v>
                </c:pt>
                <c:pt idx="633">
                  <c:v>0.59258333333439661</c:v>
                </c:pt>
                <c:pt idx="634">
                  <c:v>0.64658333333189544</c:v>
                </c:pt>
                <c:pt idx="635">
                  <c:v>0.31058333333425003</c:v>
                </c:pt>
                <c:pt idx="636">
                  <c:v>0.37058333333140903</c:v>
                </c:pt>
                <c:pt idx="637">
                  <c:v>0.54258333333445774</c:v>
                </c:pt>
                <c:pt idx="638">
                  <c:v>0.33458333333423096</c:v>
                </c:pt>
                <c:pt idx="639">
                  <c:v>0.33458333333423096</c:v>
                </c:pt>
                <c:pt idx="640">
                  <c:v>0.25058333333119753</c:v>
                </c:pt>
                <c:pt idx="641">
                  <c:v>0.31058333333130328</c:v>
                </c:pt>
                <c:pt idx="642">
                  <c:v>0.64258333333433548</c:v>
                </c:pt>
                <c:pt idx="643">
                  <c:v>0.2625833333342884</c:v>
                </c:pt>
                <c:pt idx="644">
                  <c:v>0.34658333333422142</c:v>
                </c:pt>
                <c:pt idx="645">
                  <c:v>0.55258333333250576</c:v>
                </c:pt>
                <c:pt idx="646">
                  <c:v>0.3585833333327999</c:v>
                </c:pt>
                <c:pt idx="647">
                  <c:v>0.34658333333422142</c:v>
                </c:pt>
                <c:pt idx="648">
                  <c:v>0.39458333333281725</c:v>
                </c:pt>
                <c:pt idx="649">
                  <c:v>0.52258333333247842</c:v>
                </c:pt>
                <c:pt idx="650">
                  <c:v>0.55058333333405918</c:v>
                </c:pt>
                <c:pt idx="651">
                  <c:v>0.37058333333420235</c:v>
                </c:pt>
                <c:pt idx="652">
                  <c:v>0.32258333333278255</c:v>
                </c:pt>
                <c:pt idx="653">
                  <c:v>0.43058333333283461</c:v>
                </c:pt>
                <c:pt idx="654">
                  <c:v>0.52258333333247842</c:v>
                </c:pt>
                <c:pt idx="655">
                  <c:v>0.33458333333423096</c:v>
                </c:pt>
                <c:pt idx="656">
                  <c:v>0.38258333333419281</c:v>
                </c:pt>
                <c:pt idx="657">
                  <c:v>0.5265833333328811</c:v>
                </c:pt>
                <c:pt idx="658">
                  <c:v>0.4185833333341642</c:v>
                </c:pt>
                <c:pt idx="659">
                  <c:v>0.55258333333347565</c:v>
                </c:pt>
                <c:pt idx="660">
                  <c:v>0.23858333333117643</c:v>
                </c:pt>
                <c:pt idx="661">
                  <c:v>0.59858333333402092</c:v>
                </c:pt>
                <c:pt idx="662">
                  <c:v>0.38258333333419281</c:v>
                </c:pt>
                <c:pt idx="663">
                  <c:v>0.32258333333472655</c:v>
                </c:pt>
                <c:pt idx="664">
                  <c:v>0.33458333333134571</c:v>
                </c:pt>
                <c:pt idx="665">
                  <c:v>0.58658333333178969</c:v>
                </c:pt>
                <c:pt idx="666">
                  <c:v>0.38258333333419281</c:v>
                </c:pt>
                <c:pt idx="667">
                  <c:v>0.60258333333438441</c:v>
                </c:pt>
                <c:pt idx="668">
                  <c:v>0.3225833333342405</c:v>
                </c:pt>
                <c:pt idx="669">
                  <c:v>0.39458333333145146</c:v>
                </c:pt>
                <c:pt idx="670">
                  <c:v>0.29858333333425957</c:v>
                </c:pt>
                <c:pt idx="671">
                  <c:v>0.61258333333346626</c:v>
                </c:pt>
                <c:pt idx="672">
                  <c:v>0.31058333333277677</c:v>
                </c:pt>
                <c:pt idx="673">
                  <c:v>0.63258333333257843</c:v>
                </c:pt>
                <c:pt idx="674">
                  <c:v>0.4785833333341164</c:v>
                </c:pt>
                <c:pt idx="675">
                  <c:v>0.45458333333413559</c:v>
                </c:pt>
                <c:pt idx="676">
                  <c:v>0.45258333333241474</c:v>
                </c:pt>
                <c:pt idx="677">
                  <c:v>0.49058333333410686</c:v>
                </c:pt>
                <c:pt idx="678">
                  <c:v>0.69458333333197997</c:v>
                </c:pt>
                <c:pt idx="679">
                  <c:v>0.43058333333415466</c:v>
                </c:pt>
                <c:pt idx="680">
                  <c:v>0.60258333333438441</c:v>
                </c:pt>
                <c:pt idx="681">
                  <c:v>0.43058333333415466</c:v>
                </c:pt>
                <c:pt idx="682">
                  <c:v>0.52658333333168394</c:v>
                </c:pt>
                <c:pt idx="683">
                  <c:v>0.4785833333341164</c:v>
                </c:pt>
                <c:pt idx="684">
                  <c:v>0.68258333333262389</c:v>
                </c:pt>
                <c:pt idx="685">
                  <c:v>0.49058333333410686</c:v>
                </c:pt>
                <c:pt idx="686">
                  <c:v>0.76658333333388717</c:v>
                </c:pt>
                <c:pt idx="687">
                  <c:v>0.44258333333153588</c:v>
                </c:pt>
                <c:pt idx="688">
                  <c:v>0.44258333333414512</c:v>
                </c:pt>
                <c:pt idx="689">
                  <c:v>0.59258333333346935</c:v>
                </c:pt>
                <c:pt idx="690">
                  <c:v>0.51458333333287531</c:v>
                </c:pt>
                <c:pt idx="691">
                  <c:v>0.4785833333341164</c:v>
                </c:pt>
                <c:pt idx="692">
                  <c:v>0.46658333333412594</c:v>
                </c:pt>
                <c:pt idx="693">
                  <c:v>0.4665833333315782</c:v>
                </c:pt>
                <c:pt idx="694">
                  <c:v>0.68258333333345522</c:v>
                </c:pt>
                <c:pt idx="695">
                  <c:v>0.4545833333328464</c:v>
                </c:pt>
                <c:pt idx="696">
                  <c:v>0.38258333333419281</c:v>
                </c:pt>
                <c:pt idx="697">
                  <c:v>0.46658333333412594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3-446E-94EF-A0E8D544D75B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3,22min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13-446E-94EF-A0E8D544D75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13-446E-94EF-A0E8D544D75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3.22</c:v>
                </c:pt>
                <c:pt idx="1">
                  <c:v>3.22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13-446E-94EF-A0E8D544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4768"/>
        <c:axId val="87531520"/>
      </c:scatterChart>
      <c:valAx>
        <c:axId val="87504768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531520"/>
        <c:crosses val="autoZero"/>
        <c:crossBetween val="midCat"/>
        <c:majorUnit val="10"/>
      </c:valAx>
      <c:valAx>
        <c:axId val="87531520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50476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</a:t>
            </a:r>
            <a:r>
              <a:rPr lang="cs-CZ" baseline="0"/>
              <a:t> - Kuk.-minim.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0.65000000000004832</c:v>
                </c:pt>
                <c:pt idx="8">
                  <c:v>0.75000000000006395</c:v>
                </c:pt>
                <c:pt idx="9">
                  <c:v>0.83333333333335702</c:v>
                </c:pt>
                <c:pt idx="10">
                  <c:v>0.91666666666665009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1.1833333333333584</c:v>
                </c:pt>
                <c:pt idx="14">
                  <c:v>1.2666666666666515</c:v>
                </c:pt>
                <c:pt idx="15">
                  <c:v>1.3500000000000512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1.9666666666666544</c:v>
                </c:pt>
                <c:pt idx="23">
                  <c:v>2.050000000000054</c:v>
                </c:pt>
                <c:pt idx="24">
                  <c:v>2.1333333333333471</c:v>
                </c:pt>
                <c:pt idx="25">
                  <c:v>2.2499999999999787</c:v>
                </c:pt>
                <c:pt idx="26">
                  <c:v>2.3333333333333783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2.9333333333333655</c:v>
                </c:pt>
                <c:pt idx="34">
                  <c:v>3.0333333333333812</c:v>
                </c:pt>
                <c:pt idx="35">
                  <c:v>3.1333333333333968</c:v>
                </c:pt>
                <c:pt idx="36">
                  <c:v>3.2166666666666899</c:v>
                </c:pt>
                <c:pt idx="37">
                  <c:v>3.2999999999999829</c:v>
                </c:pt>
                <c:pt idx="38">
                  <c:v>3.3999999999999986</c:v>
                </c:pt>
                <c:pt idx="39">
                  <c:v>3.4833333333333982</c:v>
                </c:pt>
                <c:pt idx="40">
                  <c:v>3.5833333333333073</c:v>
                </c:pt>
                <c:pt idx="41">
                  <c:v>3.6666666666667069</c:v>
                </c:pt>
                <c:pt idx="42">
                  <c:v>3.75</c:v>
                </c:pt>
                <c:pt idx="43">
                  <c:v>3.8500000000000156</c:v>
                </c:pt>
                <c:pt idx="44">
                  <c:v>3.9333333333333087</c:v>
                </c:pt>
                <c:pt idx="45">
                  <c:v>4.0166666666667084</c:v>
                </c:pt>
                <c:pt idx="46">
                  <c:v>4.1000000000000014</c:v>
                </c:pt>
                <c:pt idx="47">
                  <c:v>4.1833333333334011</c:v>
                </c:pt>
                <c:pt idx="48">
                  <c:v>4.2833333333333101</c:v>
                </c:pt>
                <c:pt idx="49">
                  <c:v>4.3666666666667098</c:v>
                </c:pt>
                <c:pt idx="50">
                  <c:v>4.4500000000000028</c:v>
                </c:pt>
                <c:pt idx="51">
                  <c:v>4.5333333333332959</c:v>
                </c:pt>
                <c:pt idx="52">
                  <c:v>4.6333333333333115</c:v>
                </c:pt>
                <c:pt idx="53">
                  <c:v>4.7166666666667112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4.966666666666697</c:v>
                </c:pt>
                <c:pt idx="57">
                  <c:v>5.0499999999999901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5.3166666666666984</c:v>
                </c:pt>
                <c:pt idx="61">
                  <c:v>5.3999999999999915</c:v>
                </c:pt>
                <c:pt idx="62">
                  <c:v>5.4833333333333911</c:v>
                </c:pt>
                <c:pt idx="63">
                  <c:v>5.5833333333333002</c:v>
                </c:pt>
                <c:pt idx="64">
                  <c:v>5.6666666666666998</c:v>
                </c:pt>
                <c:pt idx="65">
                  <c:v>5.7499999999999929</c:v>
                </c:pt>
                <c:pt idx="66">
                  <c:v>5.8333333333333925</c:v>
                </c:pt>
                <c:pt idx="67">
                  <c:v>5.9166666666666856</c:v>
                </c:pt>
                <c:pt idx="68">
                  <c:v>6.0166666666667012</c:v>
                </c:pt>
                <c:pt idx="69">
                  <c:v>6.0999999999999943</c:v>
                </c:pt>
                <c:pt idx="70">
                  <c:v>6.183333333333394</c:v>
                </c:pt>
                <c:pt idx="71">
                  <c:v>6.266666666666687</c:v>
                </c:pt>
                <c:pt idx="72">
                  <c:v>6.3499999999999801</c:v>
                </c:pt>
                <c:pt idx="73">
                  <c:v>6.4499999999999957</c:v>
                </c:pt>
                <c:pt idx="74">
                  <c:v>6.5333333333333954</c:v>
                </c:pt>
                <c:pt idx="75">
                  <c:v>6.6166666666666885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7.2166666666666757</c:v>
                </c:pt>
                <c:pt idx="83">
                  <c:v>7.3166666666666913</c:v>
                </c:pt>
                <c:pt idx="84">
                  <c:v>7.3999999999999844</c:v>
                </c:pt>
                <c:pt idx="85">
                  <c:v>7.483333333333384</c:v>
                </c:pt>
                <c:pt idx="86">
                  <c:v>7.5666666666666771</c:v>
                </c:pt>
                <c:pt idx="87">
                  <c:v>7.6666666666666927</c:v>
                </c:pt>
                <c:pt idx="88">
                  <c:v>7.7499999999999858</c:v>
                </c:pt>
                <c:pt idx="89">
                  <c:v>7.8333333333333854</c:v>
                </c:pt>
                <c:pt idx="90">
                  <c:v>7.9166666666666785</c:v>
                </c:pt>
                <c:pt idx="91">
                  <c:v>8.0166666666666941</c:v>
                </c:pt>
                <c:pt idx="92">
                  <c:v>8.0999999999999872</c:v>
                </c:pt>
                <c:pt idx="93">
                  <c:v>8.1833333333333869</c:v>
                </c:pt>
                <c:pt idx="94">
                  <c:v>8.2666666666666799</c:v>
                </c:pt>
                <c:pt idx="95">
                  <c:v>8.3666666666666956</c:v>
                </c:pt>
                <c:pt idx="96">
                  <c:v>8.4499999999999886</c:v>
                </c:pt>
                <c:pt idx="97">
                  <c:v>8.5333333333333883</c:v>
                </c:pt>
                <c:pt idx="98">
                  <c:v>8.6166666666666814</c:v>
                </c:pt>
                <c:pt idx="99">
                  <c:v>8.6999999999999744</c:v>
                </c:pt>
                <c:pt idx="100">
                  <c:v>8.7999999999999901</c:v>
                </c:pt>
                <c:pt idx="101">
                  <c:v>8.8833333333333897</c:v>
                </c:pt>
                <c:pt idx="102">
                  <c:v>8.9666666666666828</c:v>
                </c:pt>
                <c:pt idx="103">
                  <c:v>9.0499999999999758</c:v>
                </c:pt>
                <c:pt idx="104">
                  <c:v>9.1333333333333755</c:v>
                </c:pt>
                <c:pt idx="105">
                  <c:v>9.2333333333333911</c:v>
                </c:pt>
                <c:pt idx="106">
                  <c:v>9.3166666666666842</c:v>
                </c:pt>
                <c:pt idx="107">
                  <c:v>9.3999999999999773</c:v>
                </c:pt>
                <c:pt idx="108">
                  <c:v>9.4833333333333769</c:v>
                </c:pt>
                <c:pt idx="109">
                  <c:v>9.56666666666667</c:v>
                </c:pt>
                <c:pt idx="110">
                  <c:v>9.6666666666666856</c:v>
                </c:pt>
                <c:pt idx="111">
                  <c:v>9.7499999999999787</c:v>
                </c:pt>
                <c:pt idx="112">
                  <c:v>9.8333333333333783</c:v>
                </c:pt>
                <c:pt idx="113">
                  <c:v>9.9166666666666714</c:v>
                </c:pt>
                <c:pt idx="114">
                  <c:v>9.9999999999999645</c:v>
                </c:pt>
                <c:pt idx="115">
                  <c:v>10.09999999999998</c:v>
                </c:pt>
                <c:pt idx="116">
                  <c:v>10.18333333333338</c:v>
                </c:pt>
                <c:pt idx="117">
                  <c:v>10.266666666666673</c:v>
                </c:pt>
                <c:pt idx="118">
                  <c:v>10.349999999999966</c:v>
                </c:pt>
                <c:pt idx="119">
                  <c:v>10.433333333333366</c:v>
                </c:pt>
                <c:pt idx="120">
                  <c:v>10.533333333333381</c:v>
                </c:pt>
                <c:pt idx="121">
                  <c:v>10.616666666666674</c:v>
                </c:pt>
                <c:pt idx="122">
                  <c:v>10.699999999999967</c:v>
                </c:pt>
                <c:pt idx="123">
                  <c:v>10.783333333333367</c:v>
                </c:pt>
                <c:pt idx="124">
                  <c:v>10.86666666666666</c:v>
                </c:pt>
                <c:pt idx="125">
                  <c:v>10.966666666666676</c:v>
                </c:pt>
                <c:pt idx="126">
                  <c:v>11.049999999999969</c:v>
                </c:pt>
                <c:pt idx="127">
                  <c:v>11.133333333333368</c:v>
                </c:pt>
                <c:pt idx="128">
                  <c:v>11.216666666666661</c:v>
                </c:pt>
                <c:pt idx="129">
                  <c:v>11.300000000000061</c:v>
                </c:pt>
                <c:pt idx="130">
                  <c:v>11.39999999999997</c:v>
                </c:pt>
                <c:pt idx="131">
                  <c:v>11.48333333333337</c:v>
                </c:pt>
                <c:pt idx="132">
                  <c:v>11.566666666666663</c:v>
                </c:pt>
                <c:pt idx="133">
                  <c:v>11.650000000000063</c:v>
                </c:pt>
                <c:pt idx="134">
                  <c:v>11.749999999999972</c:v>
                </c:pt>
                <c:pt idx="135">
                  <c:v>11.833333333333371</c:v>
                </c:pt>
                <c:pt idx="136">
                  <c:v>11.916666666666664</c:v>
                </c:pt>
                <c:pt idx="137">
                  <c:v>12.000000000000064</c:v>
                </c:pt>
                <c:pt idx="138">
                  <c:v>12.099999999999973</c:v>
                </c:pt>
                <c:pt idx="139">
                  <c:v>12.183333333333373</c:v>
                </c:pt>
                <c:pt idx="140">
                  <c:v>12.266666666666666</c:v>
                </c:pt>
                <c:pt idx="141">
                  <c:v>12.350000000000065</c:v>
                </c:pt>
                <c:pt idx="142">
                  <c:v>12.449999999999974</c:v>
                </c:pt>
                <c:pt idx="143">
                  <c:v>12.533333333333374</c:v>
                </c:pt>
                <c:pt idx="144">
                  <c:v>12.616666666666667</c:v>
                </c:pt>
                <c:pt idx="145">
                  <c:v>12.700000000000067</c:v>
                </c:pt>
                <c:pt idx="146">
                  <c:v>12.78333333333336</c:v>
                </c:pt>
                <c:pt idx="147">
                  <c:v>12.883333333333375</c:v>
                </c:pt>
                <c:pt idx="148">
                  <c:v>12.966666666666669</c:v>
                </c:pt>
                <c:pt idx="149">
                  <c:v>13.049999999999962</c:v>
                </c:pt>
                <c:pt idx="150">
                  <c:v>13.133333333333361</c:v>
                </c:pt>
                <c:pt idx="151">
                  <c:v>13.216666666666654</c:v>
                </c:pt>
                <c:pt idx="152">
                  <c:v>13.300000000000054</c:v>
                </c:pt>
                <c:pt idx="153">
                  <c:v>13.40000000000007</c:v>
                </c:pt>
                <c:pt idx="154">
                  <c:v>13.483333333333363</c:v>
                </c:pt>
                <c:pt idx="155">
                  <c:v>13.566666666666656</c:v>
                </c:pt>
                <c:pt idx="156">
                  <c:v>13.650000000000055</c:v>
                </c:pt>
                <c:pt idx="157">
                  <c:v>13.733333333333348</c:v>
                </c:pt>
                <c:pt idx="158">
                  <c:v>13.833333333333364</c:v>
                </c:pt>
                <c:pt idx="159">
                  <c:v>13.916666666666657</c:v>
                </c:pt>
                <c:pt idx="160">
                  <c:v>14.000000000000057</c:v>
                </c:pt>
                <c:pt idx="161">
                  <c:v>14.08333333333335</c:v>
                </c:pt>
                <c:pt idx="162">
                  <c:v>14.183333333333366</c:v>
                </c:pt>
                <c:pt idx="163">
                  <c:v>14.266666666666659</c:v>
                </c:pt>
                <c:pt idx="164">
                  <c:v>14.350000000000058</c:v>
                </c:pt>
                <c:pt idx="165">
                  <c:v>14.449999999999967</c:v>
                </c:pt>
                <c:pt idx="166">
                  <c:v>14.533333333333367</c:v>
                </c:pt>
                <c:pt idx="167">
                  <c:v>14.61666666666666</c:v>
                </c:pt>
                <c:pt idx="168">
                  <c:v>14.716666666666676</c:v>
                </c:pt>
                <c:pt idx="169">
                  <c:v>14.799999999999969</c:v>
                </c:pt>
                <c:pt idx="170">
                  <c:v>14.899999999999984</c:v>
                </c:pt>
                <c:pt idx="171">
                  <c:v>14.983333333333384</c:v>
                </c:pt>
                <c:pt idx="172">
                  <c:v>15.066666666666677</c:v>
                </c:pt>
                <c:pt idx="173">
                  <c:v>15.14999999999997</c:v>
                </c:pt>
                <c:pt idx="174">
                  <c:v>15.23333333333337</c:v>
                </c:pt>
                <c:pt idx="175">
                  <c:v>15.333333333333385</c:v>
                </c:pt>
                <c:pt idx="176">
                  <c:v>15.416666666666679</c:v>
                </c:pt>
                <c:pt idx="177">
                  <c:v>15.499999999999972</c:v>
                </c:pt>
                <c:pt idx="178">
                  <c:v>15.583333333333371</c:v>
                </c:pt>
                <c:pt idx="179">
                  <c:v>15.666666666666664</c:v>
                </c:pt>
                <c:pt idx="180">
                  <c:v>15.76666666666668</c:v>
                </c:pt>
                <c:pt idx="181">
                  <c:v>15.849999999999973</c:v>
                </c:pt>
                <c:pt idx="182">
                  <c:v>15.933333333333373</c:v>
                </c:pt>
                <c:pt idx="183">
                  <c:v>16.016666666666666</c:v>
                </c:pt>
                <c:pt idx="184">
                  <c:v>16.100000000000065</c:v>
                </c:pt>
                <c:pt idx="185">
                  <c:v>16.199999999999974</c:v>
                </c:pt>
                <c:pt idx="186">
                  <c:v>16.283333333333374</c:v>
                </c:pt>
                <c:pt idx="187">
                  <c:v>16.366666666666667</c:v>
                </c:pt>
                <c:pt idx="188">
                  <c:v>16.450000000000067</c:v>
                </c:pt>
                <c:pt idx="189">
                  <c:v>16.53333333333336</c:v>
                </c:pt>
                <c:pt idx="190">
                  <c:v>16.633333333333375</c:v>
                </c:pt>
                <c:pt idx="191">
                  <c:v>16.716666666666669</c:v>
                </c:pt>
                <c:pt idx="192">
                  <c:v>16.799999999999962</c:v>
                </c:pt>
                <c:pt idx="193">
                  <c:v>16.883333333333361</c:v>
                </c:pt>
                <c:pt idx="194">
                  <c:v>16.966666666666654</c:v>
                </c:pt>
                <c:pt idx="195">
                  <c:v>17.06666666666667</c:v>
                </c:pt>
                <c:pt idx="196">
                  <c:v>17.15000000000007</c:v>
                </c:pt>
                <c:pt idx="197">
                  <c:v>17.233333333333363</c:v>
                </c:pt>
                <c:pt idx="198">
                  <c:v>17.316666666666656</c:v>
                </c:pt>
                <c:pt idx="199">
                  <c:v>17.400000000000055</c:v>
                </c:pt>
                <c:pt idx="200">
                  <c:v>17.499999999999964</c:v>
                </c:pt>
                <c:pt idx="201">
                  <c:v>17.583333333333364</c:v>
                </c:pt>
                <c:pt idx="202">
                  <c:v>17.666666666666657</c:v>
                </c:pt>
                <c:pt idx="203">
                  <c:v>17.750000000000057</c:v>
                </c:pt>
                <c:pt idx="204">
                  <c:v>17.849999999999966</c:v>
                </c:pt>
                <c:pt idx="205">
                  <c:v>17.933333333333366</c:v>
                </c:pt>
                <c:pt idx="206">
                  <c:v>18.016666666666659</c:v>
                </c:pt>
                <c:pt idx="207">
                  <c:v>18.100000000000058</c:v>
                </c:pt>
                <c:pt idx="208">
                  <c:v>18.183333333333351</c:v>
                </c:pt>
                <c:pt idx="209">
                  <c:v>18.283333333333367</c:v>
                </c:pt>
                <c:pt idx="210">
                  <c:v>18.36666666666666</c:v>
                </c:pt>
                <c:pt idx="211">
                  <c:v>18.45000000000006</c:v>
                </c:pt>
                <c:pt idx="212">
                  <c:v>18.533333333333353</c:v>
                </c:pt>
                <c:pt idx="213">
                  <c:v>18.616666666666646</c:v>
                </c:pt>
                <c:pt idx="214">
                  <c:v>18.716666666666661</c:v>
                </c:pt>
                <c:pt idx="215">
                  <c:v>18.800000000000061</c:v>
                </c:pt>
                <c:pt idx="216">
                  <c:v>18.883333333333354</c:v>
                </c:pt>
                <c:pt idx="217">
                  <c:v>18.966666666666647</c:v>
                </c:pt>
                <c:pt idx="218">
                  <c:v>19.066666666666663</c:v>
                </c:pt>
                <c:pt idx="219">
                  <c:v>19.150000000000063</c:v>
                </c:pt>
                <c:pt idx="220">
                  <c:v>19.249999999999972</c:v>
                </c:pt>
                <c:pt idx="221">
                  <c:v>19.349999999999987</c:v>
                </c:pt>
                <c:pt idx="222">
                  <c:v>19.433333333333387</c:v>
                </c:pt>
                <c:pt idx="223">
                  <c:v>19.51666666666668</c:v>
                </c:pt>
                <c:pt idx="224">
                  <c:v>19.616666666666696</c:v>
                </c:pt>
                <c:pt idx="225">
                  <c:v>19.699999999999989</c:v>
                </c:pt>
                <c:pt idx="226">
                  <c:v>19.783333333333388</c:v>
                </c:pt>
                <c:pt idx="227">
                  <c:v>19.883333333333297</c:v>
                </c:pt>
                <c:pt idx="228">
                  <c:v>19.966666666666697</c:v>
                </c:pt>
                <c:pt idx="229">
                  <c:v>20.04999999999999</c:v>
                </c:pt>
                <c:pt idx="230">
                  <c:v>20.13333333333339</c:v>
                </c:pt>
                <c:pt idx="231">
                  <c:v>20.216666666666683</c:v>
                </c:pt>
                <c:pt idx="232">
                  <c:v>20.299999999999976</c:v>
                </c:pt>
                <c:pt idx="233">
                  <c:v>20.399999999999991</c:v>
                </c:pt>
                <c:pt idx="234">
                  <c:v>20.483333333333391</c:v>
                </c:pt>
                <c:pt idx="235">
                  <c:v>20.566666666666684</c:v>
                </c:pt>
                <c:pt idx="236">
                  <c:v>20.649999999999977</c:v>
                </c:pt>
                <c:pt idx="237">
                  <c:v>20.733333333333377</c:v>
                </c:pt>
                <c:pt idx="238">
                  <c:v>20.833333333333393</c:v>
                </c:pt>
                <c:pt idx="239">
                  <c:v>20.916666666666686</c:v>
                </c:pt>
                <c:pt idx="240">
                  <c:v>20.999999999999979</c:v>
                </c:pt>
                <c:pt idx="241">
                  <c:v>21.083333333333378</c:v>
                </c:pt>
                <c:pt idx="242">
                  <c:v>21.166666666666671</c:v>
                </c:pt>
                <c:pt idx="243">
                  <c:v>21.266666666666687</c:v>
                </c:pt>
                <c:pt idx="244">
                  <c:v>21.34999999999998</c:v>
                </c:pt>
                <c:pt idx="245">
                  <c:v>21.43333333333338</c:v>
                </c:pt>
                <c:pt idx="246">
                  <c:v>21.516666666666673</c:v>
                </c:pt>
                <c:pt idx="247">
                  <c:v>21.599999999999966</c:v>
                </c:pt>
                <c:pt idx="248">
                  <c:v>21.699999999999982</c:v>
                </c:pt>
                <c:pt idx="249">
                  <c:v>21.783333333333381</c:v>
                </c:pt>
                <c:pt idx="250">
                  <c:v>21.866666666666674</c:v>
                </c:pt>
                <c:pt idx="251">
                  <c:v>21.949999999999967</c:v>
                </c:pt>
                <c:pt idx="252">
                  <c:v>22.033333333333367</c:v>
                </c:pt>
                <c:pt idx="253">
                  <c:v>22.133333333333383</c:v>
                </c:pt>
                <c:pt idx="254">
                  <c:v>22.216666666666676</c:v>
                </c:pt>
                <c:pt idx="255">
                  <c:v>22.299999999999969</c:v>
                </c:pt>
                <c:pt idx="256">
                  <c:v>22.383333333333368</c:v>
                </c:pt>
                <c:pt idx="257">
                  <c:v>22.466666666666661</c:v>
                </c:pt>
                <c:pt idx="258">
                  <c:v>22.566666666666677</c:v>
                </c:pt>
                <c:pt idx="259">
                  <c:v>22.666666666666693</c:v>
                </c:pt>
                <c:pt idx="260">
                  <c:v>22.766666666666708</c:v>
                </c:pt>
                <c:pt idx="261">
                  <c:v>22.85</c:v>
                </c:pt>
                <c:pt idx="262">
                  <c:v>22.950000000000017</c:v>
                </c:pt>
                <c:pt idx="263">
                  <c:v>23.050000000000033</c:v>
                </c:pt>
                <c:pt idx="264">
                  <c:v>23.133333333333326</c:v>
                </c:pt>
                <c:pt idx="265">
                  <c:v>23.233333333333341</c:v>
                </c:pt>
                <c:pt idx="266">
                  <c:v>23.316666666666634</c:v>
                </c:pt>
                <c:pt idx="267">
                  <c:v>23.41666666666665</c:v>
                </c:pt>
                <c:pt idx="268">
                  <c:v>23.50000000000005</c:v>
                </c:pt>
                <c:pt idx="269">
                  <c:v>23.600000000000065</c:v>
                </c:pt>
                <c:pt idx="270">
                  <c:v>23.699999999999974</c:v>
                </c:pt>
                <c:pt idx="271">
                  <c:v>23.79999999999999</c:v>
                </c:pt>
                <c:pt idx="272">
                  <c:v>23.88333333333339</c:v>
                </c:pt>
                <c:pt idx="273">
                  <c:v>23.983333333333299</c:v>
                </c:pt>
                <c:pt idx="274">
                  <c:v>24.083333333333314</c:v>
                </c:pt>
                <c:pt idx="275">
                  <c:v>24.166666666666714</c:v>
                </c:pt>
                <c:pt idx="276">
                  <c:v>24.26666666666673</c:v>
                </c:pt>
                <c:pt idx="277">
                  <c:v>24.350000000000023</c:v>
                </c:pt>
                <c:pt idx="278">
                  <c:v>24.450000000000038</c:v>
                </c:pt>
                <c:pt idx="279">
                  <c:v>24.533333333333331</c:v>
                </c:pt>
                <c:pt idx="280">
                  <c:v>24.616666666666731</c:v>
                </c:pt>
                <c:pt idx="281">
                  <c:v>24.71666666666664</c:v>
                </c:pt>
                <c:pt idx="282">
                  <c:v>24.816666666666656</c:v>
                </c:pt>
                <c:pt idx="283">
                  <c:v>24.900000000000055</c:v>
                </c:pt>
                <c:pt idx="284">
                  <c:v>24.999999999999964</c:v>
                </c:pt>
                <c:pt idx="285">
                  <c:v>25.09999999999998</c:v>
                </c:pt>
                <c:pt idx="286">
                  <c:v>25.18333333333338</c:v>
                </c:pt>
                <c:pt idx="287">
                  <c:v>25.283333333333395</c:v>
                </c:pt>
                <c:pt idx="288">
                  <c:v>25.383333333333304</c:v>
                </c:pt>
                <c:pt idx="289">
                  <c:v>25.466666666666704</c:v>
                </c:pt>
                <c:pt idx="290">
                  <c:v>25.549999999999997</c:v>
                </c:pt>
                <c:pt idx="291">
                  <c:v>25.650000000000013</c:v>
                </c:pt>
                <c:pt idx="292">
                  <c:v>25.733333333333306</c:v>
                </c:pt>
                <c:pt idx="293">
                  <c:v>25.833333333333321</c:v>
                </c:pt>
                <c:pt idx="294">
                  <c:v>25.933333333333337</c:v>
                </c:pt>
                <c:pt idx="295">
                  <c:v>26.033333333333353</c:v>
                </c:pt>
                <c:pt idx="296">
                  <c:v>26.133333333333368</c:v>
                </c:pt>
                <c:pt idx="297">
                  <c:v>26.216666666666661</c:v>
                </c:pt>
                <c:pt idx="298">
                  <c:v>26.316666666666677</c:v>
                </c:pt>
                <c:pt idx="299">
                  <c:v>26.416666666666693</c:v>
                </c:pt>
                <c:pt idx="300">
                  <c:v>26.499999999999986</c:v>
                </c:pt>
                <c:pt idx="301">
                  <c:v>26.6</c:v>
                </c:pt>
                <c:pt idx="302">
                  <c:v>26.683333333333401</c:v>
                </c:pt>
                <c:pt idx="303">
                  <c:v>26.766666666666694</c:v>
                </c:pt>
                <c:pt idx="304">
                  <c:v>26.86666666666671</c:v>
                </c:pt>
                <c:pt idx="305">
                  <c:v>26.966666666666725</c:v>
                </c:pt>
                <c:pt idx="306">
                  <c:v>27.050000000000018</c:v>
                </c:pt>
                <c:pt idx="307">
                  <c:v>27.150000000000034</c:v>
                </c:pt>
                <c:pt idx="308">
                  <c:v>27.25000000000005</c:v>
                </c:pt>
                <c:pt idx="309">
                  <c:v>27.350000000000065</c:v>
                </c:pt>
                <c:pt idx="310">
                  <c:v>27.433333333333358</c:v>
                </c:pt>
                <c:pt idx="311">
                  <c:v>27.516666666666652</c:v>
                </c:pt>
                <c:pt idx="312">
                  <c:v>27.616666666666667</c:v>
                </c:pt>
                <c:pt idx="313">
                  <c:v>27.700000000000067</c:v>
                </c:pt>
                <c:pt idx="314">
                  <c:v>27.799999999999976</c:v>
                </c:pt>
                <c:pt idx="315">
                  <c:v>27.899999999999991</c:v>
                </c:pt>
                <c:pt idx="316">
                  <c:v>27.983333333333391</c:v>
                </c:pt>
                <c:pt idx="317">
                  <c:v>28.066666666666684</c:v>
                </c:pt>
                <c:pt idx="318">
                  <c:v>28.1666666666667</c:v>
                </c:pt>
                <c:pt idx="319">
                  <c:v>28.249999999999993</c:v>
                </c:pt>
                <c:pt idx="320">
                  <c:v>28.333333333333393</c:v>
                </c:pt>
                <c:pt idx="321">
                  <c:v>28.416666666666686</c:v>
                </c:pt>
                <c:pt idx="322">
                  <c:v>28.499999999999979</c:v>
                </c:pt>
                <c:pt idx="323">
                  <c:v>28.599999999999994</c:v>
                </c:pt>
                <c:pt idx="324">
                  <c:v>28.683333333333394</c:v>
                </c:pt>
                <c:pt idx="325">
                  <c:v>28.783333333333303</c:v>
                </c:pt>
                <c:pt idx="326">
                  <c:v>28.866666666666703</c:v>
                </c:pt>
                <c:pt idx="327">
                  <c:v>28.949999999999996</c:v>
                </c:pt>
                <c:pt idx="328">
                  <c:v>29.050000000000011</c:v>
                </c:pt>
                <c:pt idx="329">
                  <c:v>29.133333333333304</c:v>
                </c:pt>
                <c:pt idx="330">
                  <c:v>29.216666666666704</c:v>
                </c:pt>
                <c:pt idx="331">
                  <c:v>29.299999999999997</c:v>
                </c:pt>
                <c:pt idx="332">
                  <c:v>29.383333333333397</c:v>
                </c:pt>
                <c:pt idx="333">
                  <c:v>29.483333333333306</c:v>
                </c:pt>
                <c:pt idx="334">
                  <c:v>29.566666666666706</c:v>
                </c:pt>
                <c:pt idx="335">
                  <c:v>29.65</c:v>
                </c:pt>
                <c:pt idx="336">
                  <c:v>29.733333333333398</c:v>
                </c:pt>
                <c:pt idx="337">
                  <c:v>29.833333333333307</c:v>
                </c:pt>
                <c:pt idx="338">
                  <c:v>29.916666666666707</c:v>
                </c:pt>
                <c:pt idx="339">
                  <c:v>30</c:v>
                </c:pt>
                <c:pt idx="340">
                  <c:v>30.100000000000016</c:v>
                </c:pt>
                <c:pt idx="341">
                  <c:v>30.183333333333309</c:v>
                </c:pt>
                <c:pt idx="342">
                  <c:v>30.266666666666708</c:v>
                </c:pt>
                <c:pt idx="343">
                  <c:v>30.366666666666724</c:v>
                </c:pt>
                <c:pt idx="344">
                  <c:v>30.450000000000017</c:v>
                </c:pt>
                <c:pt idx="345">
                  <c:v>30.53333333333331</c:v>
                </c:pt>
                <c:pt idx="346">
                  <c:v>30.61666666666671</c:v>
                </c:pt>
                <c:pt idx="347">
                  <c:v>30.700000000000003</c:v>
                </c:pt>
                <c:pt idx="348">
                  <c:v>30.800000000000018</c:v>
                </c:pt>
                <c:pt idx="349">
                  <c:v>30.883333333333312</c:v>
                </c:pt>
                <c:pt idx="350">
                  <c:v>30.966666666666711</c:v>
                </c:pt>
                <c:pt idx="351">
                  <c:v>31.066666666666727</c:v>
                </c:pt>
                <c:pt idx="352">
                  <c:v>31.15000000000002</c:v>
                </c:pt>
                <c:pt idx="353">
                  <c:v>31.233333333333313</c:v>
                </c:pt>
                <c:pt idx="354">
                  <c:v>31.316666666666713</c:v>
                </c:pt>
                <c:pt idx="355">
                  <c:v>31.400000000000006</c:v>
                </c:pt>
                <c:pt idx="356">
                  <c:v>31.500000000000021</c:v>
                </c:pt>
                <c:pt idx="357">
                  <c:v>31.583333333333314</c:v>
                </c:pt>
                <c:pt idx="358">
                  <c:v>31.666666666666714</c:v>
                </c:pt>
                <c:pt idx="359">
                  <c:v>31.750000000000007</c:v>
                </c:pt>
                <c:pt idx="360">
                  <c:v>31.850000000000023</c:v>
                </c:pt>
                <c:pt idx="361">
                  <c:v>31.933333333333316</c:v>
                </c:pt>
                <c:pt idx="362">
                  <c:v>32.016666666666715</c:v>
                </c:pt>
                <c:pt idx="363">
                  <c:v>32.100000000000009</c:v>
                </c:pt>
                <c:pt idx="364">
                  <c:v>32.183333333333302</c:v>
                </c:pt>
                <c:pt idx="365">
                  <c:v>32.283333333333317</c:v>
                </c:pt>
                <c:pt idx="366">
                  <c:v>32.366666666666717</c:v>
                </c:pt>
                <c:pt idx="367">
                  <c:v>32.45000000000001</c:v>
                </c:pt>
                <c:pt idx="368">
                  <c:v>32.533333333333303</c:v>
                </c:pt>
                <c:pt idx="369">
                  <c:v>32.633333333333319</c:v>
                </c:pt>
                <c:pt idx="370">
                  <c:v>32.716666666666718</c:v>
                </c:pt>
                <c:pt idx="371">
                  <c:v>32.800000000000011</c:v>
                </c:pt>
                <c:pt idx="372">
                  <c:v>32.883333333333304</c:v>
                </c:pt>
                <c:pt idx="373">
                  <c:v>32.966666666666704</c:v>
                </c:pt>
                <c:pt idx="374">
                  <c:v>33.06666666666672</c:v>
                </c:pt>
                <c:pt idx="375">
                  <c:v>33.150000000000013</c:v>
                </c:pt>
                <c:pt idx="376">
                  <c:v>33.233333333333306</c:v>
                </c:pt>
                <c:pt idx="377">
                  <c:v>33.316666666666706</c:v>
                </c:pt>
                <c:pt idx="378">
                  <c:v>33.4</c:v>
                </c:pt>
                <c:pt idx="379">
                  <c:v>33.500000000000014</c:v>
                </c:pt>
                <c:pt idx="380">
                  <c:v>33.583333333333307</c:v>
                </c:pt>
                <c:pt idx="381">
                  <c:v>33.666666666666707</c:v>
                </c:pt>
                <c:pt idx="382">
                  <c:v>33.766666666666723</c:v>
                </c:pt>
                <c:pt idx="383">
                  <c:v>33.850000000000016</c:v>
                </c:pt>
                <c:pt idx="384">
                  <c:v>33.933333333333309</c:v>
                </c:pt>
                <c:pt idx="385">
                  <c:v>34.033333333333324</c:v>
                </c:pt>
                <c:pt idx="386">
                  <c:v>34.116666666666724</c:v>
                </c:pt>
                <c:pt idx="387">
                  <c:v>34.200000000000017</c:v>
                </c:pt>
                <c:pt idx="388">
                  <c:v>34.28333333333331</c:v>
                </c:pt>
                <c:pt idx="389">
                  <c:v>34.36666666666671</c:v>
                </c:pt>
                <c:pt idx="390">
                  <c:v>34.466666666666725</c:v>
                </c:pt>
                <c:pt idx="391">
                  <c:v>34.550000000000018</c:v>
                </c:pt>
                <c:pt idx="392">
                  <c:v>34.633333333333312</c:v>
                </c:pt>
                <c:pt idx="393">
                  <c:v>34.716666666666711</c:v>
                </c:pt>
                <c:pt idx="394">
                  <c:v>34.800000000000004</c:v>
                </c:pt>
                <c:pt idx="395">
                  <c:v>34.90000000000002</c:v>
                </c:pt>
                <c:pt idx="396">
                  <c:v>34.983333333333313</c:v>
                </c:pt>
                <c:pt idx="397">
                  <c:v>35.066666666666713</c:v>
                </c:pt>
                <c:pt idx="398">
                  <c:v>35.150000000000006</c:v>
                </c:pt>
                <c:pt idx="399">
                  <c:v>35.233333333333299</c:v>
                </c:pt>
                <c:pt idx="400">
                  <c:v>35.333333333333314</c:v>
                </c:pt>
                <c:pt idx="401">
                  <c:v>35.416666666666714</c:v>
                </c:pt>
                <c:pt idx="402">
                  <c:v>35.500000000000007</c:v>
                </c:pt>
                <c:pt idx="403">
                  <c:v>35.600000000000023</c:v>
                </c:pt>
                <c:pt idx="404">
                  <c:v>35.683333333333316</c:v>
                </c:pt>
                <c:pt idx="405">
                  <c:v>35.766666666666715</c:v>
                </c:pt>
                <c:pt idx="406">
                  <c:v>35.850000000000009</c:v>
                </c:pt>
                <c:pt idx="407">
                  <c:v>35.950000000000024</c:v>
                </c:pt>
                <c:pt idx="408">
                  <c:v>36.033333333333317</c:v>
                </c:pt>
                <c:pt idx="409">
                  <c:v>36.133333333333333</c:v>
                </c:pt>
                <c:pt idx="410">
                  <c:v>36.233333333333348</c:v>
                </c:pt>
                <c:pt idx="411">
                  <c:v>36.316666666666642</c:v>
                </c:pt>
                <c:pt idx="412">
                  <c:v>36.416666666666657</c:v>
                </c:pt>
                <c:pt idx="413">
                  <c:v>36.500000000000057</c:v>
                </c:pt>
                <c:pt idx="414">
                  <c:v>36.58333333333335</c:v>
                </c:pt>
                <c:pt idx="415">
                  <c:v>36.683333333333366</c:v>
                </c:pt>
                <c:pt idx="416">
                  <c:v>36.766666666666659</c:v>
                </c:pt>
                <c:pt idx="417">
                  <c:v>36.866666666666674</c:v>
                </c:pt>
                <c:pt idx="418">
                  <c:v>36.949999999999967</c:v>
                </c:pt>
                <c:pt idx="419">
                  <c:v>37.033333333333367</c:v>
                </c:pt>
                <c:pt idx="420">
                  <c:v>37.11666666666666</c:v>
                </c:pt>
                <c:pt idx="421">
                  <c:v>37.216666666666676</c:v>
                </c:pt>
                <c:pt idx="422">
                  <c:v>37.299999999999969</c:v>
                </c:pt>
                <c:pt idx="423">
                  <c:v>37.383333333333368</c:v>
                </c:pt>
                <c:pt idx="424">
                  <c:v>37.466666666666661</c:v>
                </c:pt>
                <c:pt idx="425">
                  <c:v>37.566666666666677</c:v>
                </c:pt>
                <c:pt idx="426">
                  <c:v>37.64999999999997</c:v>
                </c:pt>
                <c:pt idx="427">
                  <c:v>37.73333333333337</c:v>
                </c:pt>
                <c:pt idx="428">
                  <c:v>37.833333333333385</c:v>
                </c:pt>
                <c:pt idx="429">
                  <c:v>37.916666666666679</c:v>
                </c:pt>
                <c:pt idx="430">
                  <c:v>37.999999999999972</c:v>
                </c:pt>
                <c:pt idx="431">
                  <c:v>38.099999999999987</c:v>
                </c:pt>
                <c:pt idx="432">
                  <c:v>38.200000000000003</c:v>
                </c:pt>
                <c:pt idx="433">
                  <c:v>38.283333333333402</c:v>
                </c:pt>
                <c:pt idx="434">
                  <c:v>38.383333333333312</c:v>
                </c:pt>
                <c:pt idx="435">
                  <c:v>38.466666666666711</c:v>
                </c:pt>
                <c:pt idx="436">
                  <c:v>38.566666666666727</c:v>
                </c:pt>
                <c:pt idx="437">
                  <c:v>38.65000000000002</c:v>
                </c:pt>
                <c:pt idx="438">
                  <c:v>38.750000000000036</c:v>
                </c:pt>
                <c:pt idx="439">
                  <c:v>38.833333333333329</c:v>
                </c:pt>
                <c:pt idx="440">
                  <c:v>38.916666666666728</c:v>
                </c:pt>
                <c:pt idx="441">
                  <c:v>39.016666666666637</c:v>
                </c:pt>
                <c:pt idx="442">
                  <c:v>39.100000000000037</c:v>
                </c:pt>
                <c:pt idx="443">
                  <c:v>39.18333333333333</c:v>
                </c:pt>
                <c:pt idx="444">
                  <c:v>39.26666666666673</c:v>
                </c:pt>
                <c:pt idx="445">
                  <c:v>39.366666666666639</c:v>
                </c:pt>
                <c:pt idx="446">
                  <c:v>39.450000000000038</c:v>
                </c:pt>
                <c:pt idx="447">
                  <c:v>39.533333333333331</c:v>
                </c:pt>
                <c:pt idx="448">
                  <c:v>39.616666666666731</c:v>
                </c:pt>
                <c:pt idx="449">
                  <c:v>39.700000000000024</c:v>
                </c:pt>
                <c:pt idx="450">
                  <c:v>39.80000000000004</c:v>
                </c:pt>
                <c:pt idx="451">
                  <c:v>39.883333333333333</c:v>
                </c:pt>
                <c:pt idx="452">
                  <c:v>39.966666666666733</c:v>
                </c:pt>
                <c:pt idx="453">
                  <c:v>40.050000000000026</c:v>
                </c:pt>
                <c:pt idx="454">
                  <c:v>40.150000000000041</c:v>
                </c:pt>
                <c:pt idx="455">
                  <c:v>40.233333333333334</c:v>
                </c:pt>
                <c:pt idx="456">
                  <c:v>40.316666666666734</c:v>
                </c:pt>
                <c:pt idx="457">
                  <c:v>40.400000000000027</c:v>
                </c:pt>
                <c:pt idx="458">
                  <c:v>40.500000000000043</c:v>
                </c:pt>
                <c:pt idx="459">
                  <c:v>40.583333333333336</c:v>
                </c:pt>
                <c:pt idx="460">
                  <c:v>40.666666666666735</c:v>
                </c:pt>
                <c:pt idx="461">
                  <c:v>40.750000000000028</c:v>
                </c:pt>
                <c:pt idx="462">
                  <c:v>40.833333333333321</c:v>
                </c:pt>
                <c:pt idx="463">
                  <c:v>40.933333333333337</c:v>
                </c:pt>
                <c:pt idx="464">
                  <c:v>41.01666666666663</c:v>
                </c:pt>
                <c:pt idx="465">
                  <c:v>41.116666666666646</c:v>
                </c:pt>
                <c:pt idx="466">
                  <c:v>41.200000000000045</c:v>
                </c:pt>
                <c:pt idx="467">
                  <c:v>41.283333333333339</c:v>
                </c:pt>
                <c:pt idx="468">
                  <c:v>41.366666666666632</c:v>
                </c:pt>
                <c:pt idx="469">
                  <c:v>41.466666666666647</c:v>
                </c:pt>
                <c:pt idx="470">
                  <c:v>41.550000000000047</c:v>
                </c:pt>
                <c:pt idx="471">
                  <c:v>41.63333333333334</c:v>
                </c:pt>
                <c:pt idx="472">
                  <c:v>41.716666666666633</c:v>
                </c:pt>
                <c:pt idx="473">
                  <c:v>41.800000000000033</c:v>
                </c:pt>
                <c:pt idx="474">
                  <c:v>41.900000000000048</c:v>
                </c:pt>
                <c:pt idx="475">
                  <c:v>41.983333333333341</c:v>
                </c:pt>
                <c:pt idx="476">
                  <c:v>42.066666666666634</c:v>
                </c:pt>
                <c:pt idx="477">
                  <c:v>42.150000000000034</c:v>
                </c:pt>
                <c:pt idx="478">
                  <c:v>42.233333333333327</c:v>
                </c:pt>
                <c:pt idx="479">
                  <c:v>42.333333333333343</c:v>
                </c:pt>
                <c:pt idx="480">
                  <c:v>42.416666666666636</c:v>
                </c:pt>
                <c:pt idx="481">
                  <c:v>42.500000000000036</c:v>
                </c:pt>
                <c:pt idx="482">
                  <c:v>42.583333333333329</c:v>
                </c:pt>
                <c:pt idx="483">
                  <c:v>42.666666666666728</c:v>
                </c:pt>
                <c:pt idx="484">
                  <c:v>42.766666666666637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43.033333333333346</c:v>
                </c:pt>
                <c:pt idx="488">
                  <c:v>43.116666666666639</c:v>
                </c:pt>
                <c:pt idx="489">
                  <c:v>43.200000000000038</c:v>
                </c:pt>
                <c:pt idx="490">
                  <c:v>43.283333333333331</c:v>
                </c:pt>
                <c:pt idx="491">
                  <c:v>43.366666666666731</c:v>
                </c:pt>
                <c:pt idx="492">
                  <c:v>43.46666666666664</c:v>
                </c:pt>
                <c:pt idx="493">
                  <c:v>43.55000000000004</c:v>
                </c:pt>
                <c:pt idx="494">
                  <c:v>43.633333333333333</c:v>
                </c:pt>
                <c:pt idx="495">
                  <c:v>43.716666666666733</c:v>
                </c:pt>
                <c:pt idx="496">
                  <c:v>43.800000000000026</c:v>
                </c:pt>
                <c:pt idx="497">
                  <c:v>43.900000000000041</c:v>
                </c:pt>
                <c:pt idx="498">
                  <c:v>43.983333333333334</c:v>
                </c:pt>
                <c:pt idx="499">
                  <c:v>44.066666666666734</c:v>
                </c:pt>
                <c:pt idx="500">
                  <c:v>44.150000000000027</c:v>
                </c:pt>
                <c:pt idx="501">
                  <c:v>44.23333333333332</c:v>
                </c:pt>
                <c:pt idx="502">
                  <c:v>44.333333333333336</c:v>
                </c:pt>
                <c:pt idx="503">
                  <c:v>44.416666666666735</c:v>
                </c:pt>
                <c:pt idx="504">
                  <c:v>44.500000000000028</c:v>
                </c:pt>
                <c:pt idx="505">
                  <c:v>44.583333333333321</c:v>
                </c:pt>
                <c:pt idx="506">
                  <c:v>44.666666666666721</c:v>
                </c:pt>
                <c:pt idx="507">
                  <c:v>44.750000000000014</c:v>
                </c:pt>
                <c:pt idx="508">
                  <c:v>44.85000000000003</c:v>
                </c:pt>
                <c:pt idx="509">
                  <c:v>44.933333333333323</c:v>
                </c:pt>
                <c:pt idx="510">
                  <c:v>45.016666666666723</c:v>
                </c:pt>
                <c:pt idx="511">
                  <c:v>45.116666666666632</c:v>
                </c:pt>
                <c:pt idx="512">
                  <c:v>45.200000000000031</c:v>
                </c:pt>
                <c:pt idx="513">
                  <c:v>45.283333333333324</c:v>
                </c:pt>
                <c:pt idx="514">
                  <c:v>45.366666666666724</c:v>
                </c:pt>
                <c:pt idx="515">
                  <c:v>45.450000000000017</c:v>
                </c:pt>
                <c:pt idx="516">
                  <c:v>45.550000000000033</c:v>
                </c:pt>
                <c:pt idx="517">
                  <c:v>45.633333333333326</c:v>
                </c:pt>
                <c:pt idx="518">
                  <c:v>45.716666666666725</c:v>
                </c:pt>
                <c:pt idx="519">
                  <c:v>45.800000000000018</c:v>
                </c:pt>
                <c:pt idx="520">
                  <c:v>45.883333333333312</c:v>
                </c:pt>
                <c:pt idx="521">
                  <c:v>45.983333333333327</c:v>
                </c:pt>
                <c:pt idx="522">
                  <c:v>46.066666666666727</c:v>
                </c:pt>
                <c:pt idx="523">
                  <c:v>46.15000000000002</c:v>
                </c:pt>
                <c:pt idx="524">
                  <c:v>46.233333333333313</c:v>
                </c:pt>
                <c:pt idx="525">
                  <c:v>46.333333333333329</c:v>
                </c:pt>
                <c:pt idx="526">
                  <c:v>46.416666666666728</c:v>
                </c:pt>
                <c:pt idx="527">
                  <c:v>46.500000000000021</c:v>
                </c:pt>
                <c:pt idx="528">
                  <c:v>46.583333333333314</c:v>
                </c:pt>
                <c:pt idx="529">
                  <c:v>46.666666666666714</c:v>
                </c:pt>
                <c:pt idx="530">
                  <c:v>46.76666666666673</c:v>
                </c:pt>
                <c:pt idx="531">
                  <c:v>46.850000000000023</c:v>
                </c:pt>
                <c:pt idx="532">
                  <c:v>46.933333333333316</c:v>
                </c:pt>
                <c:pt idx="533">
                  <c:v>47.016666666666715</c:v>
                </c:pt>
                <c:pt idx="534">
                  <c:v>47.100000000000009</c:v>
                </c:pt>
                <c:pt idx="535">
                  <c:v>47.200000000000024</c:v>
                </c:pt>
                <c:pt idx="536">
                  <c:v>47.283333333333317</c:v>
                </c:pt>
                <c:pt idx="537">
                  <c:v>47.366666666666717</c:v>
                </c:pt>
                <c:pt idx="538">
                  <c:v>47.45000000000001</c:v>
                </c:pt>
                <c:pt idx="539">
                  <c:v>47.533333333333303</c:v>
                </c:pt>
                <c:pt idx="540">
                  <c:v>47.633333333333319</c:v>
                </c:pt>
                <c:pt idx="541">
                  <c:v>47.716666666666718</c:v>
                </c:pt>
                <c:pt idx="542">
                  <c:v>47.800000000000011</c:v>
                </c:pt>
                <c:pt idx="543">
                  <c:v>47.883333333333304</c:v>
                </c:pt>
                <c:pt idx="544">
                  <c:v>47.966666666666704</c:v>
                </c:pt>
                <c:pt idx="545">
                  <c:v>48.066666666666826</c:v>
                </c:pt>
                <c:pt idx="546">
                  <c:v>48.150000000000013</c:v>
                </c:pt>
                <c:pt idx="547">
                  <c:v>48.233333333333199</c:v>
                </c:pt>
                <c:pt idx="548">
                  <c:v>48.333333333333321</c:v>
                </c:pt>
                <c:pt idx="549">
                  <c:v>48.416666666666721</c:v>
                </c:pt>
                <c:pt idx="550">
                  <c:v>48.500000000000121</c:v>
                </c:pt>
                <c:pt idx="551">
                  <c:v>48.583333333333307</c:v>
                </c:pt>
                <c:pt idx="552">
                  <c:v>48.666666666666707</c:v>
                </c:pt>
                <c:pt idx="553">
                  <c:v>48.766666666666723</c:v>
                </c:pt>
                <c:pt idx="554">
                  <c:v>48.850000000000016</c:v>
                </c:pt>
                <c:pt idx="555">
                  <c:v>48.933333333333415</c:v>
                </c:pt>
                <c:pt idx="556">
                  <c:v>49.016666666666815</c:v>
                </c:pt>
                <c:pt idx="557">
                  <c:v>49.116666666666724</c:v>
                </c:pt>
                <c:pt idx="558">
                  <c:v>49.200000000000017</c:v>
                </c:pt>
                <c:pt idx="559">
                  <c:v>49.300000000000033</c:v>
                </c:pt>
                <c:pt idx="560">
                  <c:v>49.383333333333219</c:v>
                </c:pt>
                <c:pt idx="561">
                  <c:v>49.483333333333341</c:v>
                </c:pt>
                <c:pt idx="562">
                  <c:v>49.58333333333325</c:v>
                </c:pt>
                <c:pt idx="563">
                  <c:v>49.683333333333373</c:v>
                </c:pt>
                <c:pt idx="564">
                  <c:v>49.783333333333282</c:v>
                </c:pt>
                <c:pt idx="565">
                  <c:v>49.866666666666681</c:v>
                </c:pt>
                <c:pt idx="566">
                  <c:v>49.966666666666804</c:v>
                </c:pt>
                <c:pt idx="567">
                  <c:v>50.04999999999999</c:v>
                </c:pt>
                <c:pt idx="568">
                  <c:v>50.150000000000006</c:v>
                </c:pt>
                <c:pt idx="569">
                  <c:v>50.250000000000021</c:v>
                </c:pt>
                <c:pt idx="570">
                  <c:v>50.350000000000037</c:v>
                </c:pt>
                <c:pt idx="571">
                  <c:v>50.43333333333333</c:v>
                </c:pt>
                <c:pt idx="572">
                  <c:v>50.533333333333239</c:v>
                </c:pt>
                <c:pt idx="573">
                  <c:v>50.616666666666639</c:v>
                </c:pt>
                <c:pt idx="574">
                  <c:v>50.716666666666761</c:v>
                </c:pt>
                <c:pt idx="575">
                  <c:v>50.81666666666667</c:v>
                </c:pt>
                <c:pt idx="576">
                  <c:v>50.90000000000007</c:v>
                </c:pt>
                <c:pt idx="577">
                  <c:v>50.999999999999979</c:v>
                </c:pt>
                <c:pt idx="578">
                  <c:v>51.083333333333378</c:v>
                </c:pt>
                <c:pt idx="579">
                  <c:v>51.183333333333394</c:v>
                </c:pt>
                <c:pt idx="580">
                  <c:v>51.266666666666687</c:v>
                </c:pt>
                <c:pt idx="581">
                  <c:v>51.366666666666596</c:v>
                </c:pt>
                <c:pt idx="582">
                  <c:v>51.449999999999996</c:v>
                </c:pt>
                <c:pt idx="583">
                  <c:v>51.566666666666627</c:v>
                </c:pt>
                <c:pt idx="584">
                  <c:v>51.650000000000027</c:v>
                </c:pt>
                <c:pt idx="585">
                  <c:v>51.750000000000149</c:v>
                </c:pt>
                <c:pt idx="586">
                  <c:v>51.833333333333336</c:v>
                </c:pt>
                <c:pt idx="587">
                  <c:v>51.933333333333351</c:v>
                </c:pt>
                <c:pt idx="588">
                  <c:v>52.033333333333367</c:v>
                </c:pt>
                <c:pt idx="589">
                  <c:v>52.133333333333383</c:v>
                </c:pt>
                <c:pt idx="590">
                  <c:v>52.216666666666676</c:v>
                </c:pt>
                <c:pt idx="591">
                  <c:v>52.316666666666585</c:v>
                </c:pt>
                <c:pt idx="592">
                  <c:v>52.399999999999984</c:v>
                </c:pt>
                <c:pt idx="593">
                  <c:v>52.500000000000107</c:v>
                </c:pt>
                <c:pt idx="594">
                  <c:v>52.583333333333506</c:v>
                </c:pt>
                <c:pt idx="595">
                  <c:v>52.683333333333309</c:v>
                </c:pt>
                <c:pt idx="596">
                  <c:v>52.766666666666708</c:v>
                </c:pt>
                <c:pt idx="597">
                  <c:v>52.866666666666724</c:v>
                </c:pt>
                <c:pt idx="598">
                  <c:v>52.94999999999991</c:v>
                </c:pt>
                <c:pt idx="599">
                  <c:v>53.050000000000033</c:v>
                </c:pt>
                <c:pt idx="600">
                  <c:v>53.133333333333432</c:v>
                </c:pt>
                <c:pt idx="601">
                  <c:v>53.216666666666832</c:v>
                </c:pt>
                <c:pt idx="602">
                  <c:v>53.316666666666634</c:v>
                </c:pt>
                <c:pt idx="603">
                  <c:v>53.400000000000034</c:v>
                </c:pt>
                <c:pt idx="604">
                  <c:v>53.483333333333327</c:v>
                </c:pt>
                <c:pt idx="605">
                  <c:v>53.583333333333236</c:v>
                </c:pt>
                <c:pt idx="606">
                  <c:v>53.666666666666636</c:v>
                </c:pt>
                <c:pt idx="607">
                  <c:v>53.750000000000036</c:v>
                </c:pt>
                <c:pt idx="608">
                  <c:v>53.850000000000158</c:v>
                </c:pt>
                <c:pt idx="609">
                  <c:v>53.933333333333344</c:v>
                </c:pt>
                <c:pt idx="610">
                  <c:v>54.016666666666531</c:v>
                </c:pt>
                <c:pt idx="611">
                  <c:v>54.09999999999993</c:v>
                </c:pt>
                <c:pt idx="612">
                  <c:v>54.200000000000053</c:v>
                </c:pt>
                <c:pt idx="613">
                  <c:v>54.283333333333452</c:v>
                </c:pt>
                <c:pt idx="614">
                  <c:v>54.366666666666639</c:v>
                </c:pt>
                <c:pt idx="615">
                  <c:v>54.466666666666654</c:v>
                </c:pt>
                <c:pt idx="616">
                  <c:v>54.550000000000054</c:v>
                </c:pt>
                <c:pt idx="617">
                  <c:v>54.633333333333347</c:v>
                </c:pt>
                <c:pt idx="618">
                  <c:v>54.733333333333256</c:v>
                </c:pt>
                <c:pt idx="619">
                  <c:v>54.816666666666656</c:v>
                </c:pt>
                <c:pt idx="620">
                  <c:v>54.916666666666778</c:v>
                </c:pt>
                <c:pt idx="621">
                  <c:v>54.999999999999964</c:v>
                </c:pt>
                <c:pt idx="622">
                  <c:v>55.083333333333364</c:v>
                </c:pt>
                <c:pt idx="623">
                  <c:v>55.18333333333338</c:v>
                </c:pt>
                <c:pt idx="624">
                  <c:v>55.266666666666673</c:v>
                </c:pt>
                <c:pt idx="625">
                  <c:v>55.366666666666582</c:v>
                </c:pt>
                <c:pt idx="626">
                  <c:v>55.449999999999982</c:v>
                </c:pt>
                <c:pt idx="627">
                  <c:v>55.533333333333381</c:v>
                </c:pt>
                <c:pt idx="628">
                  <c:v>55.616666666666674</c:v>
                </c:pt>
                <c:pt idx="629">
                  <c:v>55.699999999999967</c:v>
                </c:pt>
                <c:pt idx="630">
                  <c:v>55.799999999999876</c:v>
                </c:pt>
                <c:pt idx="631">
                  <c:v>55.883333333333276</c:v>
                </c:pt>
                <c:pt idx="632">
                  <c:v>55.966666666666676</c:v>
                </c:pt>
                <c:pt idx="633">
                  <c:v>56.066666666666798</c:v>
                </c:pt>
                <c:pt idx="634">
                  <c:v>56.149999999999984</c:v>
                </c:pt>
                <c:pt idx="635">
                  <c:v>56.233333333333384</c:v>
                </c:pt>
                <c:pt idx="636">
                  <c:v>56.316666666666571</c:v>
                </c:pt>
                <c:pt idx="637">
                  <c:v>56.416666666666693</c:v>
                </c:pt>
                <c:pt idx="638">
                  <c:v>56.500000000000092</c:v>
                </c:pt>
                <c:pt idx="639">
                  <c:v>56.583333333333492</c:v>
                </c:pt>
                <c:pt idx="640">
                  <c:v>56.666666666666679</c:v>
                </c:pt>
                <c:pt idx="641">
                  <c:v>56.749999999999865</c:v>
                </c:pt>
                <c:pt idx="642">
                  <c:v>56.849999999999987</c:v>
                </c:pt>
                <c:pt idx="643">
                  <c:v>56.933333333333387</c:v>
                </c:pt>
                <c:pt idx="644">
                  <c:v>57.016666666666787</c:v>
                </c:pt>
                <c:pt idx="645">
                  <c:v>57.116666666666696</c:v>
                </c:pt>
                <c:pt idx="646">
                  <c:v>57.199999999999989</c:v>
                </c:pt>
                <c:pt idx="647">
                  <c:v>57.283333333333388</c:v>
                </c:pt>
                <c:pt idx="648">
                  <c:v>57.366666666666681</c:v>
                </c:pt>
                <c:pt idx="649">
                  <c:v>57.46666666666659</c:v>
                </c:pt>
                <c:pt idx="650">
                  <c:v>57.54999999999999</c:v>
                </c:pt>
                <c:pt idx="651">
                  <c:v>57.63333333333339</c:v>
                </c:pt>
                <c:pt idx="652">
                  <c:v>57.716666666666683</c:v>
                </c:pt>
                <c:pt idx="653">
                  <c:v>57.799999999999976</c:v>
                </c:pt>
                <c:pt idx="654">
                  <c:v>57.899999999999885</c:v>
                </c:pt>
                <c:pt idx="655">
                  <c:v>57.983333333333285</c:v>
                </c:pt>
                <c:pt idx="656">
                  <c:v>58.066666666666684</c:v>
                </c:pt>
                <c:pt idx="657">
                  <c:v>58.149999999999977</c:v>
                </c:pt>
                <c:pt idx="658">
                  <c:v>58.233333333333377</c:v>
                </c:pt>
                <c:pt idx="659">
                  <c:v>58.333333333333393</c:v>
                </c:pt>
                <c:pt idx="660">
                  <c:v>58.416666666666579</c:v>
                </c:pt>
                <c:pt idx="661">
                  <c:v>58.499999999999979</c:v>
                </c:pt>
                <c:pt idx="662">
                  <c:v>58.583333333333378</c:v>
                </c:pt>
                <c:pt idx="663">
                  <c:v>58.683333333333501</c:v>
                </c:pt>
                <c:pt idx="664">
                  <c:v>58.766666666666687</c:v>
                </c:pt>
                <c:pt idx="665">
                  <c:v>58.849999999999874</c:v>
                </c:pt>
                <c:pt idx="666">
                  <c:v>58.933333333333273</c:v>
                </c:pt>
                <c:pt idx="667">
                  <c:v>59.033333333333395</c:v>
                </c:pt>
                <c:pt idx="668">
                  <c:v>59.116666666666795</c:v>
                </c:pt>
                <c:pt idx="669">
                  <c:v>59.199999999999982</c:v>
                </c:pt>
                <c:pt idx="670">
                  <c:v>59.283333333333381</c:v>
                </c:pt>
                <c:pt idx="671">
                  <c:v>59.383333333333397</c:v>
                </c:pt>
                <c:pt idx="672">
                  <c:v>59.46666666666669</c:v>
                </c:pt>
                <c:pt idx="673">
                  <c:v>59.566666666666599</c:v>
                </c:pt>
                <c:pt idx="674">
                  <c:v>59.65</c:v>
                </c:pt>
                <c:pt idx="675">
                  <c:v>59.733333333333398</c:v>
                </c:pt>
                <c:pt idx="676">
                  <c:v>59.833333333333307</c:v>
                </c:pt>
                <c:pt idx="677">
                  <c:v>59.916666666666707</c:v>
                </c:pt>
                <c:pt idx="678">
                  <c:v>59.999999999999893</c:v>
                </c:pt>
                <c:pt idx="679">
                  <c:v>60.083333333333293</c:v>
                </c:pt>
                <c:pt idx="680">
                  <c:v>60.183333333333415</c:v>
                </c:pt>
                <c:pt idx="681">
                  <c:v>60.266666666666815</c:v>
                </c:pt>
                <c:pt idx="682">
                  <c:v>60.35</c:v>
                </c:pt>
                <c:pt idx="683">
                  <c:v>60.433333333333401</c:v>
                </c:pt>
                <c:pt idx="684">
                  <c:v>60.53333333333331</c:v>
                </c:pt>
                <c:pt idx="685">
                  <c:v>60.61666666666671</c:v>
                </c:pt>
                <c:pt idx="686">
                  <c:v>60.700000000000109</c:v>
                </c:pt>
                <c:pt idx="687">
                  <c:v>60.783333333333296</c:v>
                </c:pt>
                <c:pt idx="688">
                  <c:v>60.866666666666696</c:v>
                </c:pt>
                <c:pt idx="689">
                  <c:v>60.966666666666711</c:v>
                </c:pt>
                <c:pt idx="690">
                  <c:v>61.050000000000004</c:v>
                </c:pt>
                <c:pt idx="691">
                  <c:v>61.133333333333404</c:v>
                </c:pt>
                <c:pt idx="692">
                  <c:v>61.216666666666804</c:v>
                </c:pt>
                <c:pt idx="693">
                  <c:v>61.29999999999999</c:v>
                </c:pt>
                <c:pt idx="694">
                  <c:v>61.400000000000006</c:v>
                </c:pt>
                <c:pt idx="695">
                  <c:v>61.483333333333299</c:v>
                </c:pt>
                <c:pt idx="696">
                  <c:v>61.566666666666698</c:v>
                </c:pt>
                <c:pt idx="697">
                  <c:v>61.650000000000098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1-453E-BE3D-0E3AA736B6F4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0.65000000000004832</c:v>
                </c:pt>
                <c:pt idx="8">
                  <c:v>0.75000000000006395</c:v>
                </c:pt>
                <c:pt idx="9">
                  <c:v>0.83333333333335702</c:v>
                </c:pt>
                <c:pt idx="10">
                  <c:v>0.91666666666665009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1.1833333333333584</c:v>
                </c:pt>
                <c:pt idx="14">
                  <c:v>1.2666666666666515</c:v>
                </c:pt>
                <c:pt idx="15">
                  <c:v>1.3500000000000512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1.9666666666666544</c:v>
                </c:pt>
                <c:pt idx="23">
                  <c:v>2.050000000000054</c:v>
                </c:pt>
                <c:pt idx="24">
                  <c:v>2.1333333333333471</c:v>
                </c:pt>
                <c:pt idx="25">
                  <c:v>2.2499999999999787</c:v>
                </c:pt>
                <c:pt idx="26">
                  <c:v>2.3333333333333783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2.9333333333333655</c:v>
                </c:pt>
                <c:pt idx="34">
                  <c:v>3.0333333333333812</c:v>
                </c:pt>
                <c:pt idx="35">
                  <c:v>3.1333333333333968</c:v>
                </c:pt>
                <c:pt idx="36">
                  <c:v>3.2166666666666899</c:v>
                </c:pt>
                <c:pt idx="37">
                  <c:v>3.2999999999999829</c:v>
                </c:pt>
                <c:pt idx="38">
                  <c:v>3.3999999999999986</c:v>
                </c:pt>
                <c:pt idx="39">
                  <c:v>3.4833333333333982</c:v>
                </c:pt>
                <c:pt idx="40">
                  <c:v>3.5833333333333073</c:v>
                </c:pt>
                <c:pt idx="41">
                  <c:v>3.6666666666667069</c:v>
                </c:pt>
                <c:pt idx="42">
                  <c:v>3.75</c:v>
                </c:pt>
                <c:pt idx="43">
                  <c:v>3.8500000000000156</c:v>
                </c:pt>
                <c:pt idx="44">
                  <c:v>3.9333333333333087</c:v>
                </c:pt>
                <c:pt idx="45">
                  <c:v>4.0166666666667084</c:v>
                </c:pt>
                <c:pt idx="46">
                  <c:v>4.1000000000000014</c:v>
                </c:pt>
                <c:pt idx="47">
                  <c:v>4.1833333333334011</c:v>
                </c:pt>
                <c:pt idx="48">
                  <c:v>4.2833333333333101</c:v>
                </c:pt>
                <c:pt idx="49">
                  <c:v>4.3666666666667098</c:v>
                </c:pt>
                <c:pt idx="50">
                  <c:v>4.4500000000000028</c:v>
                </c:pt>
                <c:pt idx="51">
                  <c:v>4.5333333333332959</c:v>
                </c:pt>
                <c:pt idx="52">
                  <c:v>4.6333333333333115</c:v>
                </c:pt>
                <c:pt idx="53">
                  <c:v>4.7166666666667112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4.966666666666697</c:v>
                </c:pt>
                <c:pt idx="57">
                  <c:v>5.0499999999999901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5.3166666666666984</c:v>
                </c:pt>
                <c:pt idx="61">
                  <c:v>5.3999999999999915</c:v>
                </c:pt>
                <c:pt idx="62">
                  <c:v>5.4833333333333911</c:v>
                </c:pt>
                <c:pt idx="63">
                  <c:v>5.5833333333333002</c:v>
                </c:pt>
                <c:pt idx="64">
                  <c:v>5.6666666666666998</c:v>
                </c:pt>
                <c:pt idx="65">
                  <c:v>5.7499999999999929</c:v>
                </c:pt>
                <c:pt idx="66">
                  <c:v>5.8333333333333925</c:v>
                </c:pt>
                <c:pt idx="67">
                  <c:v>5.9166666666666856</c:v>
                </c:pt>
                <c:pt idx="68">
                  <c:v>6.0166666666667012</c:v>
                </c:pt>
                <c:pt idx="69">
                  <c:v>6.0999999999999943</c:v>
                </c:pt>
                <c:pt idx="70">
                  <c:v>6.183333333333394</c:v>
                </c:pt>
                <c:pt idx="71">
                  <c:v>6.266666666666687</c:v>
                </c:pt>
                <c:pt idx="72">
                  <c:v>6.3499999999999801</c:v>
                </c:pt>
                <c:pt idx="73">
                  <c:v>6.4499999999999957</c:v>
                </c:pt>
                <c:pt idx="74">
                  <c:v>6.5333333333333954</c:v>
                </c:pt>
                <c:pt idx="75">
                  <c:v>6.6166666666666885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7.2166666666666757</c:v>
                </c:pt>
                <c:pt idx="83">
                  <c:v>7.3166666666666913</c:v>
                </c:pt>
                <c:pt idx="84">
                  <c:v>7.3999999999999844</c:v>
                </c:pt>
                <c:pt idx="85">
                  <c:v>7.483333333333384</c:v>
                </c:pt>
                <c:pt idx="86">
                  <c:v>7.5666666666666771</c:v>
                </c:pt>
                <c:pt idx="87">
                  <c:v>7.6666666666666927</c:v>
                </c:pt>
                <c:pt idx="88">
                  <c:v>7.7499999999999858</c:v>
                </c:pt>
                <c:pt idx="89">
                  <c:v>7.8333333333333854</c:v>
                </c:pt>
                <c:pt idx="90">
                  <c:v>7.9166666666666785</c:v>
                </c:pt>
                <c:pt idx="91">
                  <c:v>8.0166666666666941</c:v>
                </c:pt>
                <c:pt idx="92">
                  <c:v>8.0999999999999872</c:v>
                </c:pt>
                <c:pt idx="93">
                  <c:v>8.1833333333333869</c:v>
                </c:pt>
                <c:pt idx="94">
                  <c:v>8.2666666666666799</c:v>
                </c:pt>
                <c:pt idx="95">
                  <c:v>8.3666666666666956</c:v>
                </c:pt>
                <c:pt idx="96">
                  <c:v>8.4499999999999886</c:v>
                </c:pt>
                <c:pt idx="97">
                  <c:v>8.5333333333333883</c:v>
                </c:pt>
                <c:pt idx="98">
                  <c:v>8.6166666666666814</c:v>
                </c:pt>
                <c:pt idx="99">
                  <c:v>8.6999999999999744</c:v>
                </c:pt>
                <c:pt idx="100">
                  <c:v>8.7999999999999901</c:v>
                </c:pt>
                <c:pt idx="101">
                  <c:v>8.8833333333333897</c:v>
                </c:pt>
                <c:pt idx="102">
                  <c:v>8.9666666666666828</c:v>
                </c:pt>
                <c:pt idx="103">
                  <c:v>9.0499999999999758</c:v>
                </c:pt>
                <c:pt idx="104">
                  <c:v>9.1333333333333755</c:v>
                </c:pt>
                <c:pt idx="105">
                  <c:v>9.2333333333333911</c:v>
                </c:pt>
                <c:pt idx="106">
                  <c:v>9.3166666666666842</c:v>
                </c:pt>
                <c:pt idx="107">
                  <c:v>9.3999999999999773</c:v>
                </c:pt>
                <c:pt idx="108">
                  <c:v>9.4833333333333769</c:v>
                </c:pt>
                <c:pt idx="109">
                  <c:v>9.56666666666667</c:v>
                </c:pt>
                <c:pt idx="110">
                  <c:v>9.6666666666666856</c:v>
                </c:pt>
                <c:pt idx="111">
                  <c:v>9.7499999999999787</c:v>
                </c:pt>
                <c:pt idx="112">
                  <c:v>9.8333333333333783</c:v>
                </c:pt>
                <c:pt idx="113">
                  <c:v>9.9166666666666714</c:v>
                </c:pt>
                <c:pt idx="114">
                  <c:v>9.9999999999999645</c:v>
                </c:pt>
                <c:pt idx="115">
                  <c:v>10.09999999999998</c:v>
                </c:pt>
                <c:pt idx="116">
                  <c:v>10.18333333333338</c:v>
                </c:pt>
                <c:pt idx="117">
                  <c:v>10.266666666666673</c:v>
                </c:pt>
                <c:pt idx="118">
                  <c:v>10.349999999999966</c:v>
                </c:pt>
                <c:pt idx="119">
                  <c:v>10.433333333333366</c:v>
                </c:pt>
                <c:pt idx="120">
                  <c:v>10.533333333333381</c:v>
                </c:pt>
                <c:pt idx="121">
                  <c:v>10.616666666666674</c:v>
                </c:pt>
                <c:pt idx="122">
                  <c:v>10.699999999999967</c:v>
                </c:pt>
                <c:pt idx="123">
                  <c:v>10.783333333333367</c:v>
                </c:pt>
                <c:pt idx="124">
                  <c:v>10.86666666666666</c:v>
                </c:pt>
                <c:pt idx="125">
                  <c:v>10.966666666666676</c:v>
                </c:pt>
                <c:pt idx="126">
                  <c:v>11.049999999999969</c:v>
                </c:pt>
                <c:pt idx="127">
                  <c:v>11.133333333333368</c:v>
                </c:pt>
                <c:pt idx="128">
                  <c:v>11.216666666666661</c:v>
                </c:pt>
                <c:pt idx="129">
                  <c:v>11.300000000000061</c:v>
                </c:pt>
                <c:pt idx="130">
                  <c:v>11.39999999999997</c:v>
                </c:pt>
                <c:pt idx="131">
                  <c:v>11.48333333333337</c:v>
                </c:pt>
                <c:pt idx="132">
                  <c:v>11.566666666666663</c:v>
                </c:pt>
                <c:pt idx="133">
                  <c:v>11.650000000000063</c:v>
                </c:pt>
                <c:pt idx="134">
                  <c:v>11.749999999999972</c:v>
                </c:pt>
                <c:pt idx="135">
                  <c:v>11.833333333333371</c:v>
                </c:pt>
                <c:pt idx="136">
                  <c:v>11.916666666666664</c:v>
                </c:pt>
                <c:pt idx="137">
                  <c:v>12.000000000000064</c:v>
                </c:pt>
                <c:pt idx="138">
                  <c:v>12.099999999999973</c:v>
                </c:pt>
                <c:pt idx="139">
                  <c:v>12.183333333333373</c:v>
                </c:pt>
                <c:pt idx="140">
                  <c:v>12.266666666666666</c:v>
                </c:pt>
                <c:pt idx="141">
                  <c:v>12.350000000000065</c:v>
                </c:pt>
                <c:pt idx="142">
                  <c:v>12.449999999999974</c:v>
                </c:pt>
                <c:pt idx="143">
                  <c:v>12.533333333333374</c:v>
                </c:pt>
                <c:pt idx="144">
                  <c:v>12.616666666666667</c:v>
                </c:pt>
                <c:pt idx="145">
                  <c:v>12.700000000000067</c:v>
                </c:pt>
                <c:pt idx="146">
                  <c:v>12.78333333333336</c:v>
                </c:pt>
                <c:pt idx="147">
                  <c:v>12.883333333333375</c:v>
                </c:pt>
                <c:pt idx="148">
                  <c:v>12.966666666666669</c:v>
                </c:pt>
                <c:pt idx="149">
                  <c:v>13.049999999999962</c:v>
                </c:pt>
                <c:pt idx="150">
                  <c:v>13.133333333333361</c:v>
                </c:pt>
                <c:pt idx="151">
                  <c:v>13.216666666666654</c:v>
                </c:pt>
                <c:pt idx="152">
                  <c:v>13.300000000000054</c:v>
                </c:pt>
                <c:pt idx="153">
                  <c:v>13.40000000000007</c:v>
                </c:pt>
                <c:pt idx="154">
                  <c:v>13.483333333333363</c:v>
                </c:pt>
                <c:pt idx="155">
                  <c:v>13.566666666666656</c:v>
                </c:pt>
                <c:pt idx="156">
                  <c:v>13.650000000000055</c:v>
                </c:pt>
                <c:pt idx="157">
                  <c:v>13.733333333333348</c:v>
                </c:pt>
                <c:pt idx="158">
                  <c:v>13.833333333333364</c:v>
                </c:pt>
                <c:pt idx="159">
                  <c:v>13.916666666666657</c:v>
                </c:pt>
                <c:pt idx="160">
                  <c:v>14.000000000000057</c:v>
                </c:pt>
                <c:pt idx="161">
                  <c:v>14.08333333333335</c:v>
                </c:pt>
                <c:pt idx="162">
                  <c:v>14.183333333333366</c:v>
                </c:pt>
                <c:pt idx="163">
                  <c:v>14.266666666666659</c:v>
                </c:pt>
                <c:pt idx="164">
                  <c:v>14.350000000000058</c:v>
                </c:pt>
                <c:pt idx="165">
                  <c:v>14.449999999999967</c:v>
                </c:pt>
                <c:pt idx="166">
                  <c:v>14.533333333333367</c:v>
                </c:pt>
                <c:pt idx="167">
                  <c:v>14.61666666666666</c:v>
                </c:pt>
                <c:pt idx="168">
                  <c:v>14.716666666666676</c:v>
                </c:pt>
                <c:pt idx="169">
                  <c:v>14.799999999999969</c:v>
                </c:pt>
                <c:pt idx="170">
                  <c:v>14.899999999999984</c:v>
                </c:pt>
                <c:pt idx="171">
                  <c:v>14.983333333333384</c:v>
                </c:pt>
                <c:pt idx="172">
                  <c:v>15.066666666666677</c:v>
                </c:pt>
                <c:pt idx="173">
                  <c:v>15.14999999999997</c:v>
                </c:pt>
                <c:pt idx="174">
                  <c:v>15.23333333333337</c:v>
                </c:pt>
                <c:pt idx="175">
                  <c:v>15.333333333333385</c:v>
                </c:pt>
                <c:pt idx="176">
                  <c:v>15.416666666666679</c:v>
                </c:pt>
                <c:pt idx="177">
                  <c:v>15.499999999999972</c:v>
                </c:pt>
                <c:pt idx="178">
                  <c:v>15.583333333333371</c:v>
                </c:pt>
                <c:pt idx="179">
                  <c:v>15.666666666666664</c:v>
                </c:pt>
                <c:pt idx="180">
                  <c:v>15.76666666666668</c:v>
                </c:pt>
                <c:pt idx="181">
                  <c:v>15.849999999999973</c:v>
                </c:pt>
                <c:pt idx="182">
                  <c:v>15.933333333333373</c:v>
                </c:pt>
                <c:pt idx="183">
                  <c:v>16.016666666666666</c:v>
                </c:pt>
                <c:pt idx="184">
                  <c:v>16.100000000000065</c:v>
                </c:pt>
                <c:pt idx="185">
                  <c:v>16.199999999999974</c:v>
                </c:pt>
                <c:pt idx="186">
                  <c:v>16.283333333333374</c:v>
                </c:pt>
                <c:pt idx="187">
                  <c:v>16.366666666666667</c:v>
                </c:pt>
                <c:pt idx="188">
                  <c:v>16.450000000000067</c:v>
                </c:pt>
                <c:pt idx="189">
                  <c:v>16.53333333333336</c:v>
                </c:pt>
                <c:pt idx="190">
                  <c:v>16.633333333333375</c:v>
                </c:pt>
                <c:pt idx="191">
                  <c:v>16.716666666666669</c:v>
                </c:pt>
                <c:pt idx="192">
                  <c:v>16.799999999999962</c:v>
                </c:pt>
                <c:pt idx="193">
                  <c:v>16.883333333333361</c:v>
                </c:pt>
                <c:pt idx="194">
                  <c:v>16.966666666666654</c:v>
                </c:pt>
                <c:pt idx="195">
                  <c:v>17.06666666666667</c:v>
                </c:pt>
                <c:pt idx="196">
                  <c:v>17.15000000000007</c:v>
                </c:pt>
                <c:pt idx="197">
                  <c:v>17.233333333333363</c:v>
                </c:pt>
                <c:pt idx="198">
                  <c:v>17.316666666666656</c:v>
                </c:pt>
                <c:pt idx="199">
                  <c:v>17.400000000000055</c:v>
                </c:pt>
                <c:pt idx="200">
                  <c:v>17.499999999999964</c:v>
                </c:pt>
                <c:pt idx="201">
                  <c:v>17.583333333333364</c:v>
                </c:pt>
                <c:pt idx="202">
                  <c:v>17.666666666666657</c:v>
                </c:pt>
                <c:pt idx="203">
                  <c:v>17.750000000000057</c:v>
                </c:pt>
                <c:pt idx="204">
                  <c:v>17.849999999999966</c:v>
                </c:pt>
                <c:pt idx="205">
                  <c:v>17.933333333333366</c:v>
                </c:pt>
                <c:pt idx="206">
                  <c:v>18.016666666666659</c:v>
                </c:pt>
                <c:pt idx="207">
                  <c:v>18.100000000000058</c:v>
                </c:pt>
                <c:pt idx="208">
                  <c:v>18.183333333333351</c:v>
                </c:pt>
                <c:pt idx="209">
                  <c:v>18.283333333333367</c:v>
                </c:pt>
                <c:pt idx="210">
                  <c:v>18.36666666666666</c:v>
                </c:pt>
                <c:pt idx="211">
                  <c:v>18.45000000000006</c:v>
                </c:pt>
                <c:pt idx="212">
                  <c:v>18.533333333333353</c:v>
                </c:pt>
                <c:pt idx="213">
                  <c:v>18.616666666666646</c:v>
                </c:pt>
                <c:pt idx="214">
                  <c:v>18.716666666666661</c:v>
                </c:pt>
                <c:pt idx="215">
                  <c:v>18.800000000000061</c:v>
                </c:pt>
                <c:pt idx="216">
                  <c:v>18.883333333333354</c:v>
                </c:pt>
                <c:pt idx="217">
                  <c:v>18.966666666666647</c:v>
                </c:pt>
                <c:pt idx="218">
                  <c:v>19.066666666666663</c:v>
                </c:pt>
                <c:pt idx="219">
                  <c:v>19.150000000000063</c:v>
                </c:pt>
                <c:pt idx="220">
                  <c:v>19.249999999999972</c:v>
                </c:pt>
                <c:pt idx="221">
                  <c:v>19.349999999999987</c:v>
                </c:pt>
                <c:pt idx="222">
                  <c:v>19.433333333333387</c:v>
                </c:pt>
                <c:pt idx="223">
                  <c:v>19.51666666666668</c:v>
                </c:pt>
                <c:pt idx="224">
                  <c:v>19.616666666666696</c:v>
                </c:pt>
                <c:pt idx="225">
                  <c:v>19.699999999999989</c:v>
                </c:pt>
                <c:pt idx="226">
                  <c:v>19.783333333333388</c:v>
                </c:pt>
                <c:pt idx="227">
                  <c:v>19.883333333333297</c:v>
                </c:pt>
                <c:pt idx="228">
                  <c:v>19.966666666666697</c:v>
                </c:pt>
                <c:pt idx="229">
                  <c:v>20.04999999999999</c:v>
                </c:pt>
                <c:pt idx="230">
                  <c:v>20.13333333333339</c:v>
                </c:pt>
                <c:pt idx="231">
                  <c:v>20.216666666666683</c:v>
                </c:pt>
                <c:pt idx="232">
                  <c:v>20.299999999999976</c:v>
                </c:pt>
                <c:pt idx="233">
                  <c:v>20.399999999999991</c:v>
                </c:pt>
                <c:pt idx="234">
                  <c:v>20.483333333333391</c:v>
                </c:pt>
                <c:pt idx="235">
                  <c:v>20.566666666666684</c:v>
                </c:pt>
                <c:pt idx="236">
                  <c:v>20.649999999999977</c:v>
                </c:pt>
                <c:pt idx="237">
                  <c:v>20.733333333333377</c:v>
                </c:pt>
                <c:pt idx="238">
                  <c:v>20.833333333333393</c:v>
                </c:pt>
                <c:pt idx="239">
                  <c:v>20.916666666666686</c:v>
                </c:pt>
                <c:pt idx="240">
                  <c:v>20.999999999999979</c:v>
                </c:pt>
                <c:pt idx="241">
                  <c:v>21.083333333333378</c:v>
                </c:pt>
                <c:pt idx="242">
                  <c:v>21.166666666666671</c:v>
                </c:pt>
                <c:pt idx="243">
                  <c:v>21.266666666666687</c:v>
                </c:pt>
                <c:pt idx="244">
                  <c:v>21.34999999999998</c:v>
                </c:pt>
                <c:pt idx="245">
                  <c:v>21.43333333333338</c:v>
                </c:pt>
                <c:pt idx="246">
                  <c:v>21.516666666666673</c:v>
                </c:pt>
                <c:pt idx="247">
                  <c:v>21.599999999999966</c:v>
                </c:pt>
                <c:pt idx="248">
                  <c:v>21.699999999999982</c:v>
                </c:pt>
                <c:pt idx="249">
                  <c:v>21.783333333333381</c:v>
                </c:pt>
                <c:pt idx="250">
                  <c:v>21.866666666666674</c:v>
                </c:pt>
                <c:pt idx="251">
                  <c:v>21.949999999999967</c:v>
                </c:pt>
                <c:pt idx="252">
                  <c:v>22.033333333333367</c:v>
                </c:pt>
                <c:pt idx="253">
                  <c:v>22.133333333333383</c:v>
                </c:pt>
                <c:pt idx="254">
                  <c:v>22.216666666666676</c:v>
                </c:pt>
                <c:pt idx="255">
                  <c:v>22.299999999999969</c:v>
                </c:pt>
                <c:pt idx="256">
                  <c:v>22.383333333333368</c:v>
                </c:pt>
                <c:pt idx="257">
                  <c:v>22.466666666666661</c:v>
                </c:pt>
                <c:pt idx="258">
                  <c:v>22.566666666666677</c:v>
                </c:pt>
                <c:pt idx="259">
                  <c:v>22.666666666666693</c:v>
                </c:pt>
                <c:pt idx="260">
                  <c:v>22.766666666666708</c:v>
                </c:pt>
                <c:pt idx="261">
                  <c:v>22.85</c:v>
                </c:pt>
                <c:pt idx="262">
                  <c:v>22.950000000000017</c:v>
                </c:pt>
                <c:pt idx="263">
                  <c:v>23.050000000000033</c:v>
                </c:pt>
                <c:pt idx="264">
                  <c:v>23.133333333333326</c:v>
                </c:pt>
                <c:pt idx="265">
                  <c:v>23.233333333333341</c:v>
                </c:pt>
                <c:pt idx="266">
                  <c:v>23.316666666666634</c:v>
                </c:pt>
                <c:pt idx="267">
                  <c:v>23.41666666666665</c:v>
                </c:pt>
                <c:pt idx="268">
                  <c:v>23.50000000000005</c:v>
                </c:pt>
                <c:pt idx="269">
                  <c:v>23.600000000000065</c:v>
                </c:pt>
                <c:pt idx="270">
                  <c:v>23.699999999999974</c:v>
                </c:pt>
                <c:pt idx="271">
                  <c:v>23.79999999999999</c:v>
                </c:pt>
                <c:pt idx="272">
                  <c:v>23.88333333333339</c:v>
                </c:pt>
                <c:pt idx="273">
                  <c:v>23.983333333333299</c:v>
                </c:pt>
                <c:pt idx="274">
                  <c:v>24.083333333333314</c:v>
                </c:pt>
                <c:pt idx="275">
                  <c:v>24.166666666666714</c:v>
                </c:pt>
                <c:pt idx="276">
                  <c:v>24.26666666666673</c:v>
                </c:pt>
                <c:pt idx="277">
                  <c:v>24.350000000000023</c:v>
                </c:pt>
                <c:pt idx="278">
                  <c:v>24.450000000000038</c:v>
                </c:pt>
                <c:pt idx="279">
                  <c:v>24.533333333333331</c:v>
                </c:pt>
                <c:pt idx="280">
                  <c:v>24.616666666666731</c:v>
                </c:pt>
                <c:pt idx="281">
                  <c:v>24.71666666666664</c:v>
                </c:pt>
                <c:pt idx="282">
                  <c:v>24.816666666666656</c:v>
                </c:pt>
                <c:pt idx="283">
                  <c:v>24.900000000000055</c:v>
                </c:pt>
                <c:pt idx="284">
                  <c:v>24.999999999999964</c:v>
                </c:pt>
                <c:pt idx="285">
                  <c:v>25.09999999999998</c:v>
                </c:pt>
                <c:pt idx="286">
                  <c:v>25.18333333333338</c:v>
                </c:pt>
                <c:pt idx="287">
                  <c:v>25.283333333333395</c:v>
                </c:pt>
                <c:pt idx="288">
                  <c:v>25.383333333333304</c:v>
                </c:pt>
                <c:pt idx="289">
                  <c:v>25.466666666666704</c:v>
                </c:pt>
                <c:pt idx="290">
                  <c:v>25.549999999999997</c:v>
                </c:pt>
                <c:pt idx="291">
                  <c:v>25.650000000000013</c:v>
                </c:pt>
                <c:pt idx="292">
                  <c:v>25.733333333333306</c:v>
                </c:pt>
                <c:pt idx="293">
                  <c:v>25.833333333333321</c:v>
                </c:pt>
                <c:pt idx="294">
                  <c:v>25.933333333333337</c:v>
                </c:pt>
                <c:pt idx="295">
                  <c:v>26.033333333333353</c:v>
                </c:pt>
                <c:pt idx="296">
                  <c:v>26.133333333333368</c:v>
                </c:pt>
                <c:pt idx="297">
                  <c:v>26.216666666666661</c:v>
                </c:pt>
                <c:pt idx="298">
                  <c:v>26.316666666666677</c:v>
                </c:pt>
                <c:pt idx="299">
                  <c:v>26.416666666666693</c:v>
                </c:pt>
                <c:pt idx="300">
                  <c:v>26.499999999999986</c:v>
                </c:pt>
                <c:pt idx="301">
                  <c:v>26.6</c:v>
                </c:pt>
                <c:pt idx="302">
                  <c:v>26.683333333333401</c:v>
                </c:pt>
                <c:pt idx="303">
                  <c:v>26.766666666666694</c:v>
                </c:pt>
                <c:pt idx="304">
                  <c:v>26.86666666666671</c:v>
                </c:pt>
                <c:pt idx="305">
                  <c:v>26.966666666666725</c:v>
                </c:pt>
                <c:pt idx="306">
                  <c:v>27.050000000000018</c:v>
                </c:pt>
                <c:pt idx="307">
                  <c:v>27.150000000000034</c:v>
                </c:pt>
                <c:pt idx="308">
                  <c:v>27.25000000000005</c:v>
                </c:pt>
                <c:pt idx="309">
                  <c:v>27.350000000000065</c:v>
                </c:pt>
                <c:pt idx="310">
                  <c:v>27.433333333333358</c:v>
                </c:pt>
                <c:pt idx="311">
                  <c:v>27.516666666666652</c:v>
                </c:pt>
                <c:pt idx="312">
                  <c:v>27.616666666666667</c:v>
                </c:pt>
                <c:pt idx="313">
                  <c:v>27.700000000000067</c:v>
                </c:pt>
                <c:pt idx="314">
                  <c:v>27.799999999999976</c:v>
                </c:pt>
                <c:pt idx="315">
                  <c:v>27.899999999999991</c:v>
                </c:pt>
                <c:pt idx="316">
                  <c:v>27.983333333333391</c:v>
                </c:pt>
                <c:pt idx="317">
                  <c:v>28.066666666666684</c:v>
                </c:pt>
                <c:pt idx="318">
                  <c:v>28.1666666666667</c:v>
                </c:pt>
                <c:pt idx="319">
                  <c:v>28.249999999999993</c:v>
                </c:pt>
                <c:pt idx="320">
                  <c:v>28.333333333333393</c:v>
                </c:pt>
                <c:pt idx="321">
                  <c:v>28.416666666666686</c:v>
                </c:pt>
                <c:pt idx="322">
                  <c:v>28.499999999999979</c:v>
                </c:pt>
                <c:pt idx="323">
                  <c:v>28.599999999999994</c:v>
                </c:pt>
                <c:pt idx="324">
                  <c:v>28.683333333333394</c:v>
                </c:pt>
                <c:pt idx="325">
                  <c:v>28.783333333333303</c:v>
                </c:pt>
                <c:pt idx="326">
                  <c:v>28.866666666666703</c:v>
                </c:pt>
                <c:pt idx="327">
                  <c:v>28.949999999999996</c:v>
                </c:pt>
                <c:pt idx="328">
                  <c:v>29.050000000000011</c:v>
                </c:pt>
                <c:pt idx="329">
                  <c:v>29.133333333333304</c:v>
                </c:pt>
                <c:pt idx="330">
                  <c:v>29.216666666666704</c:v>
                </c:pt>
                <c:pt idx="331">
                  <c:v>29.299999999999997</c:v>
                </c:pt>
                <c:pt idx="332">
                  <c:v>29.383333333333397</c:v>
                </c:pt>
                <c:pt idx="333">
                  <c:v>29.483333333333306</c:v>
                </c:pt>
                <c:pt idx="334">
                  <c:v>29.566666666666706</c:v>
                </c:pt>
                <c:pt idx="335">
                  <c:v>29.65</c:v>
                </c:pt>
                <c:pt idx="336">
                  <c:v>29.733333333333398</c:v>
                </c:pt>
                <c:pt idx="337">
                  <c:v>29.833333333333307</c:v>
                </c:pt>
                <c:pt idx="338">
                  <c:v>29.916666666666707</c:v>
                </c:pt>
                <c:pt idx="339">
                  <c:v>30</c:v>
                </c:pt>
                <c:pt idx="340">
                  <c:v>30.100000000000016</c:v>
                </c:pt>
                <c:pt idx="341">
                  <c:v>30.183333333333309</c:v>
                </c:pt>
                <c:pt idx="342">
                  <c:v>30.266666666666708</c:v>
                </c:pt>
                <c:pt idx="343">
                  <c:v>30.366666666666724</c:v>
                </c:pt>
                <c:pt idx="344">
                  <c:v>30.450000000000017</c:v>
                </c:pt>
                <c:pt idx="345">
                  <c:v>30.53333333333331</c:v>
                </c:pt>
                <c:pt idx="346">
                  <c:v>30.61666666666671</c:v>
                </c:pt>
                <c:pt idx="347">
                  <c:v>30.700000000000003</c:v>
                </c:pt>
                <c:pt idx="348">
                  <c:v>30.800000000000018</c:v>
                </c:pt>
                <c:pt idx="349">
                  <c:v>30.883333333333312</c:v>
                </c:pt>
                <c:pt idx="350">
                  <c:v>30.966666666666711</c:v>
                </c:pt>
                <c:pt idx="351">
                  <c:v>31.066666666666727</c:v>
                </c:pt>
                <c:pt idx="352">
                  <c:v>31.15000000000002</c:v>
                </c:pt>
                <c:pt idx="353">
                  <c:v>31.233333333333313</c:v>
                </c:pt>
                <c:pt idx="354">
                  <c:v>31.316666666666713</c:v>
                </c:pt>
                <c:pt idx="355">
                  <c:v>31.400000000000006</c:v>
                </c:pt>
                <c:pt idx="356">
                  <c:v>31.500000000000021</c:v>
                </c:pt>
                <c:pt idx="357">
                  <c:v>31.583333333333314</c:v>
                </c:pt>
                <c:pt idx="358">
                  <c:v>31.666666666666714</c:v>
                </c:pt>
                <c:pt idx="359">
                  <c:v>31.750000000000007</c:v>
                </c:pt>
                <c:pt idx="360">
                  <c:v>31.850000000000023</c:v>
                </c:pt>
                <c:pt idx="361">
                  <c:v>31.933333333333316</c:v>
                </c:pt>
                <c:pt idx="362">
                  <c:v>32.016666666666715</c:v>
                </c:pt>
                <c:pt idx="363">
                  <c:v>32.100000000000009</c:v>
                </c:pt>
                <c:pt idx="364">
                  <c:v>32.183333333333302</c:v>
                </c:pt>
                <c:pt idx="365">
                  <c:v>32.283333333333317</c:v>
                </c:pt>
                <c:pt idx="366">
                  <c:v>32.366666666666717</c:v>
                </c:pt>
                <c:pt idx="367">
                  <c:v>32.45000000000001</c:v>
                </c:pt>
                <c:pt idx="368">
                  <c:v>32.533333333333303</c:v>
                </c:pt>
                <c:pt idx="369">
                  <c:v>32.633333333333319</c:v>
                </c:pt>
                <c:pt idx="370">
                  <c:v>32.716666666666718</c:v>
                </c:pt>
                <c:pt idx="371">
                  <c:v>32.800000000000011</c:v>
                </c:pt>
                <c:pt idx="372">
                  <c:v>32.883333333333304</c:v>
                </c:pt>
                <c:pt idx="373">
                  <c:v>32.966666666666704</c:v>
                </c:pt>
                <c:pt idx="374">
                  <c:v>33.06666666666672</c:v>
                </c:pt>
                <c:pt idx="375">
                  <c:v>33.150000000000013</c:v>
                </c:pt>
                <c:pt idx="376">
                  <c:v>33.233333333333306</c:v>
                </c:pt>
                <c:pt idx="377">
                  <c:v>33.316666666666706</c:v>
                </c:pt>
                <c:pt idx="378">
                  <c:v>33.4</c:v>
                </c:pt>
                <c:pt idx="379">
                  <c:v>33.500000000000014</c:v>
                </c:pt>
                <c:pt idx="380">
                  <c:v>33.583333333333307</c:v>
                </c:pt>
                <c:pt idx="381">
                  <c:v>33.666666666666707</c:v>
                </c:pt>
                <c:pt idx="382">
                  <c:v>33.766666666666723</c:v>
                </c:pt>
                <c:pt idx="383">
                  <c:v>33.850000000000016</c:v>
                </c:pt>
                <c:pt idx="384">
                  <c:v>33.933333333333309</c:v>
                </c:pt>
                <c:pt idx="385">
                  <c:v>34.033333333333324</c:v>
                </c:pt>
                <c:pt idx="386">
                  <c:v>34.116666666666724</c:v>
                </c:pt>
                <c:pt idx="387">
                  <c:v>34.200000000000017</c:v>
                </c:pt>
                <c:pt idx="388">
                  <c:v>34.28333333333331</c:v>
                </c:pt>
                <c:pt idx="389">
                  <c:v>34.36666666666671</c:v>
                </c:pt>
                <c:pt idx="390">
                  <c:v>34.466666666666725</c:v>
                </c:pt>
                <c:pt idx="391">
                  <c:v>34.550000000000018</c:v>
                </c:pt>
                <c:pt idx="392">
                  <c:v>34.633333333333312</c:v>
                </c:pt>
                <c:pt idx="393">
                  <c:v>34.716666666666711</c:v>
                </c:pt>
                <c:pt idx="394">
                  <c:v>34.800000000000004</c:v>
                </c:pt>
                <c:pt idx="395">
                  <c:v>34.90000000000002</c:v>
                </c:pt>
                <c:pt idx="396">
                  <c:v>34.983333333333313</c:v>
                </c:pt>
                <c:pt idx="397">
                  <c:v>35.066666666666713</c:v>
                </c:pt>
                <c:pt idx="398">
                  <c:v>35.150000000000006</c:v>
                </c:pt>
                <c:pt idx="399">
                  <c:v>35.233333333333299</c:v>
                </c:pt>
                <c:pt idx="400">
                  <c:v>35.333333333333314</c:v>
                </c:pt>
                <c:pt idx="401">
                  <c:v>35.416666666666714</c:v>
                </c:pt>
                <c:pt idx="402">
                  <c:v>35.500000000000007</c:v>
                </c:pt>
                <c:pt idx="403">
                  <c:v>35.600000000000023</c:v>
                </c:pt>
                <c:pt idx="404">
                  <c:v>35.683333333333316</c:v>
                </c:pt>
                <c:pt idx="405">
                  <c:v>35.766666666666715</c:v>
                </c:pt>
                <c:pt idx="406">
                  <c:v>35.850000000000009</c:v>
                </c:pt>
                <c:pt idx="407">
                  <c:v>35.950000000000024</c:v>
                </c:pt>
                <c:pt idx="408">
                  <c:v>36.033333333333317</c:v>
                </c:pt>
                <c:pt idx="409">
                  <c:v>36.133333333333333</c:v>
                </c:pt>
                <c:pt idx="410">
                  <c:v>36.233333333333348</c:v>
                </c:pt>
                <c:pt idx="411">
                  <c:v>36.316666666666642</c:v>
                </c:pt>
                <c:pt idx="412">
                  <c:v>36.416666666666657</c:v>
                </c:pt>
                <c:pt idx="413">
                  <c:v>36.500000000000057</c:v>
                </c:pt>
                <c:pt idx="414">
                  <c:v>36.58333333333335</c:v>
                </c:pt>
                <c:pt idx="415">
                  <c:v>36.683333333333366</c:v>
                </c:pt>
                <c:pt idx="416">
                  <c:v>36.766666666666659</c:v>
                </c:pt>
                <c:pt idx="417">
                  <c:v>36.866666666666674</c:v>
                </c:pt>
                <c:pt idx="418">
                  <c:v>36.949999999999967</c:v>
                </c:pt>
                <c:pt idx="419">
                  <c:v>37.033333333333367</c:v>
                </c:pt>
                <c:pt idx="420">
                  <c:v>37.11666666666666</c:v>
                </c:pt>
                <c:pt idx="421">
                  <c:v>37.216666666666676</c:v>
                </c:pt>
                <c:pt idx="422">
                  <c:v>37.299999999999969</c:v>
                </c:pt>
                <c:pt idx="423">
                  <c:v>37.383333333333368</c:v>
                </c:pt>
                <c:pt idx="424">
                  <c:v>37.466666666666661</c:v>
                </c:pt>
                <c:pt idx="425">
                  <c:v>37.566666666666677</c:v>
                </c:pt>
                <c:pt idx="426">
                  <c:v>37.64999999999997</c:v>
                </c:pt>
                <c:pt idx="427">
                  <c:v>37.73333333333337</c:v>
                </c:pt>
                <c:pt idx="428">
                  <c:v>37.833333333333385</c:v>
                </c:pt>
                <c:pt idx="429">
                  <c:v>37.916666666666679</c:v>
                </c:pt>
                <c:pt idx="430">
                  <c:v>37.999999999999972</c:v>
                </c:pt>
                <c:pt idx="431">
                  <c:v>38.099999999999987</c:v>
                </c:pt>
                <c:pt idx="432">
                  <c:v>38.200000000000003</c:v>
                </c:pt>
                <c:pt idx="433">
                  <c:v>38.283333333333402</c:v>
                </c:pt>
                <c:pt idx="434">
                  <c:v>38.383333333333312</c:v>
                </c:pt>
                <c:pt idx="435">
                  <c:v>38.466666666666711</c:v>
                </c:pt>
                <c:pt idx="436">
                  <c:v>38.566666666666727</c:v>
                </c:pt>
                <c:pt idx="437">
                  <c:v>38.65000000000002</c:v>
                </c:pt>
                <c:pt idx="438">
                  <c:v>38.750000000000036</c:v>
                </c:pt>
                <c:pt idx="439">
                  <c:v>38.833333333333329</c:v>
                </c:pt>
                <c:pt idx="440">
                  <c:v>38.916666666666728</c:v>
                </c:pt>
                <c:pt idx="441">
                  <c:v>39.016666666666637</c:v>
                </c:pt>
                <c:pt idx="442">
                  <c:v>39.100000000000037</c:v>
                </c:pt>
                <c:pt idx="443">
                  <c:v>39.18333333333333</c:v>
                </c:pt>
                <c:pt idx="444">
                  <c:v>39.26666666666673</c:v>
                </c:pt>
                <c:pt idx="445">
                  <c:v>39.366666666666639</c:v>
                </c:pt>
                <c:pt idx="446">
                  <c:v>39.450000000000038</c:v>
                </c:pt>
                <c:pt idx="447">
                  <c:v>39.533333333333331</c:v>
                </c:pt>
                <c:pt idx="448">
                  <c:v>39.616666666666731</c:v>
                </c:pt>
                <c:pt idx="449">
                  <c:v>39.700000000000024</c:v>
                </c:pt>
                <c:pt idx="450">
                  <c:v>39.80000000000004</c:v>
                </c:pt>
                <c:pt idx="451">
                  <c:v>39.883333333333333</c:v>
                </c:pt>
                <c:pt idx="452">
                  <c:v>39.966666666666733</c:v>
                </c:pt>
                <c:pt idx="453">
                  <c:v>40.050000000000026</c:v>
                </c:pt>
                <c:pt idx="454">
                  <c:v>40.150000000000041</c:v>
                </c:pt>
                <c:pt idx="455">
                  <c:v>40.233333333333334</c:v>
                </c:pt>
                <c:pt idx="456">
                  <c:v>40.316666666666734</c:v>
                </c:pt>
                <c:pt idx="457">
                  <c:v>40.400000000000027</c:v>
                </c:pt>
                <c:pt idx="458">
                  <c:v>40.500000000000043</c:v>
                </c:pt>
                <c:pt idx="459">
                  <c:v>40.583333333333336</c:v>
                </c:pt>
                <c:pt idx="460">
                  <c:v>40.666666666666735</c:v>
                </c:pt>
                <c:pt idx="461">
                  <c:v>40.750000000000028</c:v>
                </c:pt>
                <c:pt idx="462">
                  <c:v>40.833333333333321</c:v>
                </c:pt>
                <c:pt idx="463">
                  <c:v>40.933333333333337</c:v>
                </c:pt>
                <c:pt idx="464">
                  <c:v>41.01666666666663</c:v>
                </c:pt>
                <c:pt idx="465">
                  <c:v>41.116666666666646</c:v>
                </c:pt>
                <c:pt idx="466">
                  <c:v>41.200000000000045</c:v>
                </c:pt>
                <c:pt idx="467">
                  <c:v>41.283333333333339</c:v>
                </c:pt>
                <c:pt idx="468">
                  <c:v>41.366666666666632</c:v>
                </c:pt>
                <c:pt idx="469">
                  <c:v>41.466666666666647</c:v>
                </c:pt>
                <c:pt idx="470">
                  <c:v>41.550000000000047</c:v>
                </c:pt>
                <c:pt idx="471">
                  <c:v>41.63333333333334</c:v>
                </c:pt>
                <c:pt idx="472">
                  <c:v>41.716666666666633</c:v>
                </c:pt>
                <c:pt idx="473">
                  <c:v>41.800000000000033</c:v>
                </c:pt>
                <c:pt idx="474">
                  <c:v>41.900000000000048</c:v>
                </c:pt>
                <c:pt idx="475">
                  <c:v>41.983333333333341</c:v>
                </c:pt>
                <c:pt idx="476">
                  <c:v>42.066666666666634</c:v>
                </c:pt>
                <c:pt idx="477">
                  <c:v>42.150000000000034</c:v>
                </c:pt>
                <c:pt idx="478">
                  <c:v>42.233333333333327</c:v>
                </c:pt>
                <c:pt idx="479">
                  <c:v>42.333333333333343</c:v>
                </c:pt>
                <c:pt idx="480">
                  <c:v>42.416666666666636</c:v>
                </c:pt>
                <c:pt idx="481">
                  <c:v>42.500000000000036</c:v>
                </c:pt>
                <c:pt idx="482">
                  <c:v>42.583333333333329</c:v>
                </c:pt>
                <c:pt idx="483">
                  <c:v>42.666666666666728</c:v>
                </c:pt>
                <c:pt idx="484">
                  <c:v>42.766666666666637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43.033333333333346</c:v>
                </c:pt>
                <c:pt idx="488">
                  <c:v>43.116666666666639</c:v>
                </c:pt>
                <c:pt idx="489">
                  <c:v>43.200000000000038</c:v>
                </c:pt>
                <c:pt idx="490">
                  <c:v>43.283333333333331</c:v>
                </c:pt>
                <c:pt idx="491">
                  <c:v>43.366666666666731</c:v>
                </c:pt>
                <c:pt idx="492">
                  <c:v>43.46666666666664</c:v>
                </c:pt>
                <c:pt idx="493">
                  <c:v>43.55000000000004</c:v>
                </c:pt>
                <c:pt idx="494">
                  <c:v>43.633333333333333</c:v>
                </c:pt>
                <c:pt idx="495">
                  <c:v>43.716666666666733</c:v>
                </c:pt>
                <c:pt idx="496">
                  <c:v>43.800000000000026</c:v>
                </c:pt>
                <c:pt idx="497">
                  <c:v>43.900000000000041</c:v>
                </c:pt>
                <c:pt idx="498">
                  <c:v>43.983333333333334</c:v>
                </c:pt>
                <c:pt idx="499">
                  <c:v>44.066666666666734</c:v>
                </c:pt>
                <c:pt idx="500">
                  <c:v>44.150000000000027</c:v>
                </c:pt>
                <c:pt idx="501">
                  <c:v>44.23333333333332</c:v>
                </c:pt>
                <c:pt idx="502">
                  <c:v>44.333333333333336</c:v>
                </c:pt>
                <c:pt idx="503">
                  <c:v>44.416666666666735</c:v>
                </c:pt>
                <c:pt idx="504">
                  <c:v>44.500000000000028</c:v>
                </c:pt>
                <c:pt idx="505">
                  <c:v>44.583333333333321</c:v>
                </c:pt>
                <c:pt idx="506">
                  <c:v>44.666666666666721</c:v>
                </c:pt>
                <c:pt idx="507">
                  <c:v>44.750000000000014</c:v>
                </c:pt>
                <c:pt idx="508">
                  <c:v>44.85000000000003</c:v>
                </c:pt>
                <c:pt idx="509">
                  <c:v>44.933333333333323</c:v>
                </c:pt>
                <c:pt idx="510">
                  <c:v>45.016666666666723</c:v>
                </c:pt>
                <c:pt idx="511">
                  <c:v>45.116666666666632</c:v>
                </c:pt>
                <c:pt idx="512">
                  <c:v>45.200000000000031</c:v>
                </c:pt>
                <c:pt idx="513">
                  <c:v>45.283333333333324</c:v>
                </c:pt>
                <c:pt idx="514">
                  <c:v>45.366666666666724</c:v>
                </c:pt>
                <c:pt idx="515">
                  <c:v>45.450000000000017</c:v>
                </c:pt>
                <c:pt idx="516">
                  <c:v>45.550000000000033</c:v>
                </c:pt>
                <c:pt idx="517">
                  <c:v>45.633333333333326</c:v>
                </c:pt>
                <c:pt idx="518">
                  <c:v>45.716666666666725</c:v>
                </c:pt>
                <c:pt idx="519">
                  <c:v>45.800000000000018</c:v>
                </c:pt>
                <c:pt idx="520">
                  <c:v>45.883333333333312</c:v>
                </c:pt>
                <c:pt idx="521">
                  <c:v>45.983333333333327</c:v>
                </c:pt>
                <c:pt idx="522">
                  <c:v>46.066666666666727</c:v>
                </c:pt>
                <c:pt idx="523">
                  <c:v>46.15000000000002</c:v>
                </c:pt>
                <c:pt idx="524">
                  <c:v>46.233333333333313</c:v>
                </c:pt>
                <c:pt idx="525">
                  <c:v>46.333333333333329</c:v>
                </c:pt>
                <c:pt idx="526">
                  <c:v>46.416666666666728</c:v>
                </c:pt>
                <c:pt idx="527">
                  <c:v>46.500000000000021</c:v>
                </c:pt>
                <c:pt idx="528">
                  <c:v>46.583333333333314</c:v>
                </c:pt>
                <c:pt idx="529">
                  <c:v>46.666666666666714</c:v>
                </c:pt>
                <c:pt idx="530">
                  <c:v>46.76666666666673</c:v>
                </c:pt>
                <c:pt idx="531">
                  <c:v>46.850000000000023</c:v>
                </c:pt>
                <c:pt idx="532">
                  <c:v>46.933333333333316</c:v>
                </c:pt>
                <c:pt idx="533">
                  <c:v>47.016666666666715</c:v>
                </c:pt>
                <c:pt idx="534">
                  <c:v>47.100000000000009</c:v>
                </c:pt>
                <c:pt idx="535">
                  <c:v>47.200000000000024</c:v>
                </c:pt>
                <c:pt idx="536">
                  <c:v>47.283333333333317</c:v>
                </c:pt>
                <c:pt idx="537">
                  <c:v>47.366666666666717</c:v>
                </c:pt>
                <c:pt idx="538">
                  <c:v>47.45000000000001</c:v>
                </c:pt>
                <c:pt idx="539">
                  <c:v>47.533333333333303</c:v>
                </c:pt>
                <c:pt idx="540">
                  <c:v>47.633333333333319</c:v>
                </c:pt>
                <c:pt idx="541">
                  <c:v>47.716666666666718</c:v>
                </c:pt>
                <c:pt idx="542">
                  <c:v>47.800000000000011</c:v>
                </c:pt>
                <c:pt idx="543">
                  <c:v>47.883333333333304</c:v>
                </c:pt>
                <c:pt idx="544">
                  <c:v>47.966666666666704</c:v>
                </c:pt>
                <c:pt idx="545">
                  <c:v>48.066666666666826</c:v>
                </c:pt>
                <c:pt idx="546">
                  <c:v>48.150000000000013</c:v>
                </c:pt>
                <c:pt idx="547">
                  <c:v>48.233333333333199</c:v>
                </c:pt>
                <c:pt idx="548">
                  <c:v>48.333333333333321</c:v>
                </c:pt>
                <c:pt idx="549">
                  <c:v>48.416666666666721</c:v>
                </c:pt>
                <c:pt idx="550">
                  <c:v>48.500000000000121</c:v>
                </c:pt>
                <c:pt idx="551">
                  <c:v>48.583333333333307</c:v>
                </c:pt>
                <c:pt idx="552">
                  <c:v>48.666666666666707</c:v>
                </c:pt>
                <c:pt idx="553">
                  <c:v>48.766666666666723</c:v>
                </c:pt>
                <c:pt idx="554">
                  <c:v>48.850000000000016</c:v>
                </c:pt>
                <c:pt idx="555">
                  <c:v>48.933333333333415</c:v>
                </c:pt>
                <c:pt idx="556">
                  <c:v>49.016666666666815</c:v>
                </c:pt>
                <c:pt idx="557">
                  <c:v>49.116666666666724</c:v>
                </c:pt>
                <c:pt idx="558">
                  <c:v>49.200000000000017</c:v>
                </c:pt>
                <c:pt idx="559">
                  <c:v>49.300000000000033</c:v>
                </c:pt>
                <c:pt idx="560">
                  <c:v>49.383333333333219</c:v>
                </c:pt>
                <c:pt idx="561">
                  <c:v>49.483333333333341</c:v>
                </c:pt>
                <c:pt idx="562">
                  <c:v>49.58333333333325</c:v>
                </c:pt>
                <c:pt idx="563">
                  <c:v>49.683333333333373</c:v>
                </c:pt>
                <c:pt idx="564">
                  <c:v>49.783333333333282</c:v>
                </c:pt>
                <c:pt idx="565">
                  <c:v>49.866666666666681</c:v>
                </c:pt>
                <c:pt idx="566">
                  <c:v>49.966666666666804</c:v>
                </c:pt>
                <c:pt idx="567">
                  <c:v>50.04999999999999</c:v>
                </c:pt>
                <c:pt idx="568">
                  <c:v>50.150000000000006</c:v>
                </c:pt>
                <c:pt idx="569">
                  <c:v>50.250000000000021</c:v>
                </c:pt>
                <c:pt idx="570">
                  <c:v>50.350000000000037</c:v>
                </c:pt>
                <c:pt idx="571">
                  <c:v>50.43333333333333</c:v>
                </c:pt>
                <c:pt idx="572">
                  <c:v>50.533333333333239</c:v>
                </c:pt>
                <c:pt idx="573">
                  <c:v>50.616666666666639</c:v>
                </c:pt>
                <c:pt idx="574">
                  <c:v>50.716666666666761</c:v>
                </c:pt>
                <c:pt idx="575">
                  <c:v>50.81666666666667</c:v>
                </c:pt>
                <c:pt idx="576">
                  <c:v>50.90000000000007</c:v>
                </c:pt>
                <c:pt idx="577">
                  <c:v>50.999999999999979</c:v>
                </c:pt>
                <c:pt idx="578">
                  <c:v>51.083333333333378</c:v>
                </c:pt>
                <c:pt idx="579">
                  <c:v>51.183333333333394</c:v>
                </c:pt>
                <c:pt idx="580">
                  <c:v>51.266666666666687</c:v>
                </c:pt>
                <c:pt idx="581">
                  <c:v>51.366666666666596</c:v>
                </c:pt>
                <c:pt idx="582">
                  <c:v>51.449999999999996</c:v>
                </c:pt>
                <c:pt idx="583">
                  <c:v>51.566666666666627</c:v>
                </c:pt>
                <c:pt idx="584">
                  <c:v>51.650000000000027</c:v>
                </c:pt>
                <c:pt idx="585">
                  <c:v>51.750000000000149</c:v>
                </c:pt>
                <c:pt idx="586">
                  <c:v>51.833333333333336</c:v>
                </c:pt>
                <c:pt idx="587">
                  <c:v>51.933333333333351</c:v>
                </c:pt>
                <c:pt idx="588">
                  <c:v>52.033333333333367</c:v>
                </c:pt>
                <c:pt idx="589">
                  <c:v>52.133333333333383</c:v>
                </c:pt>
                <c:pt idx="590">
                  <c:v>52.216666666666676</c:v>
                </c:pt>
                <c:pt idx="591">
                  <c:v>52.316666666666585</c:v>
                </c:pt>
                <c:pt idx="592">
                  <c:v>52.399999999999984</c:v>
                </c:pt>
                <c:pt idx="593">
                  <c:v>52.500000000000107</c:v>
                </c:pt>
                <c:pt idx="594">
                  <c:v>52.583333333333506</c:v>
                </c:pt>
                <c:pt idx="595">
                  <c:v>52.683333333333309</c:v>
                </c:pt>
                <c:pt idx="596">
                  <c:v>52.766666666666708</c:v>
                </c:pt>
                <c:pt idx="597">
                  <c:v>52.866666666666724</c:v>
                </c:pt>
                <c:pt idx="598">
                  <c:v>52.94999999999991</c:v>
                </c:pt>
                <c:pt idx="599">
                  <c:v>53.050000000000033</c:v>
                </c:pt>
                <c:pt idx="600">
                  <c:v>53.133333333333432</c:v>
                </c:pt>
                <c:pt idx="601">
                  <c:v>53.216666666666832</c:v>
                </c:pt>
                <c:pt idx="602">
                  <c:v>53.316666666666634</c:v>
                </c:pt>
                <c:pt idx="603">
                  <c:v>53.400000000000034</c:v>
                </c:pt>
                <c:pt idx="604">
                  <c:v>53.483333333333327</c:v>
                </c:pt>
                <c:pt idx="605">
                  <c:v>53.583333333333236</c:v>
                </c:pt>
                <c:pt idx="606">
                  <c:v>53.666666666666636</c:v>
                </c:pt>
                <c:pt idx="607">
                  <c:v>53.750000000000036</c:v>
                </c:pt>
                <c:pt idx="608">
                  <c:v>53.850000000000158</c:v>
                </c:pt>
                <c:pt idx="609">
                  <c:v>53.933333333333344</c:v>
                </c:pt>
                <c:pt idx="610">
                  <c:v>54.016666666666531</c:v>
                </c:pt>
                <c:pt idx="611">
                  <c:v>54.09999999999993</c:v>
                </c:pt>
                <c:pt idx="612">
                  <c:v>54.200000000000053</c:v>
                </c:pt>
                <c:pt idx="613">
                  <c:v>54.283333333333452</c:v>
                </c:pt>
                <c:pt idx="614">
                  <c:v>54.366666666666639</c:v>
                </c:pt>
                <c:pt idx="615">
                  <c:v>54.466666666666654</c:v>
                </c:pt>
                <c:pt idx="616">
                  <c:v>54.550000000000054</c:v>
                </c:pt>
                <c:pt idx="617">
                  <c:v>54.633333333333347</c:v>
                </c:pt>
                <c:pt idx="618">
                  <c:v>54.733333333333256</c:v>
                </c:pt>
                <c:pt idx="619">
                  <c:v>54.816666666666656</c:v>
                </c:pt>
                <c:pt idx="620">
                  <c:v>54.916666666666778</c:v>
                </c:pt>
                <c:pt idx="621">
                  <c:v>54.999999999999964</c:v>
                </c:pt>
                <c:pt idx="622">
                  <c:v>55.083333333333364</c:v>
                </c:pt>
                <c:pt idx="623">
                  <c:v>55.18333333333338</c:v>
                </c:pt>
                <c:pt idx="624">
                  <c:v>55.266666666666673</c:v>
                </c:pt>
                <c:pt idx="625">
                  <c:v>55.366666666666582</c:v>
                </c:pt>
                <c:pt idx="626">
                  <c:v>55.449999999999982</c:v>
                </c:pt>
                <c:pt idx="627">
                  <c:v>55.533333333333381</c:v>
                </c:pt>
                <c:pt idx="628">
                  <c:v>55.616666666666674</c:v>
                </c:pt>
                <c:pt idx="629">
                  <c:v>55.699999999999967</c:v>
                </c:pt>
                <c:pt idx="630">
                  <c:v>55.799999999999876</c:v>
                </c:pt>
                <c:pt idx="631">
                  <c:v>55.883333333333276</c:v>
                </c:pt>
                <c:pt idx="632">
                  <c:v>55.966666666666676</c:v>
                </c:pt>
                <c:pt idx="633">
                  <c:v>56.066666666666798</c:v>
                </c:pt>
                <c:pt idx="634">
                  <c:v>56.149999999999984</c:v>
                </c:pt>
                <c:pt idx="635">
                  <c:v>56.233333333333384</c:v>
                </c:pt>
                <c:pt idx="636">
                  <c:v>56.316666666666571</c:v>
                </c:pt>
                <c:pt idx="637">
                  <c:v>56.416666666666693</c:v>
                </c:pt>
                <c:pt idx="638">
                  <c:v>56.500000000000092</c:v>
                </c:pt>
                <c:pt idx="639">
                  <c:v>56.583333333333492</c:v>
                </c:pt>
                <c:pt idx="640">
                  <c:v>56.666666666666679</c:v>
                </c:pt>
                <c:pt idx="641">
                  <c:v>56.749999999999865</c:v>
                </c:pt>
                <c:pt idx="642">
                  <c:v>56.849999999999987</c:v>
                </c:pt>
                <c:pt idx="643">
                  <c:v>56.933333333333387</c:v>
                </c:pt>
                <c:pt idx="644">
                  <c:v>57.016666666666787</c:v>
                </c:pt>
                <c:pt idx="645">
                  <c:v>57.116666666666696</c:v>
                </c:pt>
                <c:pt idx="646">
                  <c:v>57.199999999999989</c:v>
                </c:pt>
                <c:pt idx="647">
                  <c:v>57.283333333333388</c:v>
                </c:pt>
                <c:pt idx="648">
                  <c:v>57.366666666666681</c:v>
                </c:pt>
                <c:pt idx="649">
                  <c:v>57.46666666666659</c:v>
                </c:pt>
                <c:pt idx="650">
                  <c:v>57.54999999999999</c:v>
                </c:pt>
                <c:pt idx="651">
                  <c:v>57.63333333333339</c:v>
                </c:pt>
                <c:pt idx="652">
                  <c:v>57.716666666666683</c:v>
                </c:pt>
                <c:pt idx="653">
                  <c:v>57.799999999999976</c:v>
                </c:pt>
                <c:pt idx="654">
                  <c:v>57.899999999999885</c:v>
                </c:pt>
                <c:pt idx="655">
                  <c:v>57.983333333333285</c:v>
                </c:pt>
                <c:pt idx="656">
                  <c:v>58.066666666666684</c:v>
                </c:pt>
                <c:pt idx="657">
                  <c:v>58.149999999999977</c:v>
                </c:pt>
                <c:pt idx="658">
                  <c:v>58.233333333333377</c:v>
                </c:pt>
                <c:pt idx="659">
                  <c:v>58.333333333333393</c:v>
                </c:pt>
                <c:pt idx="660">
                  <c:v>58.416666666666579</c:v>
                </c:pt>
                <c:pt idx="661">
                  <c:v>58.499999999999979</c:v>
                </c:pt>
                <c:pt idx="662">
                  <c:v>58.583333333333378</c:v>
                </c:pt>
                <c:pt idx="663">
                  <c:v>58.683333333333501</c:v>
                </c:pt>
                <c:pt idx="664">
                  <c:v>58.766666666666687</c:v>
                </c:pt>
                <c:pt idx="665">
                  <c:v>58.849999999999874</c:v>
                </c:pt>
                <c:pt idx="666">
                  <c:v>58.933333333333273</c:v>
                </c:pt>
                <c:pt idx="667">
                  <c:v>59.033333333333395</c:v>
                </c:pt>
                <c:pt idx="668">
                  <c:v>59.116666666666795</c:v>
                </c:pt>
                <c:pt idx="669">
                  <c:v>59.199999999999982</c:v>
                </c:pt>
                <c:pt idx="670">
                  <c:v>59.283333333333381</c:v>
                </c:pt>
                <c:pt idx="671">
                  <c:v>59.383333333333397</c:v>
                </c:pt>
                <c:pt idx="672">
                  <c:v>59.46666666666669</c:v>
                </c:pt>
                <c:pt idx="673">
                  <c:v>59.566666666666599</c:v>
                </c:pt>
                <c:pt idx="674">
                  <c:v>59.65</c:v>
                </c:pt>
                <c:pt idx="675">
                  <c:v>59.733333333333398</c:v>
                </c:pt>
                <c:pt idx="676">
                  <c:v>59.833333333333307</c:v>
                </c:pt>
                <c:pt idx="677">
                  <c:v>59.916666666666707</c:v>
                </c:pt>
                <c:pt idx="678">
                  <c:v>59.999999999999893</c:v>
                </c:pt>
                <c:pt idx="679">
                  <c:v>60.083333333333293</c:v>
                </c:pt>
                <c:pt idx="680">
                  <c:v>60.183333333333415</c:v>
                </c:pt>
                <c:pt idx="681">
                  <c:v>60.266666666666815</c:v>
                </c:pt>
                <c:pt idx="682">
                  <c:v>60.35</c:v>
                </c:pt>
                <c:pt idx="683">
                  <c:v>60.433333333333401</c:v>
                </c:pt>
                <c:pt idx="684">
                  <c:v>60.53333333333331</c:v>
                </c:pt>
                <c:pt idx="685">
                  <c:v>60.61666666666671</c:v>
                </c:pt>
                <c:pt idx="686">
                  <c:v>60.700000000000109</c:v>
                </c:pt>
                <c:pt idx="687">
                  <c:v>60.783333333333296</c:v>
                </c:pt>
                <c:pt idx="688">
                  <c:v>60.866666666666696</c:v>
                </c:pt>
                <c:pt idx="689">
                  <c:v>60.966666666666711</c:v>
                </c:pt>
                <c:pt idx="690">
                  <c:v>61.050000000000004</c:v>
                </c:pt>
                <c:pt idx="691">
                  <c:v>61.133333333333404</c:v>
                </c:pt>
                <c:pt idx="692">
                  <c:v>61.216666666666804</c:v>
                </c:pt>
                <c:pt idx="693">
                  <c:v>61.29999999999999</c:v>
                </c:pt>
                <c:pt idx="694">
                  <c:v>61.400000000000006</c:v>
                </c:pt>
                <c:pt idx="695">
                  <c:v>61.483333333333299</c:v>
                </c:pt>
                <c:pt idx="696">
                  <c:v>61.566666666666698</c:v>
                </c:pt>
                <c:pt idx="697">
                  <c:v>61.650000000000098</c:v>
                </c:pt>
              </c:numCache>
            </c:numRef>
          </c:xVal>
          <c:yVal>
            <c:numRef>
              <c:f>'VAR I'!$J$13:$J$710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0.13200000000006379</c:v>
                </c:pt>
                <c:pt idx="38">
                  <c:v>0.21999999999996561</c:v>
                </c:pt>
                <c:pt idx="39">
                  <c:v>0.19199999999984721</c:v>
                </c:pt>
                <c:pt idx="40">
                  <c:v>0.29000000000026377</c:v>
                </c:pt>
                <c:pt idx="41">
                  <c:v>0.25199999999979944</c:v>
                </c:pt>
                <c:pt idx="42">
                  <c:v>0.34800000000016812</c:v>
                </c:pt>
                <c:pt idx="43">
                  <c:v>0.28999999999995468</c:v>
                </c:pt>
                <c:pt idx="44">
                  <c:v>0.43200000000020872</c:v>
                </c:pt>
                <c:pt idx="45">
                  <c:v>0.32399999999974216</c:v>
                </c:pt>
                <c:pt idx="46">
                  <c:v>0.40800000000019715</c:v>
                </c:pt>
                <c:pt idx="47">
                  <c:v>0.47999999999961801</c:v>
                </c:pt>
                <c:pt idx="48">
                  <c:v>0.31000000000028194</c:v>
                </c:pt>
                <c:pt idx="49">
                  <c:v>0.52799999999957981</c:v>
                </c:pt>
                <c:pt idx="50">
                  <c:v>0.52800000000025515</c:v>
                </c:pt>
                <c:pt idx="51">
                  <c:v>0.60000000000028986</c:v>
                </c:pt>
                <c:pt idx="52">
                  <c:v>0.50999999999992029</c:v>
                </c:pt>
                <c:pt idx="53">
                  <c:v>0.74399999999940791</c:v>
                </c:pt>
                <c:pt idx="54">
                  <c:v>0.4440000000002145</c:v>
                </c:pt>
                <c:pt idx="55">
                  <c:v>0.58799999999953212</c:v>
                </c:pt>
                <c:pt idx="56">
                  <c:v>0.67200000000032467</c:v>
                </c:pt>
                <c:pt idx="57">
                  <c:v>0.75600000000036527</c:v>
                </c:pt>
                <c:pt idx="58">
                  <c:v>0.57999999999990937</c:v>
                </c:pt>
                <c:pt idx="59">
                  <c:v>0.67200000000032467</c:v>
                </c:pt>
                <c:pt idx="60">
                  <c:v>0.65999999999947478</c:v>
                </c:pt>
                <c:pt idx="61">
                  <c:v>0.67200000000032467</c:v>
                </c:pt>
                <c:pt idx="62">
                  <c:v>0.51599999999958934</c:v>
                </c:pt>
                <c:pt idx="63">
                  <c:v>0.57000000000051843</c:v>
                </c:pt>
                <c:pt idx="64">
                  <c:v>0.73199999999941745</c:v>
                </c:pt>
                <c:pt idx="65">
                  <c:v>0.70800000000034213</c:v>
                </c:pt>
                <c:pt idx="66">
                  <c:v>0.71999999999942699</c:v>
                </c:pt>
                <c:pt idx="67">
                  <c:v>0.70800000000034213</c:v>
                </c:pt>
                <c:pt idx="68">
                  <c:v>0.56999999999991091</c:v>
                </c:pt>
                <c:pt idx="69">
                  <c:v>0.74400000000035948</c:v>
                </c:pt>
                <c:pt idx="70">
                  <c:v>0.69599999999944617</c:v>
                </c:pt>
                <c:pt idx="71">
                  <c:v>0.56400000000027251</c:v>
                </c:pt>
                <c:pt idx="72">
                  <c:v>0.7320000000003537</c:v>
                </c:pt>
                <c:pt idx="73">
                  <c:v>0.61999999999990307</c:v>
                </c:pt>
                <c:pt idx="74">
                  <c:v>0.82799999999934104</c:v>
                </c:pt>
                <c:pt idx="75">
                  <c:v>0.52800000000025515</c:v>
                </c:pt>
                <c:pt idx="76">
                  <c:v>0.69600000000033624</c:v>
                </c:pt>
                <c:pt idx="77">
                  <c:v>0.74399999999940791</c:v>
                </c:pt>
                <c:pt idx="78">
                  <c:v>0.59999999999990616</c:v>
                </c:pt>
                <c:pt idx="79">
                  <c:v>0.70800000000034213</c:v>
                </c:pt>
                <c:pt idx="80">
                  <c:v>0.7320000000003537</c:v>
                </c:pt>
                <c:pt idx="81">
                  <c:v>0.75599999999939838</c:v>
                </c:pt>
                <c:pt idx="82">
                  <c:v>0.82800000000040008</c:v>
                </c:pt>
                <c:pt idx="83">
                  <c:v>0.64999999999989844</c:v>
                </c:pt>
                <c:pt idx="84">
                  <c:v>0.60000000000028986</c:v>
                </c:pt>
                <c:pt idx="85">
                  <c:v>0.71999999999942699</c:v>
                </c:pt>
                <c:pt idx="86">
                  <c:v>0.94800000000045803</c:v>
                </c:pt>
                <c:pt idx="87">
                  <c:v>0.79999999999987492</c:v>
                </c:pt>
                <c:pt idx="88">
                  <c:v>0.8160000000003943</c:v>
                </c:pt>
                <c:pt idx="89">
                  <c:v>0.80399999999936012</c:v>
                </c:pt>
                <c:pt idx="90">
                  <c:v>0.80400000000038851</c:v>
                </c:pt>
                <c:pt idx="91">
                  <c:v>0.48999999999992339</c:v>
                </c:pt>
                <c:pt idx="92">
                  <c:v>0.76800000000037105</c:v>
                </c:pt>
                <c:pt idx="93">
                  <c:v>0.74399999999940791</c:v>
                </c:pt>
                <c:pt idx="94">
                  <c:v>0.74400000000035948</c:v>
                </c:pt>
                <c:pt idx="95">
                  <c:v>0.59999999999990616</c:v>
                </c:pt>
                <c:pt idx="96">
                  <c:v>0.74400000000035948</c:v>
                </c:pt>
                <c:pt idx="97">
                  <c:v>0.75599999999939838</c:v>
                </c:pt>
                <c:pt idx="98">
                  <c:v>0.75600000000036527</c:v>
                </c:pt>
                <c:pt idx="99">
                  <c:v>0.80400000000038851</c:v>
                </c:pt>
                <c:pt idx="100">
                  <c:v>0.66999999999989523</c:v>
                </c:pt>
                <c:pt idx="101">
                  <c:v>0.80399999999936012</c:v>
                </c:pt>
                <c:pt idx="102">
                  <c:v>0.8160000000003943</c:v>
                </c:pt>
                <c:pt idx="103">
                  <c:v>0.79200000000038262</c:v>
                </c:pt>
                <c:pt idx="104">
                  <c:v>0.76799999999938884</c:v>
                </c:pt>
                <c:pt idx="105">
                  <c:v>0.65999999999989678</c:v>
                </c:pt>
                <c:pt idx="106">
                  <c:v>0.8160000000003943</c:v>
                </c:pt>
                <c:pt idx="107">
                  <c:v>0.80400000000038851</c:v>
                </c:pt>
                <c:pt idx="108">
                  <c:v>0.8399999999993315</c:v>
                </c:pt>
                <c:pt idx="109">
                  <c:v>0.63600000000030732</c:v>
                </c:pt>
                <c:pt idx="110">
                  <c:v>0.8899999999998609</c:v>
                </c:pt>
                <c:pt idx="111">
                  <c:v>0.86400000000041743</c:v>
                </c:pt>
                <c:pt idx="112">
                  <c:v>0.85199999999932197</c:v>
                </c:pt>
                <c:pt idx="113">
                  <c:v>0.6480000000003131</c:v>
                </c:pt>
                <c:pt idx="114">
                  <c:v>0.80400000000038851</c:v>
                </c:pt>
                <c:pt idx="115">
                  <c:v>0.64999999999989844</c:v>
                </c:pt>
                <c:pt idx="116">
                  <c:v>0.79199999999936976</c:v>
                </c:pt>
                <c:pt idx="117">
                  <c:v>0.8160000000003943</c:v>
                </c:pt>
                <c:pt idx="118">
                  <c:v>0.80400000000038851</c:v>
                </c:pt>
                <c:pt idx="119">
                  <c:v>0.82799999999934104</c:v>
                </c:pt>
                <c:pt idx="120">
                  <c:v>0.79999999999987492</c:v>
                </c:pt>
                <c:pt idx="121">
                  <c:v>0.66000000000031889</c:v>
                </c:pt>
                <c:pt idx="122">
                  <c:v>0.82800000000040008</c:v>
                </c:pt>
                <c:pt idx="123">
                  <c:v>0.88799999999929335</c:v>
                </c:pt>
                <c:pt idx="124">
                  <c:v>0.888000000000429</c:v>
                </c:pt>
                <c:pt idx="125">
                  <c:v>0.68999999999989214</c:v>
                </c:pt>
                <c:pt idx="126">
                  <c:v>0.93600000000045225</c:v>
                </c:pt>
                <c:pt idx="127">
                  <c:v>0.94799999999924556</c:v>
                </c:pt>
                <c:pt idx="128">
                  <c:v>1.0440000000005045</c:v>
                </c:pt>
                <c:pt idx="129">
                  <c:v>0.71999999999942699</c:v>
                </c:pt>
                <c:pt idx="130">
                  <c:v>0.76000000000069123</c:v>
                </c:pt>
                <c:pt idx="131">
                  <c:v>0.88799999999929335</c:v>
                </c:pt>
                <c:pt idx="132">
                  <c:v>0.86400000000041743</c:v>
                </c:pt>
                <c:pt idx="133">
                  <c:v>0.89999999999928382</c:v>
                </c:pt>
                <c:pt idx="134">
                  <c:v>0.94000000000085493</c:v>
                </c:pt>
                <c:pt idx="135">
                  <c:v>0.82799999999934104</c:v>
                </c:pt>
                <c:pt idx="136">
                  <c:v>0.7320000000003537</c:v>
                </c:pt>
                <c:pt idx="137">
                  <c:v>0.89999999999928382</c:v>
                </c:pt>
                <c:pt idx="138">
                  <c:v>0.93000000000084582</c:v>
                </c:pt>
                <c:pt idx="139">
                  <c:v>0.86399999999931243</c:v>
                </c:pt>
                <c:pt idx="140">
                  <c:v>0.67200000000032467</c:v>
                </c:pt>
                <c:pt idx="141">
                  <c:v>0.86399999999931243</c:v>
                </c:pt>
                <c:pt idx="142">
                  <c:v>0.7300000000006639</c:v>
                </c:pt>
                <c:pt idx="143">
                  <c:v>0.88799999999929335</c:v>
                </c:pt>
                <c:pt idx="144">
                  <c:v>0.92400000000044646</c:v>
                </c:pt>
                <c:pt idx="145">
                  <c:v>1.0199999999991882</c:v>
                </c:pt>
                <c:pt idx="146">
                  <c:v>0.92400000000044646</c:v>
                </c:pt>
                <c:pt idx="147">
                  <c:v>0.66999999999989523</c:v>
                </c:pt>
                <c:pt idx="148">
                  <c:v>0.85200000000041165</c:v>
                </c:pt>
                <c:pt idx="149">
                  <c:v>0.8160000000003943</c:v>
                </c:pt>
                <c:pt idx="150">
                  <c:v>0.81599999999935058</c:v>
                </c:pt>
                <c:pt idx="151">
                  <c:v>0.85200000000041165</c:v>
                </c:pt>
                <c:pt idx="152">
                  <c:v>0.88799999999929335</c:v>
                </c:pt>
                <c:pt idx="153">
                  <c:v>0.7199999999998874</c:v>
                </c:pt>
                <c:pt idx="154">
                  <c:v>0.86400000000041743</c:v>
                </c:pt>
                <c:pt idx="155">
                  <c:v>0.94800000000045803</c:v>
                </c:pt>
                <c:pt idx="156">
                  <c:v>0.85199999999932197</c:v>
                </c:pt>
                <c:pt idx="157">
                  <c:v>0.70800000000034213</c:v>
                </c:pt>
                <c:pt idx="158">
                  <c:v>0.74999999999988276</c:v>
                </c:pt>
                <c:pt idx="159">
                  <c:v>0.91200000000044068</c:v>
                </c:pt>
                <c:pt idx="160">
                  <c:v>0.91199999999927417</c:v>
                </c:pt>
                <c:pt idx="161">
                  <c:v>0.93600000000045225</c:v>
                </c:pt>
                <c:pt idx="162">
                  <c:v>0.80999999999987338</c:v>
                </c:pt>
                <c:pt idx="163">
                  <c:v>0.92400000000044646</c:v>
                </c:pt>
                <c:pt idx="164">
                  <c:v>0.94799999999924556</c:v>
                </c:pt>
                <c:pt idx="165">
                  <c:v>0.76000000000069123</c:v>
                </c:pt>
                <c:pt idx="166">
                  <c:v>1.0199999999991882</c:v>
                </c:pt>
                <c:pt idx="167">
                  <c:v>0.91200000000044068</c:v>
                </c:pt>
                <c:pt idx="168">
                  <c:v>0.92999999999985461</c:v>
                </c:pt>
                <c:pt idx="169">
                  <c:v>0.94800000000045803</c:v>
                </c:pt>
                <c:pt idx="170">
                  <c:v>0.75999999999988122</c:v>
                </c:pt>
                <c:pt idx="171">
                  <c:v>0.92399999999926463</c:v>
                </c:pt>
                <c:pt idx="172">
                  <c:v>0.888000000000429</c:v>
                </c:pt>
                <c:pt idx="173">
                  <c:v>0.92400000000044646</c:v>
                </c:pt>
                <c:pt idx="174">
                  <c:v>0.92399999999926463</c:v>
                </c:pt>
                <c:pt idx="175">
                  <c:v>0.76999999999987967</c:v>
                </c:pt>
                <c:pt idx="176">
                  <c:v>0.92400000000044646</c:v>
                </c:pt>
                <c:pt idx="177">
                  <c:v>0.92400000000044646</c:v>
                </c:pt>
                <c:pt idx="178">
                  <c:v>0.91199999999927417</c:v>
                </c:pt>
                <c:pt idx="179">
                  <c:v>0.93600000000045225</c:v>
                </c:pt>
                <c:pt idx="180">
                  <c:v>0.76999999999987967</c:v>
                </c:pt>
                <c:pt idx="181">
                  <c:v>0.9720000000004696</c:v>
                </c:pt>
                <c:pt idx="182">
                  <c:v>1.0319999999991787</c:v>
                </c:pt>
                <c:pt idx="183">
                  <c:v>0.82800000000040008</c:v>
                </c:pt>
                <c:pt idx="184">
                  <c:v>1.0199999999991882</c:v>
                </c:pt>
                <c:pt idx="185">
                  <c:v>0.8200000000007458</c:v>
                </c:pt>
                <c:pt idx="186">
                  <c:v>1.0319999999991787</c:v>
                </c:pt>
                <c:pt idx="187">
                  <c:v>1.008000000000487</c:v>
                </c:pt>
                <c:pt idx="188">
                  <c:v>0.98399999999921695</c:v>
                </c:pt>
                <c:pt idx="189">
                  <c:v>0.9720000000004696</c:v>
                </c:pt>
                <c:pt idx="190">
                  <c:v>0.86999999999986399</c:v>
                </c:pt>
                <c:pt idx="191">
                  <c:v>0.91200000000044068</c:v>
                </c:pt>
                <c:pt idx="192">
                  <c:v>0.94800000000045803</c:v>
                </c:pt>
                <c:pt idx="193">
                  <c:v>0.92399999999926463</c:v>
                </c:pt>
                <c:pt idx="194">
                  <c:v>0.93600000000045225</c:v>
                </c:pt>
                <c:pt idx="195">
                  <c:v>0.77999999999987812</c:v>
                </c:pt>
                <c:pt idx="196">
                  <c:v>0.92399999999926463</c:v>
                </c:pt>
                <c:pt idx="197">
                  <c:v>0.93600000000045225</c:v>
                </c:pt>
                <c:pt idx="198">
                  <c:v>0.93600000000045225</c:v>
                </c:pt>
                <c:pt idx="199">
                  <c:v>0.97199999999922648</c:v>
                </c:pt>
                <c:pt idx="200">
                  <c:v>0.88000000000080036</c:v>
                </c:pt>
                <c:pt idx="201">
                  <c:v>0.79199999999936976</c:v>
                </c:pt>
                <c:pt idx="202">
                  <c:v>1.0560000000005103</c:v>
                </c:pt>
                <c:pt idx="203">
                  <c:v>1.0679999999991501</c:v>
                </c:pt>
                <c:pt idx="204">
                  <c:v>0.76000000000069123</c:v>
                </c:pt>
                <c:pt idx="205">
                  <c:v>1.1399999999990929</c:v>
                </c:pt>
                <c:pt idx="206">
                  <c:v>1.1040000000005334</c:v>
                </c:pt>
                <c:pt idx="207">
                  <c:v>1.091999999999131</c:v>
                </c:pt>
                <c:pt idx="208">
                  <c:v>1.1040000000005334</c:v>
                </c:pt>
                <c:pt idx="209">
                  <c:v>0.74999999999988276</c:v>
                </c:pt>
                <c:pt idx="210">
                  <c:v>1.1400000000005508</c:v>
                </c:pt>
                <c:pt idx="211">
                  <c:v>1.091999999999131</c:v>
                </c:pt>
                <c:pt idx="212">
                  <c:v>1.0320000000004987</c:v>
                </c:pt>
                <c:pt idx="213">
                  <c:v>1.0200000000004927</c:v>
                </c:pt>
                <c:pt idx="214">
                  <c:v>0.83999999999986874</c:v>
                </c:pt>
                <c:pt idx="215">
                  <c:v>0.99599999999920741</c:v>
                </c:pt>
                <c:pt idx="216">
                  <c:v>1.008000000000487</c:v>
                </c:pt>
                <c:pt idx="217">
                  <c:v>0.9720000000004696</c:v>
                </c:pt>
                <c:pt idx="218">
                  <c:v>0.77999999999987812</c:v>
                </c:pt>
                <c:pt idx="219">
                  <c:v>0.93599999999925509</c:v>
                </c:pt>
                <c:pt idx="220">
                  <c:v>0.8200000000007458</c:v>
                </c:pt>
                <c:pt idx="221">
                  <c:v>0.77999999999987812</c:v>
                </c:pt>
                <c:pt idx="222">
                  <c:v>0.91199999999927417</c:v>
                </c:pt>
                <c:pt idx="223">
                  <c:v>0.92400000000044646</c:v>
                </c:pt>
                <c:pt idx="224">
                  <c:v>0.92999999999985461</c:v>
                </c:pt>
                <c:pt idx="225">
                  <c:v>0.93600000000045225</c:v>
                </c:pt>
                <c:pt idx="226">
                  <c:v>0.95999999999923602</c:v>
                </c:pt>
                <c:pt idx="227">
                  <c:v>0.8200000000007458</c:v>
                </c:pt>
                <c:pt idx="228">
                  <c:v>1.0799999999991405</c:v>
                </c:pt>
                <c:pt idx="229">
                  <c:v>1.0440000000005045</c:v>
                </c:pt>
                <c:pt idx="230">
                  <c:v>1.0439999999991691</c:v>
                </c:pt>
                <c:pt idx="231">
                  <c:v>0.85200000000041165</c:v>
                </c:pt>
                <c:pt idx="232">
                  <c:v>1.1760000000005681</c:v>
                </c:pt>
                <c:pt idx="233">
                  <c:v>0.87999999999986245</c:v>
                </c:pt>
                <c:pt idx="234">
                  <c:v>1.091999999999131</c:v>
                </c:pt>
                <c:pt idx="235">
                  <c:v>1.0440000000005045</c:v>
                </c:pt>
                <c:pt idx="236">
                  <c:v>1.0680000000005161</c:v>
                </c:pt>
                <c:pt idx="237">
                  <c:v>0.82799999999934104</c:v>
                </c:pt>
                <c:pt idx="238">
                  <c:v>0.87999999999986245</c:v>
                </c:pt>
                <c:pt idx="239">
                  <c:v>1.1640000000005624</c:v>
                </c:pt>
                <c:pt idx="240">
                  <c:v>1.128000000000545</c:v>
                </c:pt>
                <c:pt idx="241">
                  <c:v>1.1279999999991024</c:v>
                </c:pt>
                <c:pt idx="242">
                  <c:v>0.78000000000037684</c:v>
                </c:pt>
                <c:pt idx="243">
                  <c:v>1.0799999999998311</c:v>
                </c:pt>
                <c:pt idx="244">
                  <c:v>0.86400000000041743</c:v>
                </c:pt>
                <c:pt idx="245">
                  <c:v>0.92399999999926463</c:v>
                </c:pt>
                <c:pt idx="246">
                  <c:v>0.9720000000004696</c:v>
                </c:pt>
                <c:pt idx="247">
                  <c:v>0.96000000000046382</c:v>
                </c:pt>
                <c:pt idx="248">
                  <c:v>0.82999999999987029</c:v>
                </c:pt>
                <c:pt idx="249">
                  <c:v>1.091999999999131</c:v>
                </c:pt>
                <c:pt idx="250">
                  <c:v>1.0320000000004987</c:v>
                </c:pt>
                <c:pt idx="251">
                  <c:v>0.94800000000045803</c:v>
                </c:pt>
                <c:pt idx="252">
                  <c:v>0.94799999999924556</c:v>
                </c:pt>
                <c:pt idx="253">
                  <c:v>0.79999999999987492</c:v>
                </c:pt>
                <c:pt idx="254">
                  <c:v>0.96000000000046382</c:v>
                </c:pt>
                <c:pt idx="255">
                  <c:v>0.78000000000037684</c:v>
                </c:pt>
                <c:pt idx="256">
                  <c:v>0.95999999999923602</c:v>
                </c:pt>
                <c:pt idx="257">
                  <c:v>0.91200000000044068</c:v>
                </c:pt>
                <c:pt idx="258">
                  <c:v>1.0099999999998421</c:v>
                </c:pt>
                <c:pt idx="259">
                  <c:v>0.84999999999986708</c:v>
                </c:pt>
                <c:pt idx="260">
                  <c:v>0.87999999999986245</c:v>
                </c:pt>
                <c:pt idx="261">
                  <c:v>1.1520000000005566</c:v>
                </c:pt>
                <c:pt idx="262">
                  <c:v>0.79999999999987492</c:v>
                </c:pt>
                <c:pt idx="263">
                  <c:v>0.9099999999998577</c:v>
                </c:pt>
                <c:pt idx="264">
                  <c:v>0.93600000000045225</c:v>
                </c:pt>
                <c:pt idx="265">
                  <c:v>0.99999999999984368</c:v>
                </c:pt>
                <c:pt idx="266">
                  <c:v>0.76800000000037105</c:v>
                </c:pt>
                <c:pt idx="267">
                  <c:v>0.98999999999984523</c:v>
                </c:pt>
                <c:pt idx="268">
                  <c:v>0.95999999999923602</c:v>
                </c:pt>
                <c:pt idx="269">
                  <c:v>0.83999999999986874</c:v>
                </c:pt>
                <c:pt idx="270">
                  <c:v>1.0400000000009459</c:v>
                </c:pt>
                <c:pt idx="271">
                  <c:v>0.74999999999988276</c:v>
                </c:pt>
                <c:pt idx="272">
                  <c:v>1.2839999999989782</c:v>
                </c:pt>
                <c:pt idx="273">
                  <c:v>0.85000000000077303</c:v>
                </c:pt>
                <c:pt idx="274">
                  <c:v>0.89999999999985936</c:v>
                </c:pt>
                <c:pt idx="275">
                  <c:v>1.0799999999991405</c:v>
                </c:pt>
                <c:pt idx="276">
                  <c:v>1.0099999999998421</c:v>
                </c:pt>
                <c:pt idx="277">
                  <c:v>1.1160000000005392</c:v>
                </c:pt>
                <c:pt idx="278">
                  <c:v>0.81999999999987183</c:v>
                </c:pt>
                <c:pt idx="279">
                  <c:v>1.3200000000006378</c:v>
                </c:pt>
                <c:pt idx="280">
                  <c:v>0.95999999999923602</c:v>
                </c:pt>
                <c:pt idx="281">
                  <c:v>0.85000000000077303</c:v>
                </c:pt>
                <c:pt idx="282">
                  <c:v>0.8899999999998609</c:v>
                </c:pt>
                <c:pt idx="283">
                  <c:v>0.94799999999924556</c:v>
                </c:pt>
                <c:pt idx="284">
                  <c:v>0.79000000000071846</c:v>
                </c:pt>
                <c:pt idx="285">
                  <c:v>0.97999999999984677</c:v>
                </c:pt>
                <c:pt idx="286">
                  <c:v>0.93599999999925509</c:v>
                </c:pt>
                <c:pt idx="287">
                  <c:v>0.76999999999987967</c:v>
                </c:pt>
                <c:pt idx="288">
                  <c:v>1.0700000000009731</c:v>
                </c:pt>
                <c:pt idx="289">
                  <c:v>0.89999999999928382</c:v>
                </c:pt>
                <c:pt idx="290">
                  <c:v>0.94800000000045803</c:v>
                </c:pt>
                <c:pt idx="291">
                  <c:v>0.76999999999987967</c:v>
                </c:pt>
                <c:pt idx="292">
                  <c:v>0.9720000000004696</c:v>
                </c:pt>
                <c:pt idx="293">
                  <c:v>0.82999999999987029</c:v>
                </c:pt>
                <c:pt idx="294">
                  <c:v>0.83999999999986874</c:v>
                </c:pt>
                <c:pt idx="295">
                  <c:v>1.0399999999998375</c:v>
                </c:pt>
                <c:pt idx="296">
                  <c:v>0.9099999999998577</c:v>
                </c:pt>
                <c:pt idx="297">
                  <c:v>1.0320000000004987</c:v>
                </c:pt>
                <c:pt idx="298">
                  <c:v>1.0599999999998344</c:v>
                </c:pt>
                <c:pt idx="299">
                  <c:v>0.98999999999984523</c:v>
                </c:pt>
                <c:pt idx="300">
                  <c:v>1.1640000000005624</c:v>
                </c:pt>
                <c:pt idx="301">
                  <c:v>0.95999999999984997</c:v>
                </c:pt>
                <c:pt idx="302">
                  <c:v>1.1399999999990929</c:v>
                </c:pt>
                <c:pt idx="303">
                  <c:v>0.86400000000041743</c:v>
                </c:pt>
                <c:pt idx="304">
                  <c:v>0.98999999999984523</c:v>
                </c:pt>
                <c:pt idx="305">
                  <c:v>1.2899999999997984</c:v>
                </c:pt>
                <c:pt idx="306">
                  <c:v>1.2240000000005915</c:v>
                </c:pt>
                <c:pt idx="307">
                  <c:v>0.99999999999984368</c:v>
                </c:pt>
                <c:pt idx="308">
                  <c:v>1.0699999999998326</c:v>
                </c:pt>
                <c:pt idx="309">
                  <c:v>0.95999999999984997</c:v>
                </c:pt>
                <c:pt idx="310">
                  <c:v>1.0800000000005219</c:v>
                </c:pt>
                <c:pt idx="311">
                  <c:v>1.0800000000005219</c:v>
                </c:pt>
                <c:pt idx="312">
                  <c:v>1.029999999999839</c:v>
                </c:pt>
                <c:pt idx="313">
                  <c:v>0.98399999999921695</c:v>
                </c:pt>
                <c:pt idx="314">
                  <c:v>0.86000000000078214</c:v>
                </c:pt>
                <c:pt idx="315">
                  <c:v>0.87999999999986245</c:v>
                </c:pt>
                <c:pt idx="316">
                  <c:v>1.0079999999991978</c:v>
                </c:pt>
                <c:pt idx="317">
                  <c:v>0.99600000000048128</c:v>
                </c:pt>
                <c:pt idx="318">
                  <c:v>1.1099999999998265</c:v>
                </c:pt>
                <c:pt idx="319">
                  <c:v>0.86400000000041743</c:v>
                </c:pt>
                <c:pt idx="320">
                  <c:v>1.0559999999991596</c:v>
                </c:pt>
                <c:pt idx="321">
                  <c:v>1.128000000000545</c:v>
                </c:pt>
                <c:pt idx="322">
                  <c:v>1.0920000000005277</c:v>
                </c:pt>
                <c:pt idx="323">
                  <c:v>1.029999999999839</c:v>
                </c:pt>
                <c:pt idx="324">
                  <c:v>1.0199999999991882</c:v>
                </c:pt>
                <c:pt idx="325">
                  <c:v>0.98000000000089127</c:v>
                </c:pt>
                <c:pt idx="326">
                  <c:v>1.2119999999990354</c:v>
                </c:pt>
                <c:pt idx="327">
                  <c:v>1.0200000000004927</c:v>
                </c:pt>
                <c:pt idx="328">
                  <c:v>0.91999999999985616</c:v>
                </c:pt>
                <c:pt idx="329">
                  <c:v>1.008000000000487</c:v>
                </c:pt>
                <c:pt idx="330">
                  <c:v>0.97199999999922648</c:v>
                </c:pt>
                <c:pt idx="331">
                  <c:v>0.96000000000046382</c:v>
                </c:pt>
                <c:pt idx="332">
                  <c:v>0.76799999999938884</c:v>
                </c:pt>
                <c:pt idx="333">
                  <c:v>0.79000000000071846</c:v>
                </c:pt>
                <c:pt idx="334">
                  <c:v>0.93599999999925509</c:v>
                </c:pt>
                <c:pt idx="335">
                  <c:v>1.2000000000005797</c:v>
                </c:pt>
                <c:pt idx="336">
                  <c:v>0.73199999999941745</c:v>
                </c:pt>
                <c:pt idx="337">
                  <c:v>0.86000000000078214</c:v>
                </c:pt>
                <c:pt idx="338">
                  <c:v>0.95999999999923602</c:v>
                </c:pt>
                <c:pt idx="339">
                  <c:v>1.0680000000005161</c:v>
                </c:pt>
                <c:pt idx="340">
                  <c:v>0.89999999999985936</c:v>
                </c:pt>
                <c:pt idx="341">
                  <c:v>1.3680000000006609</c:v>
                </c:pt>
                <c:pt idx="342">
                  <c:v>0.94799999999924556</c:v>
                </c:pt>
                <c:pt idx="343">
                  <c:v>1.0199999999998406</c:v>
                </c:pt>
                <c:pt idx="344">
                  <c:v>1.0920000000005277</c:v>
                </c:pt>
                <c:pt idx="345">
                  <c:v>0.98400000000047538</c:v>
                </c:pt>
                <c:pt idx="346">
                  <c:v>1.1519999999990833</c:v>
                </c:pt>
                <c:pt idx="347">
                  <c:v>1.0560000000005103</c:v>
                </c:pt>
                <c:pt idx="348">
                  <c:v>1.029999999999839</c:v>
                </c:pt>
                <c:pt idx="349">
                  <c:v>1.2240000000005915</c:v>
                </c:pt>
                <c:pt idx="350">
                  <c:v>1.1159999999991119</c:v>
                </c:pt>
                <c:pt idx="351">
                  <c:v>0.98999999999984523</c:v>
                </c:pt>
                <c:pt idx="352">
                  <c:v>1.0920000000005277</c:v>
                </c:pt>
                <c:pt idx="353">
                  <c:v>1.1400000000005508</c:v>
                </c:pt>
                <c:pt idx="354">
                  <c:v>1.3199999999989496</c:v>
                </c:pt>
                <c:pt idx="355">
                  <c:v>1.2240000000005915</c:v>
                </c:pt>
                <c:pt idx="356">
                  <c:v>0.75999999999988122</c:v>
                </c:pt>
                <c:pt idx="357">
                  <c:v>1.4040000000006783</c:v>
                </c:pt>
                <c:pt idx="358">
                  <c:v>1.0079999999991978</c:v>
                </c:pt>
                <c:pt idx="359">
                  <c:v>1.3320000000006436</c:v>
                </c:pt>
                <c:pt idx="360">
                  <c:v>1.099999999999828</c:v>
                </c:pt>
                <c:pt idx="361">
                  <c:v>1.1520000000005566</c:v>
                </c:pt>
                <c:pt idx="362">
                  <c:v>1.091999999999131</c:v>
                </c:pt>
                <c:pt idx="363">
                  <c:v>1.4280000000006901</c:v>
                </c:pt>
                <c:pt idx="364">
                  <c:v>0.94800000000045803</c:v>
                </c:pt>
                <c:pt idx="365">
                  <c:v>1.1299999999998234</c:v>
                </c:pt>
                <c:pt idx="366">
                  <c:v>1.2359999999990163</c:v>
                </c:pt>
                <c:pt idx="367">
                  <c:v>0.888000000000429</c:v>
                </c:pt>
                <c:pt idx="368">
                  <c:v>1.2360000000005973</c:v>
                </c:pt>
                <c:pt idx="369">
                  <c:v>0.98999999999984523</c:v>
                </c:pt>
                <c:pt idx="370">
                  <c:v>1.2599999999989973</c:v>
                </c:pt>
                <c:pt idx="371">
                  <c:v>0.9720000000004696</c:v>
                </c:pt>
                <c:pt idx="372">
                  <c:v>1.0920000000005277</c:v>
                </c:pt>
                <c:pt idx="373">
                  <c:v>1.2359999999990163</c:v>
                </c:pt>
                <c:pt idx="374">
                  <c:v>0.70999999999988905</c:v>
                </c:pt>
                <c:pt idx="375">
                  <c:v>1.1640000000005624</c:v>
                </c:pt>
                <c:pt idx="376">
                  <c:v>1.1520000000005566</c:v>
                </c:pt>
                <c:pt idx="377">
                  <c:v>1.1279999999991024</c:v>
                </c:pt>
                <c:pt idx="378">
                  <c:v>1.1040000000005334</c:v>
                </c:pt>
                <c:pt idx="379">
                  <c:v>0.93999999999985306</c:v>
                </c:pt>
                <c:pt idx="380">
                  <c:v>0.888000000000429</c:v>
                </c:pt>
                <c:pt idx="381">
                  <c:v>1.1039999999991215</c:v>
                </c:pt>
                <c:pt idx="382">
                  <c:v>0.99999999999984368</c:v>
                </c:pt>
                <c:pt idx="383">
                  <c:v>0.98400000000047538</c:v>
                </c:pt>
                <c:pt idx="384">
                  <c:v>1.1880000000005739</c:v>
                </c:pt>
                <c:pt idx="385">
                  <c:v>0.98999999999984523</c:v>
                </c:pt>
                <c:pt idx="386">
                  <c:v>1.091999999999131</c:v>
                </c:pt>
                <c:pt idx="387">
                  <c:v>1.0920000000005277</c:v>
                </c:pt>
                <c:pt idx="388">
                  <c:v>1.1040000000005334</c:v>
                </c:pt>
                <c:pt idx="389">
                  <c:v>1.0559999999991596</c:v>
                </c:pt>
                <c:pt idx="390">
                  <c:v>0.87999999999986245</c:v>
                </c:pt>
                <c:pt idx="391">
                  <c:v>1.0560000000005103</c:v>
                </c:pt>
                <c:pt idx="392">
                  <c:v>1.1640000000005624</c:v>
                </c:pt>
                <c:pt idx="393">
                  <c:v>1.0319999999991787</c:v>
                </c:pt>
                <c:pt idx="394">
                  <c:v>1.0800000000005219</c:v>
                </c:pt>
                <c:pt idx="395">
                  <c:v>0.89999999999985936</c:v>
                </c:pt>
                <c:pt idx="396">
                  <c:v>1.0560000000005103</c:v>
                </c:pt>
                <c:pt idx="397">
                  <c:v>1.1159999999991119</c:v>
                </c:pt>
                <c:pt idx="398">
                  <c:v>1.0440000000005045</c:v>
                </c:pt>
                <c:pt idx="399">
                  <c:v>1.128000000000545</c:v>
                </c:pt>
                <c:pt idx="400">
                  <c:v>0.89999999999985936</c:v>
                </c:pt>
                <c:pt idx="401">
                  <c:v>1.1039999999991215</c:v>
                </c:pt>
                <c:pt idx="402">
                  <c:v>0.84000000000040587</c:v>
                </c:pt>
                <c:pt idx="403">
                  <c:v>0.98999999999984523</c:v>
                </c:pt>
                <c:pt idx="404">
                  <c:v>1.2360000000005973</c:v>
                </c:pt>
                <c:pt idx="405">
                  <c:v>0.85199999999932197</c:v>
                </c:pt>
                <c:pt idx="406">
                  <c:v>1.3200000000006378</c:v>
                </c:pt>
                <c:pt idx="407">
                  <c:v>0.99999999999984368</c:v>
                </c:pt>
                <c:pt idx="408">
                  <c:v>1.2000000000005797</c:v>
                </c:pt>
                <c:pt idx="409">
                  <c:v>1.0199999999998406</c:v>
                </c:pt>
                <c:pt idx="410">
                  <c:v>1.0099999999998421</c:v>
                </c:pt>
                <c:pt idx="411">
                  <c:v>1.1760000000005681</c:v>
                </c:pt>
                <c:pt idx="412">
                  <c:v>0.8899999999998609</c:v>
                </c:pt>
                <c:pt idx="413">
                  <c:v>1.0799999999991405</c:v>
                </c:pt>
                <c:pt idx="414">
                  <c:v>1.0680000000005161</c:v>
                </c:pt>
                <c:pt idx="415">
                  <c:v>0.87999999999986245</c:v>
                </c:pt>
                <c:pt idx="416">
                  <c:v>1.1520000000005566</c:v>
                </c:pt>
                <c:pt idx="417">
                  <c:v>0.89999999999985936</c:v>
                </c:pt>
                <c:pt idx="418">
                  <c:v>0.99600000000048128</c:v>
                </c:pt>
                <c:pt idx="419">
                  <c:v>1.0799999999991405</c:v>
                </c:pt>
                <c:pt idx="420">
                  <c:v>1.1040000000005334</c:v>
                </c:pt>
                <c:pt idx="421">
                  <c:v>0.96999999999984832</c:v>
                </c:pt>
                <c:pt idx="422">
                  <c:v>1.1400000000005508</c:v>
                </c:pt>
                <c:pt idx="423">
                  <c:v>1.1039999999991215</c:v>
                </c:pt>
                <c:pt idx="424">
                  <c:v>1.128000000000545</c:v>
                </c:pt>
                <c:pt idx="425">
                  <c:v>0.86999999999986399</c:v>
                </c:pt>
                <c:pt idx="426">
                  <c:v>1.0440000000005045</c:v>
                </c:pt>
                <c:pt idx="427">
                  <c:v>0.8399999999993315</c:v>
                </c:pt>
                <c:pt idx="428">
                  <c:v>0.96999999999984832</c:v>
                </c:pt>
                <c:pt idx="429">
                  <c:v>1.1880000000005739</c:v>
                </c:pt>
                <c:pt idx="430">
                  <c:v>1.0920000000005277</c:v>
                </c:pt>
                <c:pt idx="431">
                  <c:v>0.91999999999985616</c:v>
                </c:pt>
                <c:pt idx="432">
                  <c:v>0.94999999999985152</c:v>
                </c:pt>
                <c:pt idx="433">
                  <c:v>1.1039999999991215</c:v>
                </c:pt>
                <c:pt idx="434">
                  <c:v>0.88000000000080036</c:v>
                </c:pt>
                <c:pt idx="435">
                  <c:v>1.3199999999989496</c:v>
                </c:pt>
                <c:pt idx="436">
                  <c:v>0.84999999999986708</c:v>
                </c:pt>
                <c:pt idx="437">
                  <c:v>1.0560000000005103</c:v>
                </c:pt>
                <c:pt idx="438">
                  <c:v>0.91999999999985616</c:v>
                </c:pt>
                <c:pt idx="439">
                  <c:v>1.0800000000005219</c:v>
                </c:pt>
                <c:pt idx="440">
                  <c:v>1.0319999999991787</c:v>
                </c:pt>
                <c:pt idx="441">
                  <c:v>0.94000000000085493</c:v>
                </c:pt>
                <c:pt idx="442">
                  <c:v>1.0559999999991596</c:v>
                </c:pt>
                <c:pt idx="443">
                  <c:v>1.0920000000005277</c:v>
                </c:pt>
                <c:pt idx="444">
                  <c:v>1.1159999999991119</c:v>
                </c:pt>
                <c:pt idx="445">
                  <c:v>0.72000000000065478</c:v>
                </c:pt>
                <c:pt idx="446">
                  <c:v>1.091999999999131</c:v>
                </c:pt>
                <c:pt idx="447">
                  <c:v>1.1400000000005508</c:v>
                </c:pt>
                <c:pt idx="448">
                  <c:v>1.0679999999991501</c:v>
                </c:pt>
                <c:pt idx="449">
                  <c:v>1.1640000000005624</c:v>
                </c:pt>
                <c:pt idx="450">
                  <c:v>0.8899999999998609</c:v>
                </c:pt>
                <c:pt idx="451">
                  <c:v>1.0560000000005103</c:v>
                </c:pt>
                <c:pt idx="452">
                  <c:v>0.99599999999920741</c:v>
                </c:pt>
                <c:pt idx="453">
                  <c:v>0.84000000000040587</c:v>
                </c:pt>
                <c:pt idx="454">
                  <c:v>0.94999999999985152</c:v>
                </c:pt>
                <c:pt idx="455">
                  <c:v>0.99600000000048128</c:v>
                </c:pt>
                <c:pt idx="456">
                  <c:v>1.2359999999990163</c:v>
                </c:pt>
                <c:pt idx="457">
                  <c:v>0.85200000000041165</c:v>
                </c:pt>
                <c:pt idx="458">
                  <c:v>0.87999999999986245</c:v>
                </c:pt>
                <c:pt idx="459">
                  <c:v>1.0680000000005161</c:v>
                </c:pt>
                <c:pt idx="460">
                  <c:v>1.0439999999991691</c:v>
                </c:pt>
                <c:pt idx="461">
                  <c:v>1.0440000000005045</c:v>
                </c:pt>
                <c:pt idx="462">
                  <c:v>1.0200000000004927</c:v>
                </c:pt>
                <c:pt idx="463">
                  <c:v>0.97999999999984677</c:v>
                </c:pt>
                <c:pt idx="464">
                  <c:v>1.0800000000005219</c:v>
                </c:pt>
                <c:pt idx="465">
                  <c:v>0.76999999999987967</c:v>
                </c:pt>
                <c:pt idx="466">
                  <c:v>1.1159999999991119</c:v>
                </c:pt>
                <c:pt idx="467">
                  <c:v>1.0440000000005045</c:v>
                </c:pt>
                <c:pt idx="468">
                  <c:v>0.98400000000047538</c:v>
                </c:pt>
                <c:pt idx="469">
                  <c:v>0.82999999999987029</c:v>
                </c:pt>
                <c:pt idx="470">
                  <c:v>1.0319999999991787</c:v>
                </c:pt>
                <c:pt idx="471">
                  <c:v>1.008000000000487</c:v>
                </c:pt>
                <c:pt idx="472">
                  <c:v>0.85200000000041165</c:v>
                </c:pt>
                <c:pt idx="473">
                  <c:v>1.0559999999991596</c:v>
                </c:pt>
                <c:pt idx="474">
                  <c:v>0.86999999999986399</c:v>
                </c:pt>
                <c:pt idx="475">
                  <c:v>1.0320000000004987</c:v>
                </c:pt>
                <c:pt idx="476">
                  <c:v>1.0920000000005277</c:v>
                </c:pt>
                <c:pt idx="477">
                  <c:v>0.88799999999929335</c:v>
                </c:pt>
                <c:pt idx="478">
                  <c:v>1.0800000000005219</c:v>
                </c:pt>
                <c:pt idx="479">
                  <c:v>1.0099999999998421</c:v>
                </c:pt>
                <c:pt idx="480">
                  <c:v>0.9000000000004349</c:v>
                </c:pt>
                <c:pt idx="481">
                  <c:v>1.2959999999989686</c:v>
                </c:pt>
                <c:pt idx="482">
                  <c:v>0.87600000000042322</c:v>
                </c:pt>
                <c:pt idx="483">
                  <c:v>1.1639999999990738</c:v>
                </c:pt>
                <c:pt idx="484">
                  <c:v>0.88000000000080036</c:v>
                </c:pt>
                <c:pt idx="485">
                  <c:v>1.1759999999990642</c:v>
                </c:pt>
                <c:pt idx="486">
                  <c:v>1.008000000000487</c:v>
                </c:pt>
                <c:pt idx="487">
                  <c:v>0.96999999999984832</c:v>
                </c:pt>
                <c:pt idx="488">
                  <c:v>1.0680000000005161</c:v>
                </c:pt>
                <c:pt idx="489">
                  <c:v>1.0199999999991882</c:v>
                </c:pt>
                <c:pt idx="490">
                  <c:v>1.0200000000004927</c:v>
                </c:pt>
                <c:pt idx="491">
                  <c:v>0.98399999999921695</c:v>
                </c:pt>
                <c:pt idx="492">
                  <c:v>0.63000000000057299</c:v>
                </c:pt>
                <c:pt idx="493">
                  <c:v>0.98399999999921695</c:v>
                </c:pt>
                <c:pt idx="494">
                  <c:v>0.98400000000047538</c:v>
                </c:pt>
                <c:pt idx="495">
                  <c:v>0.94799999999924556</c:v>
                </c:pt>
                <c:pt idx="496">
                  <c:v>0.96000000000046382</c:v>
                </c:pt>
                <c:pt idx="497">
                  <c:v>0.85999999999986554</c:v>
                </c:pt>
                <c:pt idx="498">
                  <c:v>1.0320000000004987</c:v>
                </c:pt>
                <c:pt idx="499">
                  <c:v>1.0319999999991787</c:v>
                </c:pt>
                <c:pt idx="500">
                  <c:v>1.0560000000005103</c:v>
                </c:pt>
                <c:pt idx="501">
                  <c:v>1.008000000000487</c:v>
                </c:pt>
                <c:pt idx="502">
                  <c:v>0.82999999999987029</c:v>
                </c:pt>
                <c:pt idx="503">
                  <c:v>1.0559999999991596</c:v>
                </c:pt>
                <c:pt idx="504">
                  <c:v>1.008000000000487</c:v>
                </c:pt>
                <c:pt idx="505">
                  <c:v>0.99600000000048128</c:v>
                </c:pt>
                <c:pt idx="506">
                  <c:v>1.0679999999991501</c:v>
                </c:pt>
                <c:pt idx="507">
                  <c:v>1.0440000000005045</c:v>
                </c:pt>
                <c:pt idx="508">
                  <c:v>0.85999999999986554</c:v>
                </c:pt>
                <c:pt idx="509">
                  <c:v>1.0200000000004927</c:v>
                </c:pt>
                <c:pt idx="510">
                  <c:v>1.0079999999991978</c:v>
                </c:pt>
                <c:pt idx="511">
                  <c:v>0.69000000000062756</c:v>
                </c:pt>
                <c:pt idx="512">
                  <c:v>1.0079999999991978</c:v>
                </c:pt>
                <c:pt idx="513">
                  <c:v>1.0680000000005161</c:v>
                </c:pt>
                <c:pt idx="514">
                  <c:v>1.1519999999990833</c:v>
                </c:pt>
                <c:pt idx="515">
                  <c:v>1.0440000000005045</c:v>
                </c:pt>
                <c:pt idx="516">
                  <c:v>0.85999999999986554</c:v>
                </c:pt>
                <c:pt idx="517">
                  <c:v>0.79200000000038262</c:v>
                </c:pt>
                <c:pt idx="518">
                  <c:v>1.0679999999991501</c:v>
                </c:pt>
                <c:pt idx="519">
                  <c:v>1.0200000000004927</c:v>
                </c:pt>
                <c:pt idx="520">
                  <c:v>1.0440000000005045</c:v>
                </c:pt>
                <c:pt idx="521">
                  <c:v>0.87999999999986245</c:v>
                </c:pt>
                <c:pt idx="522">
                  <c:v>1.1039999999991215</c:v>
                </c:pt>
                <c:pt idx="523">
                  <c:v>1.0680000000005161</c:v>
                </c:pt>
                <c:pt idx="524">
                  <c:v>1.128000000000545</c:v>
                </c:pt>
                <c:pt idx="525">
                  <c:v>0.89999999999985936</c:v>
                </c:pt>
                <c:pt idx="526">
                  <c:v>0.99599999999920741</c:v>
                </c:pt>
                <c:pt idx="527">
                  <c:v>1.0920000000005277</c:v>
                </c:pt>
                <c:pt idx="528">
                  <c:v>1.0320000000004987</c:v>
                </c:pt>
                <c:pt idx="529">
                  <c:v>1.0679999999991501</c:v>
                </c:pt>
                <c:pt idx="530">
                  <c:v>0.85999999999986554</c:v>
                </c:pt>
                <c:pt idx="531">
                  <c:v>1.0560000000005103</c:v>
                </c:pt>
                <c:pt idx="532">
                  <c:v>0.8160000000003943</c:v>
                </c:pt>
                <c:pt idx="533">
                  <c:v>1.0439999999991691</c:v>
                </c:pt>
                <c:pt idx="534">
                  <c:v>1.0920000000005277</c:v>
                </c:pt>
                <c:pt idx="535">
                  <c:v>0.73999999999988431</c:v>
                </c:pt>
                <c:pt idx="536">
                  <c:v>1.0800000000005219</c:v>
                </c:pt>
                <c:pt idx="537">
                  <c:v>1.091999999999131</c:v>
                </c:pt>
                <c:pt idx="538">
                  <c:v>1.0680000000005161</c:v>
                </c:pt>
                <c:pt idx="539">
                  <c:v>1.0560000000005103</c:v>
                </c:pt>
                <c:pt idx="540">
                  <c:v>0.74999999999988276</c:v>
                </c:pt>
                <c:pt idx="541">
                  <c:v>1.1519999999990833</c:v>
                </c:pt>
                <c:pt idx="542">
                  <c:v>1.1640000000005624</c:v>
                </c:pt>
                <c:pt idx="543">
                  <c:v>1.0560000000005103</c:v>
                </c:pt>
                <c:pt idx="544">
                  <c:v>1.1639999999990738</c:v>
                </c:pt>
                <c:pt idx="545">
                  <c:v>1.129999999998619</c:v>
                </c:pt>
                <c:pt idx="546">
                  <c:v>1.0320000000018186</c:v>
                </c:pt>
                <c:pt idx="547">
                  <c:v>1.2240000000021569</c:v>
                </c:pt>
                <c:pt idx="548">
                  <c:v>0.91999999999887561</c:v>
                </c:pt>
                <c:pt idx="549">
                  <c:v>1.2719999999989877</c:v>
                </c:pt>
                <c:pt idx="550">
                  <c:v>0.88799999999929335</c:v>
                </c:pt>
                <c:pt idx="551">
                  <c:v>1.1520000000020301</c:v>
                </c:pt>
                <c:pt idx="552">
                  <c:v>1.2839999999989782</c:v>
                </c:pt>
                <c:pt idx="553">
                  <c:v>0.81999999999987183</c:v>
                </c:pt>
                <c:pt idx="554">
                  <c:v>1.2840000000006204</c:v>
                </c:pt>
                <c:pt idx="555">
                  <c:v>1.0199999999991882</c:v>
                </c:pt>
                <c:pt idx="556">
                  <c:v>1.1999999999990449</c:v>
                </c:pt>
                <c:pt idx="557">
                  <c:v>0.98000000000089127</c:v>
                </c:pt>
                <c:pt idx="558">
                  <c:v>1.2720000000006146</c:v>
                </c:pt>
                <c:pt idx="559">
                  <c:v>0.91999999999985616</c:v>
                </c:pt>
                <c:pt idx="560">
                  <c:v>0.87600000000154365</c:v>
                </c:pt>
                <c:pt idx="561">
                  <c:v>0.9399999999988512</c:v>
                </c:pt>
                <c:pt idx="562">
                  <c:v>1.1000000000010004</c:v>
                </c:pt>
                <c:pt idx="563">
                  <c:v>1.1899999999985456</c:v>
                </c:pt>
                <c:pt idx="564">
                  <c:v>0.9200000000008367</c:v>
                </c:pt>
                <c:pt idx="565">
                  <c:v>1.1399999999990929</c:v>
                </c:pt>
                <c:pt idx="566">
                  <c:v>0.9399999999988512</c:v>
                </c:pt>
                <c:pt idx="567">
                  <c:v>1.3440000000023684</c:v>
                </c:pt>
                <c:pt idx="568">
                  <c:v>0.96999999999984832</c:v>
                </c:pt>
                <c:pt idx="569">
                  <c:v>1.1599999999998187</c:v>
                </c:pt>
                <c:pt idx="570">
                  <c:v>0.99999999999984368</c:v>
                </c:pt>
                <c:pt idx="571">
                  <c:v>1.2480000000006031</c:v>
                </c:pt>
                <c:pt idx="572">
                  <c:v>1.1800000000010733</c:v>
                </c:pt>
                <c:pt idx="573">
                  <c:v>1.1639999999990738</c:v>
                </c:pt>
                <c:pt idx="574">
                  <c:v>1.1099999999986434</c:v>
                </c:pt>
                <c:pt idx="575">
                  <c:v>1.0100000000009186</c:v>
                </c:pt>
                <c:pt idx="576">
                  <c:v>1.1879999999990545</c:v>
                </c:pt>
                <c:pt idx="577">
                  <c:v>0.86000000000078214</c:v>
                </c:pt>
                <c:pt idx="578">
                  <c:v>1.3799999999989019</c:v>
                </c:pt>
                <c:pt idx="579">
                  <c:v>1.0599999999998344</c:v>
                </c:pt>
                <c:pt idx="580">
                  <c:v>1.3800000000006667</c:v>
                </c:pt>
                <c:pt idx="581">
                  <c:v>0.80000000000072757</c:v>
                </c:pt>
                <c:pt idx="582">
                  <c:v>1.1759999999990642</c:v>
                </c:pt>
                <c:pt idx="583">
                  <c:v>0.87428571428597701</c:v>
                </c:pt>
                <c:pt idx="584">
                  <c:v>1.2239999999990259</c:v>
                </c:pt>
                <c:pt idx="585">
                  <c:v>1.0199999999987535</c:v>
                </c:pt>
                <c:pt idx="586">
                  <c:v>1.2240000000021569</c:v>
                </c:pt>
                <c:pt idx="587">
                  <c:v>0.91999999999985616</c:v>
                </c:pt>
                <c:pt idx="588">
                  <c:v>1.0899999999998295</c:v>
                </c:pt>
                <c:pt idx="589">
                  <c:v>0.87999999999986245</c:v>
                </c:pt>
                <c:pt idx="590">
                  <c:v>1.0200000000004927</c:v>
                </c:pt>
                <c:pt idx="591">
                  <c:v>1.0700000000009731</c:v>
                </c:pt>
                <c:pt idx="592">
                  <c:v>1.1879999999990545</c:v>
                </c:pt>
                <c:pt idx="593">
                  <c:v>0.9299999999988634</c:v>
                </c:pt>
                <c:pt idx="594">
                  <c:v>0.97199999999922648</c:v>
                </c:pt>
                <c:pt idx="595">
                  <c:v>0.93000000000183702</c:v>
                </c:pt>
                <c:pt idx="596">
                  <c:v>1.3919999999988923</c:v>
                </c:pt>
                <c:pt idx="597">
                  <c:v>0.81999999999987183</c:v>
                </c:pt>
                <c:pt idx="598">
                  <c:v>1.2000000000021145</c:v>
                </c:pt>
                <c:pt idx="599">
                  <c:v>1.0199999999987535</c:v>
                </c:pt>
                <c:pt idx="600">
                  <c:v>0.92399999999926463</c:v>
                </c:pt>
                <c:pt idx="601">
                  <c:v>1.2479999999990068</c:v>
                </c:pt>
                <c:pt idx="602">
                  <c:v>0.94000000000185679</c:v>
                </c:pt>
                <c:pt idx="603">
                  <c:v>1.1399999999990929</c:v>
                </c:pt>
                <c:pt idx="604">
                  <c:v>1.1520000000005566</c:v>
                </c:pt>
                <c:pt idx="605">
                  <c:v>0.90000000000081859</c:v>
                </c:pt>
                <c:pt idx="606">
                  <c:v>0.86399999999931243</c:v>
                </c:pt>
                <c:pt idx="607">
                  <c:v>1.2119999999990354</c:v>
                </c:pt>
                <c:pt idx="608">
                  <c:v>0.86999999999893673</c:v>
                </c:pt>
                <c:pt idx="609">
                  <c:v>0.98400000000173393</c:v>
                </c:pt>
                <c:pt idx="610">
                  <c:v>1.0200000000017975</c:v>
                </c:pt>
                <c:pt idx="611">
                  <c:v>0.98399999999921695</c:v>
                </c:pt>
                <c:pt idx="612">
                  <c:v>0.82999999999898566</c:v>
                </c:pt>
                <c:pt idx="613">
                  <c:v>1.0199999999991882</c:v>
                </c:pt>
                <c:pt idx="614">
                  <c:v>0.98400000000173393</c:v>
                </c:pt>
                <c:pt idx="615">
                  <c:v>0.9099999999998577</c:v>
                </c:pt>
                <c:pt idx="616">
                  <c:v>1.0079999999991978</c:v>
                </c:pt>
                <c:pt idx="617">
                  <c:v>1.0800000000005219</c:v>
                </c:pt>
                <c:pt idx="618">
                  <c:v>0.84000000000076402</c:v>
                </c:pt>
                <c:pt idx="619">
                  <c:v>1.0799999999991405</c:v>
                </c:pt>
                <c:pt idx="620">
                  <c:v>0.84999999999896114</c:v>
                </c:pt>
                <c:pt idx="621">
                  <c:v>0.99600000000175515</c:v>
                </c:pt>
                <c:pt idx="622">
                  <c:v>1.0199999999991882</c:v>
                </c:pt>
                <c:pt idx="623">
                  <c:v>0.91999999999985616</c:v>
                </c:pt>
                <c:pt idx="624">
                  <c:v>1.0560000000005103</c:v>
                </c:pt>
                <c:pt idx="625">
                  <c:v>0.98000000000089127</c:v>
                </c:pt>
                <c:pt idx="626">
                  <c:v>1.2599999999989973</c:v>
                </c:pt>
                <c:pt idx="627">
                  <c:v>0.8399999999993315</c:v>
                </c:pt>
                <c:pt idx="628">
                  <c:v>1.1880000000005739</c:v>
                </c:pt>
                <c:pt idx="629">
                  <c:v>1.1040000000005334</c:v>
                </c:pt>
                <c:pt idx="630">
                  <c:v>0.98000000000089127</c:v>
                </c:pt>
                <c:pt idx="631">
                  <c:v>1.2359999999990163</c:v>
                </c:pt>
                <c:pt idx="632">
                  <c:v>1.0799999999991405</c:v>
                </c:pt>
                <c:pt idx="633">
                  <c:v>0.86999999999893673</c:v>
                </c:pt>
                <c:pt idx="634">
                  <c:v>0.81600000000143791</c:v>
                </c:pt>
                <c:pt idx="635">
                  <c:v>1.1519999999990833</c:v>
                </c:pt>
                <c:pt idx="636">
                  <c:v>1.0920000000019243</c:v>
                </c:pt>
                <c:pt idx="637">
                  <c:v>0.91999999999887561</c:v>
                </c:pt>
                <c:pt idx="638">
                  <c:v>1.1279999999991024</c:v>
                </c:pt>
                <c:pt idx="639">
                  <c:v>1.1279999999991024</c:v>
                </c:pt>
                <c:pt idx="640">
                  <c:v>1.2120000000021358</c:v>
                </c:pt>
                <c:pt idx="641">
                  <c:v>1.1520000000020301</c:v>
                </c:pt>
                <c:pt idx="642">
                  <c:v>0.81999999999899786</c:v>
                </c:pt>
                <c:pt idx="643">
                  <c:v>1.1999999999990449</c:v>
                </c:pt>
                <c:pt idx="644">
                  <c:v>1.1159999999991119</c:v>
                </c:pt>
                <c:pt idx="645">
                  <c:v>0.91000000000082759</c:v>
                </c:pt>
                <c:pt idx="646">
                  <c:v>1.1040000000005334</c:v>
                </c:pt>
                <c:pt idx="647">
                  <c:v>1.1159999999991119</c:v>
                </c:pt>
                <c:pt idx="648">
                  <c:v>1.0680000000005161</c:v>
                </c:pt>
                <c:pt idx="649">
                  <c:v>0.94000000000085493</c:v>
                </c:pt>
                <c:pt idx="650">
                  <c:v>0.91199999999927417</c:v>
                </c:pt>
                <c:pt idx="651">
                  <c:v>1.091999999999131</c:v>
                </c:pt>
                <c:pt idx="652">
                  <c:v>1.1400000000005508</c:v>
                </c:pt>
                <c:pt idx="653">
                  <c:v>1.0320000000004987</c:v>
                </c:pt>
                <c:pt idx="654">
                  <c:v>0.94000000000085493</c:v>
                </c:pt>
                <c:pt idx="655">
                  <c:v>1.1279999999991024</c:v>
                </c:pt>
                <c:pt idx="656">
                  <c:v>1.0799999999991405</c:v>
                </c:pt>
                <c:pt idx="657">
                  <c:v>0.93600000000045225</c:v>
                </c:pt>
                <c:pt idx="658">
                  <c:v>1.0439999999991691</c:v>
                </c:pt>
                <c:pt idx="659">
                  <c:v>0.9099999999998577</c:v>
                </c:pt>
                <c:pt idx="660">
                  <c:v>1.2240000000021569</c:v>
                </c:pt>
                <c:pt idx="661">
                  <c:v>0.86399999999931243</c:v>
                </c:pt>
                <c:pt idx="662">
                  <c:v>1.0799999999991405</c:v>
                </c:pt>
                <c:pt idx="663">
                  <c:v>1.1399999999986068</c:v>
                </c:pt>
                <c:pt idx="664">
                  <c:v>1.1280000000019876</c:v>
                </c:pt>
                <c:pt idx="665">
                  <c:v>0.87600000000154365</c:v>
                </c:pt>
                <c:pt idx="666">
                  <c:v>1.0799999999991405</c:v>
                </c:pt>
                <c:pt idx="667">
                  <c:v>0.85999999999894894</c:v>
                </c:pt>
                <c:pt idx="668">
                  <c:v>1.1399999999990929</c:v>
                </c:pt>
                <c:pt idx="669">
                  <c:v>1.0680000000018819</c:v>
                </c:pt>
                <c:pt idx="670">
                  <c:v>1.1639999999990738</c:v>
                </c:pt>
                <c:pt idx="671">
                  <c:v>0.84999999999986708</c:v>
                </c:pt>
                <c:pt idx="672">
                  <c:v>1.1520000000005566</c:v>
                </c:pt>
                <c:pt idx="673">
                  <c:v>0.83000000000075491</c:v>
                </c:pt>
                <c:pt idx="674">
                  <c:v>0.98399999999921695</c:v>
                </c:pt>
                <c:pt idx="675">
                  <c:v>1.0079999999991978</c:v>
                </c:pt>
                <c:pt idx="676">
                  <c:v>1.0100000000009186</c:v>
                </c:pt>
                <c:pt idx="677">
                  <c:v>0.97199999999922648</c:v>
                </c:pt>
                <c:pt idx="678">
                  <c:v>0.76800000000135338</c:v>
                </c:pt>
                <c:pt idx="679">
                  <c:v>1.0319999999991787</c:v>
                </c:pt>
                <c:pt idx="680">
                  <c:v>0.85999999999894894</c:v>
                </c:pt>
                <c:pt idx="681">
                  <c:v>1.0319999999991787</c:v>
                </c:pt>
                <c:pt idx="682">
                  <c:v>0.9360000000016494</c:v>
                </c:pt>
                <c:pt idx="683">
                  <c:v>0.98399999999921695</c:v>
                </c:pt>
                <c:pt idx="684">
                  <c:v>0.78000000000070946</c:v>
                </c:pt>
                <c:pt idx="685">
                  <c:v>0.97199999999922648</c:v>
                </c:pt>
                <c:pt idx="686">
                  <c:v>0.69599999999944617</c:v>
                </c:pt>
                <c:pt idx="687">
                  <c:v>1.0200000000017975</c:v>
                </c:pt>
                <c:pt idx="688">
                  <c:v>1.0199999999991882</c:v>
                </c:pt>
                <c:pt idx="689">
                  <c:v>0.86999999999986399</c:v>
                </c:pt>
                <c:pt idx="690">
                  <c:v>0.94800000000045803</c:v>
                </c:pt>
                <c:pt idx="691">
                  <c:v>0.98399999999921695</c:v>
                </c:pt>
                <c:pt idx="692">
                  <c:v>0.99599999999920741</c:v>
                </c:pt>
                <c:pt idx="693">
                  <c:v>0.99600000000175515</c:v>
                </c:pt>
                <c:pt idx="694">
                  <c:v>0.77999999999987812</c:v>
                </c:pt>
                <c:pt idx="695">
                  <c:v>1.008000000000487</c:v>
                </c:pt>
                <c:pt idx="696">
                  <c:v>1.0799999999991405</c:v>
                </c:pt>
                <c:pt idx="697">
                  <c:v>0.99599999999920741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1-453E-BE3D-0E3AA736B6F4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0.65000000000004832</c:v>
                </c:pt>
                <c:pt idx="8">
                  <c:v>0.75000000000006395</c:v>
                </c:pt>
                <c:pt idx="9">
                  <c:v>0.83333333333335702</c:v>
                </c:pt>
                <c:pt idx="10">
                  <c:v>0.91666666666665009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1.1833333333333584</c:v>
                </c:pt>
                <c:pt idx="14">
                  <c:v>1.2666666666666515</c:v>
                </c:pt>
                <c:pt idx="15">
                  <c:v>1.3500000000000512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1.9666666666666544</c:v>
                </c:pt>
                <c:pt idx="23">
                  <c:v>2.050000000000054</c:v>
                </c:pt>
                <c:pt idx="24">
                  <c:v>2.1333333333333471</c:v>
                </c:pt>
                <c:pt idx="25">
                  <c:v>2.2499999999999787</c:v>
                </c:pt>
                <c:pt idx="26">
                  <c:v>2.3333333333333783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2.9333333333333655</c:v>
                </c:pt>
                <c:pt idx="34">
                  <c:v>3.0333333333333812</c:v>
                </c:pt>
                <c:pt idx="35">
                  <c:v>3.1333333333333968</c:v>
                </c:pt>
                <c:pt idx="36">
                  <c:v>3.2166666666666899</c:v>
                </c:pt>
                <c:pt idx="37">
                  <c:v>3.2999999999999829</c:v>
                </c:pt>
                <c:pt idx="38">
                  <c:v>3.3999999999999986</c:v>
                </c:pt>
                <c:pt idx="39">
                  <c:v>3.4833333333333982</c:v>
                </c:pt>
                <c:pt idx="40">
                  <c:v>3.5833333333333073</c:v>
                </c:pt>
                <c:pt idx="41">
                  <c:v>3.6666666666667069</c:v>
                </c:pt>
                <c:pt idx="42">
                  <c:v>3.75</c:v>
                </c:pt>
                <c:pt idx="43">
                  <c:v>3.8500000000000156</c:v>
                </c:pt>
                <c:pt idx="44">
                  <c:v>3.9333333333333087</c:v>
                </c:pt>
                <c:pt idx="45">
                  <c:v>4.0166666666667084</c:v>
                </c:pt>
                <c:pt idx="46">
                  <c:v>4.1000000000000014</c:v>
                </c:pt>
                <c:pt idx="47">
                  <c:v>4.1833333333334011</c:v>
                </c:pt>
                <c:pt idx="48">
                  <c:v>4.2833333333333101</c:v>
                </c:pt>
                <c:pt idx="49">
                  <c:v>4.3666666666667098</c:v>
                </c:pt>
                <c:pt idx="50">
                  <c:v>4.4500000000000028</c:v>
                </c:pt>
                <c:pt idx="51">
                  <c:v>4.5333333333332959</c:v>
                </c:pt>
                <c:pt idx="52">
                  <c:v>4.6333333333333115</c:v>
                </c:pt>
                <c:pt idx="53">
                  <c:v>4.7166666666667112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4.966666666666697</c:v>
                </c:pt>
                <c:pt idx="57">
                  <c:v>5.0499999999999901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5.3166666666666984</c:v>
                </c:pt>
                <c:pt idx="61">
                  <c:v>5.3999999999999915</c:v>
                </c:pt>
                <c:pt idx="62">
                  <c:v>5.4833333333333911</c:v>
                </c:pt>
                <c:pt idx="63">
                  <c:v>5.5833333333333002</c:v>
                </c:pt>
                <c:pt idx="64">
                  <c:v>5.6666666666666998</c:v>
                </c:pt>
                <c:pt idx="65">
                  <c:v>5.7499999999999929</c:v>
                </c:pt>
                <c:pt idx="66">
                  <c:v>5.8333333333333925</c:v>
                </c:pt>
                <c:pt idx="67">
                  <c:v>5.9166666666666856</c:v>
                </c:pt>
                <c:pt idx="68">
                  <c:v>6.0166666666667012</c:v>
                </c:pt>
                <c:pt idx="69">
                  <c:v>6.0999999999999943</c:v>
                </c:pt>
                <c:pt idx="70">
                  <c:v>6.183333333333394</c:v>
                </c:pt>
                <c:pt idx="71">
                  <c:v>6.266666666666687</c:v>
                </c:pt>
                <c:pt idx="72">
                  <c:v>6.3499999999999801</c:v>
                </c:pt>
                <c:pt idx="73">
                  <c:v>6.4499999999999957</c:v>
                </c:pt>
                <c:pt idx="74">
                  <c:v>6.5333333333333954</c:v>
                </c:pt>
                <c:pt idx="75">
                  <c:v>6.6166666666666885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7.2166666666666757</c:v>
                </c:pt>
                <c:pt idx="83">
                  <c:v>7.3166666666666913</c:v>
                </c:pt>
                <c:pt idx="84">
                  <c:v>7.3999999999999844</c:v>
                </c:pt>
                <c:pt idx="85">
                  <c:v>7.483333333333384</c:v>
                </c:pt>
                <c:pt idx="86">
                  <c:v>7.5666666666666771</c:v>
                </c:pt>
                <c:pt idx="87">
                  <c:v>7.6666666666666927</c:v>
                </c:pt>
                <c:pt idx="88">
                  <c:v>7.7499999999999858</c:v>
                </c:pt>
                <c:pt idx="89">
                  <c:v>7.8333333333333854</c:v>
                </c:pt>
                <c:pt idx="90">
                  <c:v>7.9166666666666785</c:v>
                </c:pt>
                <c:pt idx="91">
                  <c:v>8.0166666666666941</c:v>
                </c:pt>
                <c:pt idx="92">
                  <c:v>8.0999999999999872</c:v>
                </c:pt>
                <c:pt idx="93">
                  <c:v>8.1833333333333869</c:v>
                </c:pt>
                <c:pt idx="94">
                  <c:v>8.2666666666666799</c:v>
                </c:pt>
                <c:pt idx="95">
                  <c:v>8.3666666666666956</c:v>
                </c:pt>
                <c:pt idx="96">
                  <c:v>8.4499999999999886</c:v>
                </c:pt>
                <c:pt idx="97">
                  <c:v>8.5333333333333883</c:v>
                </c:pt>
                <c:pt idx="98">
                  <c:v>8.6166666666666814</c:v>
                </c:pt>
                <c:pt idx="99">
                  <c:v>8.6999999999999744</c:v>
                </c:pt>
                <c:pt idx="100">
                  <c:v>8.7999999999999901</c:v>
                </c:pt>
                <c:pt idx="101">
                  <c:v>8.8833333333333897</c:v>
                </c:pt>
                <c:pt idx="102">
                  <c:v>8.9666666666666828</c:v>
                </c:pt>
                <c:pt idx="103">
                  <c:v>9.0499999999999758</c:v>
                </c:pt>
                <c:pt idx="104">
                  <c:v>9.1333333333333755</c:v>
                </c:pt>
                <c:pt idx="105">
                  <c:v>9.2333333333333911</c:v>
                </c:pt>
                <c:pt idx="106">
                  <c:v>9.3166666666666842</c:v>
                </c:pt>
                <c:pt idx="107">
                  <c:v>9.3999999999999773</c:v>
                </c:pt>
                <c:pt idx="108">
                  <c:v>9.4833333333333769</c:v>
                </c:pt>
                <c:pt idx="109">
                  <c:v>9.56666666666667</c:v>
                </c:pt>
                <c:pt idx="110">
                  <c:v>9.6666666666666856</c:v>
                </c:pt>
                <c:pt idx="111">
                  <c:v>9.7499999999999787</c:v>
                </c:pt>
                <c:pt idx="112">
                  <c:v>9.8333333333333783</c:v>
                </c:pt>
                <c:pt idx="113">
                  <c:v>9.9166666666666714</c:v>
                </c:pt>
                <c:pt idx="114">
                  <c:v>9.9999999999999645</c:v>
                </c:pt>
                <c:pt idx="115">
                  <c:v>10.09999999999998</c:v>
                </c:pt>
                <c:pt idx="116">
                  <c:v>10.18333333333338</c:v>
                </c:pt>
                <c:pt idx="117">
                  <c:v>10.266666666666673</c:v>
                </c:pt>
                <c:pt idx="118">
                  <c:v>10.349999999999966</c:v>
                </c:pt>
                <c:pt idx="119">
                  <c:v>10.433333333333366</c:v>
                </c:pt>
                <c:pt idx="120">
                  <c:v>10.533333333333381</c:v>
                </c:pt>
                <c:pt idx="121">
                  <c:v>10.616666666666674</c:v>
                </c:pt>
                <c:pt idx="122">
                  <c:v>10.699999999999967</c:v>
                </c:pt>
                <c:pt idx="123">
                  <c:v>10.783333333333367</c:v>
                </c:pt>
                <c:pt idx="124">
                  <c:v>10.86666666666666</c:v>
                </c:pt>
                <c:pt idx="125">
                  <c:v>10.966666666666676</c:v>
                </c:pt>
                <c:pt idx="126">
                  <c:v>11.049999999999969</c:v>
                </c:pt>
                <c:pt idx="127">
                  <c:v>11.133333333333368</c:v>
                </c:pt>
                <c:pt idx="128">
                  <c:v>11.216666666666661</c:v>
                </c:pt>
                <c:pt idx="129">
                  <c:v>11.300000000000061</c:v>
                </c:pt>
                <c:pt idx="130">
                  <c:v>11.39999999999997</c:v>
                </c:pt>
                <c:pt idx="131">
                  <c:v>11.48333333333337</c:v>
                </c:pt>
                <c:pt idx="132">
                  <c:v>11.566666666666663</c:v>
                </c:pt>
                <c:pt idx="133">
                  <c:v>11.650000000000063</c:v>
                </c:pt>
                <c:pt idx="134">
                  <c:v>11.749999999999972</c:v>
                </c:pt>
                <c:pt idx="135">
                  <c:v>11.833333333333371</c:v>
                </c:pt>
                <c:pt idx="136">
                  <c:v>11.916666666666664</c:v>
                </c:pt>
                <c:pt idx="137">
                  <c:v>12.000000000000064</c:v>
                </c:pt>
                <c:pt idx="138">
                  <c:v>12.099999999999973</c:v>
                </c:pt>
                <c:pt idx="139">
                  <c:v>12.183333333333373</c:v>
                </c:pt>
                <c:pt idx="140">
                  <c:v>12.266666666666666</c:v>
                </c:pt>
                <c:pt idx="141">
                  <c:v>12.350000000000065</c:v>
                </c:pt>
                <c:pt idx="142">
                  <c:v>12.449999999999974</c:v>
                </c:pt>
                <c:pt idx="143">
                  <c:v>12.533333333333374</c:v>
                </c:pt>
                <c:pt idx="144">
                  <c:v>12.616666666666667</c:v>
                </c:pt>
                <c:pt idx="145">
                  <c:v>12.700000000000067</c:v>
                </c:pt>
                <c:pt idx="146">
                  <c:v>12.78333333333336</c:v>
                </c:pt>
                <c:pt idx="147">
                  <c:v>12.883333333333375</c:v>
                </c:pt>
                <c:pt idx="148">
                  <c:v>12.966666666666669</c:v>
                </c:pt>
                <c:pt idx="149">
                  <c:v>13.049999999999962</c:v>
                </c:pt>
                <c:pt idx="150">
                  <c:v>13.133333333333361</c:v>
                </c:pt>
                <c:pt idx="151">
                  <c:v>13.216666666666654</c:v>
                </c:pt>
                <c:pt idx="152">
                  <c:v>13.300000000000054</c:v>
                </c:pt>
                <c:pt idx="153">
                  <c:v>13.40000000000007</c:v>
                </c:pt>
                <c:pt idx="154">
                  <c:v>13.483333333333363</c:v>
                </c:pt>
                <c:pt idx="155">
                  <c:v>13.566666666666656</c:v>
                </c:pt>
                <c:pt idx="156">
                  <c:v>13.650000000000055</c:v>
                </c:pt>
                <c:pt idx="157">
                  <c:v>13.733333333333348</c:v>
                </c:pt>
                <c:pt idx="158">
                  <c:v>13.833333333333364</c:v>
                </c:pt>
                <c:pt idx="159">
                  <c:v>13.916666666666657</c:v>
                </c:pt>
                <c:pt idx="160">
                  <c:v>14.000000000000057</c:v>
                </c:pt>
                <c:pt idx="161">
                  <c:v>14.08333333333335</c:v>
                </c:pt>
                <c:pt idx="162">
                  <c:v>14.183333333333366</c:v>
                </c:pt>
                <c:pt idx="163">
                  <c:v>14.266666666666659</c:v>
                </c:pt>
                <c:pt idx="164">
                  <c:v>14.350000000000058</c:v>
                </c:pt>
                <c:pt idx="165">
                  <c:v>14.449999999999967</c:v>
                </c:pt>
                <c:pt idx="166">
                  <c:v>14.533333333333367</c:v>
                </c:pt>
                <c:pt idx="167">
                  <c:v>14.61666666666666</c:v>
                </c:pt>
                <c:pt idx="168">
                  <c:v>14.716666666666676</c:v>
                </c:pt>
                <c:pt idx="169">
                  <c:v>14.799999999999969</c:v>
                </c:pt>
                <c:pt idx="170">
                  <c:v>14.899999999999984</c:v>
                </c:pt>
                <c:pt idx="171">
                  <c:v>14.983333333333384</c:v>
                </c:pt>
                <c:pt idx="172">
                  <c:v>15.066666666666677</c:v>
                </c:pt>
                <c:pt idx="173">
                  <c:v>15.14999999999997</c:v>
                </c:pt>
                <c:pt idx="174">
                  <c:v>15.23333333333337</c:v>
                </c:pt>
                <c:pt idx="175">
                  <c:v>15.333333333333385</c:v>
                </c:pt>
                <c:pt idx="176">
                  <c:v>15.416666666666679</c:v>
                </c:pt>
                <c:pt idx="177">
                  <c:v>15.499999999999972</c:v>
                </c:pt>
                <c:pt idx="178">
                  <c:v>15.583333333333371</c:v>
                </c:pt>
                <c:pt idx="179">
                  <c:v>15.666666666666664</c:v>
                </c:pt>
                <c:pt idx="180">
                  <c:v>15.76666666666668</c:v>
                </c:pt>
                <c:pt idx="181">
                  <c:v>15.849999999999973</c:v>
                </c:pt>
                <c:pt idx="182">
                  <c:v>15.933333333333373</c:v>
                </c:pt>
                <c:pt idx="183">
                  <c:v>16.016666666666666</c:v>
                </c:pt>
                <c:pt idx="184">
                  <c:v>16.100000000000065</c:v>
                </c:pt>
                <c:pt idx="185">
                  <c:v>16.199999999999974</c:v>
                </c:pt>
                <c:pt idx="186">
                  <c:v>16.283333333333374</c:v>
                </c:pt>
                <c:pt idx="187">
                  <c:v>16.366666666666667</c:v>
                </c:pt>
                <c:pt idx="188">
                  <c:v>16.450000000000067</c:v>
                </c:pt>
                <c:pt idx="189">
                  <c:v>16.53333333333336</c:v>
                </c:pt>
                <c:pt idx="190">
                  <c:v>16.633333333333375</c:v>
                </c:pt>
                <c:pt idx="191">
                  <c:v>16.716666666666669</c:v>
                </c:pt>
                <c:pt idx="192">
                  <c:v>16.799999999999962</c:v>
                </c:pt>
                <c:pt idx="193">
                  <c:v>16.883333333333361</c:v>
                </c:pt>
                <c:pt idx="194">
                  <c:v>16.966666666666654</c:v>
                </c:pt>
                <c:pt idx="195">
                  <c:v>17.06666666666667</c:v>
                </c:pt>
                <c:pt idx="196">
                  <c:v>17.15000000000007</c:v>
                </c:pt>
                <c:pt idx="197">
                  <c:v>17.233333333333363</c:v>
                </c:pt>
                <c:pt idx="198">
                  <c:v>17.316666666666656</c:v>
                </c:pt>
                <c:pt idx="199">
                  <c:v>17.400000000000055</c:v>
                </c:pt>
                <c:pt idx="200">
                  <c:v>17.499999999999964</c:v>
                </c:pt>
                <c:pt idx="201">
                  <c:v>17.583333333333364</c:v>
                </c:pt>
                <c:pt idx="202">
                  <c:v>17.666666666666657</c:v>
                </c:pt>
                <c:pt idx="203">
                  <c:v>17.750000000000057</c:v>
                </c:pt>
                <c:pt idx="204">
                  <c:v>17.849999999999966</c:v>
                </c:pt>
                <c:pt idx="205">
                  <c:v>17.933333333333366</c:v>
                </c:pt>
                <c:pt idx="206">
                  <c:v>18.016666666666659</c:v>
                </c:pt>
                <c:pt idx="207">
                  <c:v>18.100000000000058</c:v>
                </c:pt>
                <c:pt idx="208">
                  <c:v>18.183333333333351</c:v>
                </c:pt>
                <c:pt idx="209">
                  <c:v>18.283333333333367</c:v>
                </c:pt>
                <c:pt idx="210">
                  <c:v>18.36666666666666</c:v>
                </c:pt>
                <c:pt idx="211">
                  <c:v>18.45000000000006</c:v>
                </c:pt>
                <c:pt idx="212">
                  <c:v>18.533333333333353</c:v>
                </c:pt>
                <c:pt idx="213">
                  <c:v>18.616666666666646</c:v>
                </c:pt>
                <c:pt idx="214">
                  <c:v>18.716666666666661</c:v>
                </c:pt>
                <c:pt idx="215">
                  <c:v>18.800000000000061</c:v>
                </c:pt>
                <c:pt idx="216">
                  <c:v>18.883333333333354</c:v>
                </c:pt>
                <c:pt idx="217">
                  <c:v>18.966666666666647</c:v>
                </c:pt>
                <c:pt idx="218">
                  <c:v>19.066666666666663</c:v>
                </c:pt>
                <c:pt idx="219">
                  <c:v>19.150000000000063</c:v>
                </c:pt>
                <c:pt idx="220">
                  <c:v>19.249999999999972</c:v>
                </c:pt>
                <c:pt idx="221">
                  <c:v>19.349999999999987</c:v>
                </c:pt>
                <c:pt idx="222">
                  <c:v>19.433333333333387</c:v>
                </c:pt>
                <c:pt idx="223">
                  <c:v>19.51666666666668</c:v>
                </c:pt>
                <c:pt idx="224">
                  <c:v>19.616666666666696</c:v>
                </c:pt>
                <c:pt idx="225">
                  <c:v>19.699999999999989</c:v>
                </c:pt>
                <c:pt idx="226">
                  <c:v>19.783333333333388</c:v>
                </c:pt>
                <c:pt idx="227">
                  <c:v>19.883333333333297</c:v>
                </c:pt>
                <c:pt idx="228">
                  <c:v>19.966666666666697</c:v>
                </c:pt>
                <c:pt idx="229">
                  <c:v>20.04999999999999</c:v>
                </c:pt>
                <c:pt idx="230">
                  <c:v>20.13333333333339</c:v>
                </c:pt>
                <c:pt idx="231">
                  <c:v>20.216666666666683</c:v>
                </c:pt>
                <c:pt idx="232">
                  <c:v>20.299999999999976</c:v>
                </c:pt>
                <c:pt idx="233">
                  <c:v>20.399999999999991</c:v>
                </c:pt>
                <c:pt idx="234">
                  <c:v>20.483333333333391</c:v>
                </c:pt>
                <c:pt idx="235">
                  <c:v>20.566666666666684</c:v>
                </c:pt>
                <c:pt idx="236">
                  <c:v>20.649999999999977</c:v>
                </c:pt>
                <c:pt idx="237">
                  <c:v>20.733333333333377</c:v>
                </c:pt>
                <c:pt idx="238">
                  <c:v>20.833333333333393</c:v>
                </c:pt>
                <c:pt idx="239">
                  <c:v>20.916666666666686</c:v>
                </c:pt>
                <c:pt idx="240">
                  <c:v>20.999999999999979</c:v>
                </c:pt>
                <c:pt idx="241">
                  <c:v>21.083333333333378</c:v>
                </c:pt>
                <c:pt idx="242">
                  <c:v>21.166666666666671</c:v>
                </c:pt>
                <c:pt idx="243">
                  <c:v>21.266666666666687</c:v>
                </c:pt>
                <c:pt idx="244">
                  <c:v>21.34999999999998</c:v>
                </c:pt>
                <c:pt idx="245">
                  <c:v>21.43333333333338</c:v>
                </c:pt>
                <c:pt idx="246">
                  <c:v>21.516666666666673</c:v>
                </c:pt>
                <c:pt idx="247">
                  <c:v>21.599999999999966</c:v>
                </c:pt>
                <c:pt idx="248">
                  <c:v>21.699999999999982</c:v>
                </c:pt>
                <c:pt idx="249">
                  <c:v>21.783333333333381</c:v>
                </c:pt>
                <c:pt idx="250">
                  <c:v>21.866666666666674</c:v>
                </c:pt>
                <c:pt idx="251">
                  <c:v>21.949999999999967</c:v>
                </c:pt>
                <c:pt idx="252">
                  <c:v>22.033333333333367</c:v>
                </c:pt>
                <c:pt idx="253">
                  <c:v>22.133333333333383</c:v>
                </c:pt>
                <c:pt idx="254">
                  <c:v>22.216666666666676</c:v>
                </c:pt>
                <c:pt idx="255">
                  <c:v>22.299999999999969</c:v>
                </c:pt>
                <c:pt idx="256">
                  <c:v>22.383333333333368</c:v>
                </c:pt>
                <c:pt idx="257">
                  <c:v>22.466666666666661</c:v>
                </c:pt>
                <c:pt idx="258">
                  <c:v>22.566666666666677</c:v>
                </c:pt>
                <c:pt idx="259">
                  <c:v>22.666666666666693</c:v>
                </c:pt>
                <c:pt idx="260">
                  <c:v>22.766666666666708</c:v>
                </c:pt>
                <c:pt idx="261">
                  <c:v>22.85</c:v>
                </c:pt>
                <c:pt idx="262">
                  <c:v>22.950000000000017</c:v>
                </c:pt>
                <c:pt idx="263">
                  <c:v>23.050000000000033</c:v>
                </c:pt>
                <c:pt idx="264">
                  <c:v>23.133333333333326</c:v>
                </c:pt>
                <c:pt idx="265">
                  <c:v>23.233333333333341</c:v>
                </c:pt>
                <c:pt idx="266">
                  <c:v>23.316666666666634</c:v>
                </c:pt>
                <c:pt idx="267">
                  <c:v>23.41666666666665</c:v>
                </c:pt>
                <c:pt idx="268">
                  <c:v>23.50000000000005</c:v>
                </c:pt>
                <c:pt idx="269">
                  <c:v>23.600000000000065</c:v>
                </c:pt>
                <c:pt idx="270">
                  <c:v>23.699999999999974</c:v>
                </c:pt>
                <c:pt idx="271">
                  <c:v>23.79999999999999</c:v>
                </c:pt>
                <c:pt idx="272">
                  <c:v>23.88333333333339</c:v>
                </c:pt>
                <c:pt idx="273">
                  <c:v>23.983333333333299</c:v>
                </c:pt>
                <c:pt idx="274">
                  <c:v>24.083333333333314</c:v>
                </c:pt>
                <c:pt idx="275">
                  <c:v>24.166666666666714</c:v>
                </c:pt>
                <c:pt idx="276">
                  <c:v>24.26666666666673</c:v>
                </c:pt>
                <c:pt idx="277">
                  <c:v>24.350000000000023</c:v>
                </c:pt>
                <c:pt idx="278">
                  <c:v>24.450000000000038</c:v>
                </c:pt>
                <c:pt idx="279">
                  <c:v>24.533333333333331</c:v>
                </c:pt>
                <c:pt idx="280">
                  <c:v>24.616666666666731</c:v>
                </c:pt>
                <c:pt idx="281">
                  <c:v>24.71666666666664</c:v>
                </c:pt>
                <c:pt idx="282">
                  <c:v>24.816666666666656</c:v>
                </c:pt>
                <c:pt idx="283">
                  <c:v>24.900000000000055</c:v>
                </c:pt>
                <c:pt idx="284">
                  <c:v>24.999999999999964</c:v>
                </c:pt>
                <c:pt idx="285">
                  <c:v>25.09999999999998</c:v>
                </c:pt>
                <c:pt idx="286">
                  <c:v>25.18333333333338</c:v>
                </c:pt>
                <c:pt idx="287">
                  <c:v>25.283333333333395</c:v>
                </c:pt>
                <c:pt idx="288">
                  <c:v>25.383333333333304</c:v>
                </c:pt>
                <c:pt idx="289">
                  <c:v>25.466666666666704</c:v>
                </c:pt>
                <c:pt idx="290">
                  <c:v>25.549999999999997</c:v>
                </c:pt>
                <c:pt idx="291">
                  <c:v>25.650000000000013</c:v>
                </c:pt>
                <c:pt idx="292">
                  <c:v>25.733333333333306</c:v>
                </c:pt>
                <c:pt idx="293">
                  <c:v>25.833333333333321</c:v>
                </c:pt>
                <c:pt idx="294">
                  <c:v>25.933333333333337</c:v>
                </c:pt>
                <c:pt idx="295">
                  <c:v>26.033333333333353</c:v>
                </c:pt>
                <c:pt idx="296">
                  <c:v>26.133333333333368</c:v>
                </c:pt>
                <c:pt idx="297">
                  <c:v>26.216666666666661</c:v>
                </c:pt>
                <c:pt idx="298">
                  <c:v>26.316666666666677</c:v>
                </c:pt>
                <c:pt idx="299">
                  <c:v>26.416666666666693</c:v>
                </c:pt>
                <c:pt idx="300">
                  <c:v>26.499999999999986</c:v>
                </c:pt>
                <c:pt idx="301">
                  <c:v>26.6</c:v>
                </c:pt>
                <c:pt idx="302">
                  <c:v>26.683333333333401</c:v>
                </c:pt>
                <c:pt idx="303">
                  <c:v>26.766666666666694</c:v>
                </c:pt>
                <c:pt idx="304">
                  <c:v>26.86666666666671</c:v>
                </c:pt>
                <c:pt idx="305">
                  <c:v>26.966666666666725</c:v>
                </c:pt>
                <c:pt idx="306">
                  <c:v>27.050000000000018</c:v>
                </c:pt>
                <c:pt idx="307">
                  <c:v>27.150000000000034</c:v>
                </c:pt>
                <c:pt idx="308">
                  <c:v>27.25000000000005</c:v>
                </c:pt>
                <c:pt idx="309">
                  <c:v>27.350000000000065</c:v>
                </c:pt>
                <c:pt idx="310">
                  <c:v>27.433333333333358</c:v>
                </c:pt>
                <c:pt idx="311">
                  <c:v>27.516666666666652</c:v>
                </c:pt>
                <c:pt idx="312">
                  <c:v>27.616666666666667</c:v>
                </c:pt>
                <c:pt idx="313">
                  <c:v>27.700000000000067</c:v>
                </c:pt>
                <c:pt idx="314">
                  <c:v>27.799999999999976</c:v>
                </c:pt>
                <c:pt idx="315">
                  <c:v>27.899999999999991</c:v>
                </c:pt>
                <c:pt idx="316">
                  <c:v>27.983333333333391</c:v>
                </c:pt>
                <c:pt idx="317">
                  <c:v>28.066666666666684</c:v>
                </c:pt>
                <c:pt idx="318">
                  <c:v>28.1666666666667</c:v>
                </c:pt>
                <c:pt idx="319">
                  <c:v>28.249999999999993</c:v>
                </c:pt>
                <c:pt idx="320">
                  <c:v>28.333333333333393</c:v>
                </c:pt>
                <c:pt idx="321">
                  <c:v>28.416666666666686</c:v>
                </c:pt>
                <c:pt idx="322">
                  <c:v>28.499999999999979</c:v>
                </c:pt>
                <c:pt idx="323">
                  <c:v>28.599999999999994</c:v>
                </c:pt>
                <c:pt idx="324">
                  <c:v>28.683333333333394</c:v>
                </c:pt>
                <c:pt idx="325">
                  <c:v>28.783333333333303</c:v>
                </c:pt>
                <c:pt idx="326">
                  <c:v>28.866666666666703</c:v>
                </c:pt>
                <c:pt idx="327">
                  <c:v>28.949999999999996</c:v>
                </c:pt>
                <c:pt idx="328">
                  <c:v>29.050000000000011</c:v>
                </c:pt>
                <c:pt idx="329">
                  <c:v>29.133333333333304</c:v>
                </c:pt>
                <c:pt idx="330">
                  <c:v>29.216666666666704</c:v>
                </c:pt>
                <c:pt idx="331">
                  <c:v>29.299999999999997</c:v>
                </c:pt>
                <c:pt idx="332">
                  <c:v>29.383333333333397</c:v>
                </c:pt>
                <c:pt idx="333">
                  <c:v>29.483333333333306</c:v>
                </c:pt>
                <c:pt idx="334">
                  <c:v>29.566666666666706</c:v>
                </c:pt>
                <c:pt idx="335">
                  <c:v>29.65</c:v>
                </c:pt>
                <c:pt idx="336">
                  <c:v>29.733333333333398</c:v>
                </c:pt>
                <c:pt idx="337">
                  <c:v>29.833333333333307</c:v>
                </c:pt>
                <c:pt idx="338">
                  <c:v>29.916666666666707</c:v>
                </c:pt>
                <c:pt idx="339">
                  <c:v>30</c:v>
                </c:pt>
                <c:pt idx="340">
                  <c:v>30.100000000000016</c:v>
                </c:pt>
                <c:pt idx="341">
                  <c:v>30.183333333333309</c:v>
                </c:pt>
                <c:pt idx="342">
                  <c:v>30.266666666666708</c:v>
                </c:pt>
                <c:pt idx="343">
                  <c:v>30.366666666666724</c:v>
                </c:pt>
                <c:pt idx="344">
                  <c:v>30.450000000000017</c:v>
                </c:pt>
                <c:pt idx="345">
                  <c:v>30.53333333333331</c:v>
                </c:pt>
                <c:pt idx="346">
                  <c:v>30.61666666666671</c:v>
                </c:pt>
                <c:pt idx="347">
                  <c:v>30.700000000000003</c:v>
                </c:pt>
                <c:pt idx="348">
                  <c:v>30.800000000000018</c:v>
                </c:pt>
                <c:pt idx="349">
                  <c:v>30.883333333333312</c:v>
                </c:pt>
                <c:pt idx="350">
                  <c:v>30.966666666666711</c:v>
                </c:pt>
                <c:pt idx="351">
                  <c:v>31.066666666666727</c:v>
                </c:pt>
                <c:pt idx="352">
                  <c:v>31.15000000000002</c:v>
                </c:pt>
                <c:pt idx="353">
                  <c:v>31.233333333333313</c:v>
                </c:pt>
                <c:pt idx="354">
                  <c:v>31.316666666666713</c:v>
                </c:pt>
                <c:pt idx="355">
                  <c:v>31.400000000000006</c:v>
                </c:pt>
                <c:pt idx="356">
                  <c:v>31.500000000000021</c:v>
                </c:pt>
                <c:pt idx="357">
                  <c:v>31.583333333333314</c:v>
                </c:pt>
                <c:pt idx="358">
                  <c:v>31.666666666666714</c:v>
                </c:pt>
                <c:pt idx="359">
                  <c:v>31.750000000000007</c:v>
                </c:pt>
                <c:pt idx="360">
                  <c:v>31.850000000000023</c:v>
                </c:pt>
                <c:pt idx="361">
                  <c:v>31.933333333333316</c:v>
                </c:pt>
                <c:pt idx="362">
                  <c:v>32.016666666666715</c:v>
                </c:pt>
                <c:pt idx="363">
                  <c:v>32.100000000000009</c:v>
                </c:pt>
                <c:pt idx="364">
                  <c:v>32.183333333333302</c:v>
                </c:pt>
                <c:pt idx="365">
                  <c:v>32.283333333333317</c:v>
                </c:pt>
                <c:pt idx="366">
                  <c:v>32.366666666666717</c:v>
                </c:pt>
                <c:pt idx="367">
                  <c:v>32.45000000000001</c:v>
                </c:pt>
                <c:pt idx="368">
                  <c:v>32.533333333333303</c:v>
                </c:pt>
                <c:pt idx="369">
                  <c:v>32.633333333333319</c:v>
                </c:pt>
                <c:pt idx="370">
                  <c:v>32.716666666666718</c:v>
                </c:pt>
                <c:pt idx="371">
                  <c:v>32.800000000000011</c:v>
                </c:pt>
                <c:pt idx="372">
                  <c:v>32.883333333333304</c:v>
                </c:pt>
                <c:pt idx="373">
                  <c:v>32.966666666666704</c:v>
                </c:pt>
                <c:pt idx="374">
                  <c:v>33.06666666666672</c:v>
                </c:pt>
                <c:pt idx="375">
                  <c:v>33.150000000000013</c:v>
                </c:pt>
                <c:pt idx="376">
                  <c:v>33.233333333333306</c:v>
                </c:pt>
                <c:pt idx="377">
                  <c:v>33.316666666666706</c:v>
                </c:pt>
                <c:pt idx="378">
                  <c:v>33.4</c:v>
                </c:pt>
                <c:pt idx="379">
                  <c:v>33.500000000000014</c:v>
                </c:pt>
                <c:pt idx="380">
                  <c:v>33.583333333333307</c:v>
                </c:pt>
                <c:pt idx="381">
                  <c:v>33.666666666666707</c:v>
                </c:pt>
                <c:pt idx="382">
                  <c:v>33.766666666666723</c:v>
                </c:pt>
                <c:pt idx="383">
                  <c:v>33.850000000000016</c:v>
                </c:pt>
                <c:pt idx="384">
                  <c:v>33.933333333333309</c:v>
                </c:pt>
                <c:pt idx="385">
                  <c:v>34.033333333333324</c:v>
                </c:pt>
                <c:pt idx="386">
                  <c:v>34.116666666666724</c:v>
                </c:pt>
                <c:pt idx="387">
                  <c:v>34.200000000000017</c:v>
                </c:pt>
                <c:pt idx="388">
                  <c:v>34.28333333333331</c:v>
                </c:pt>
                <c:pt idx="389">
                  <c:v>34.36666666666671</c:v>
                </c:pt>
                <c:pt idx="390">
                  <c:v>34.466666666666725</c:v>
                </c:pt>
                <c:pt idx="391">
                  <c:v>34.550000000000018</c:v>
                </c:pt>
                <c:pt idx="392">
                  <c:v>34.633333333333312</c:v>
                </c:pt>
                <c:pt idx="393">
                  <c:v>34.716666666666711</c:v>
                </c:pt>
                <c:pt idx="394">
                  <c:v>34.800000000000004</c:v>
                </c:pt>
                <c:pt idx="395">
                  <c:v>34.90000000000002</c:v>
                </c:pt>
                <c:pt idx="396">
                  <c:v>34.983333333333313</c:v>
                </c:pt>
                <c:pt idx="397">
                  <c:v>35.066666666666713</c:v>
                </c:pt>
                <c:pt idx="398">
                  <c:v>35.150000000000006</c:v>
                </c:pt>
                <c:pt idx="399">
                  <c:v>35.233333333333299</c:v>
                </c:pt>
                <c:pt idx="400">
                  <c:v>35.333333333333314</c:v>
                </c:pt>
                <c:pt idx="401">
                  <c:v>35.416666666666714</c:v>
                </c:pt>
                <c:pt idx="402">
                  <c:v>35.500000000000007</c:v>
                </c:pt>
                <c:pt idx="403">
                  <c:v>35.600000000000023</c:v>
                </c:pt>
                <c:pt idx="404">
                  <c:v>35.683333333333316</c:v>
                </c:pt>
                <c:pt idx="405">
                  <c:v>35.766666666666715</c:v>
                </c:pt>
                <c:pt idx="406">
                  <c:v>35.850000000000009</c:v>
                </c:pt>
                <c:pt idx="407">
                  <c:v>35.950000000000024</c:v>
                </c:pt>
                <c:pt idx="408">
                  <c:v>36.033333333333317</c:v>
                </c:pt>
                <c:pt idx="409">
                  <c:v>36.133333333333333</c:v>
                </c:pt>
                <c:pt idx="410">
                  <c:v>36.233333333333348</c:v>
                </c:pt>
                <c:pt idx="411">
                  <c:v>36.316666666666642</c:v>
                </c:pt>
                <c:pt idx="412">
                  <c:v>36.416666666666657</c:v>
                </c:pt>
                <c:pt idx="413">
                  <c:v>36.500000000000057</c:v>
                </c:pt>
                <c:pt idx="414">
                  <c:v>36.58333333333335</c:v>
                </c:pt>
                <c:pt idx="415">
                  <c:v>36.683333333333366</c:v>
                </c:pt>
                <c:pt idx="416">
                  <c:v>36.766666666666659</c:v>
                </c:pt>
                <c:pt idx="417">
                  <c:v>36.866666666666674</c:v>
                </c:pt>
                <c:pt idx="418">
                  <c:v>36.949999999999967</c:v>
                </c:pt>
                <c:pt idx="419">
                  <c:v>37.033333333333367</c:v>
                </c:pt>
                <c:pt idx="420">
                  <c:v>37.11666666666666</c:v>
                </c:pt>
                <c:pt idx="421">
                  <c:v>37.216666666666676</c:v>
                </c:pt>
                <c:pt idx="422">
                  <c:v>37.299999999999969</c:v>
                </c:pt>
                <c:pt idx="423">
                  <c:v>37.383333333333368</c:v>
                </c:pt>
                <c:pt idx="424">
                  <c:v>37.466666666666661</c:v>
                </c:pt>
                <c:pt idx="425">
                  <c:v>37.566666666666677</c:v>
                </c:pt>
                <c:pt idx="426">
                  <c:v>37.64999999999997</c:v>
                </c:pt>
                <c:pt idx="427">
                  <c:v>37.73333333333337</c:v>
                </c:pt>
                <c:pt idx="428">
                  <c:v>37.833333333333385</c:v>
                </c:pt>
                <c:pt idx="429">
                  <c:v>37.916666666666679</c:v>
                </c:pt>
                <c:pt idx="430">
                  <c:v>37.999999999999972</c:v>
                </c:pt>
                <c:pt idx="431">
                  <c:v>38.099999999999987</c:v>
                </c:pt>
                <c:pt idx="432">
                  <c:v>38.200000000000003</c:v>
                </c:pt>
                <c:pt idx="433">
                  <c:v>38.283333333333402</c:v>
                </c:pt>
                <c:pt idx="434">
                  <c:v>38.383333333333312</c:v>
                </c:pt>
                <c:pt idx="435">
                  <c:v>38.466666666666711</c:v>
                </c:pt>
                <c:pt idx="436">
                  <c:v>38.566666666666727</c:v>
                </c:pt>
                <c:pt idx="437">
                  <c:v>38.65000000000002</c:v>
                </c:pt>
                <c:pt idx="438">
                  <c:v>38.750000000000036</c:v>
                </c:pt>
                <c:pt idx="439">
                  <c:v>38.833333333333329</c:v>
                </c:pt>
                <c:pt idx="440">
                  <c:v>38.916666666666728</c:v>
                </c:pt>
                <c:pt idx="441">
                  <c:v>39.016666666666637</c:v>
                </c:pt>
                <c:pt idx="442">
                  <c:v>39.100000000000037</c:v>
                </c:pt>
                <c:pt idx="443">
                  <c:v>39.18333333333333</c:v>
                </c:pt>
                <c:pt idx="444">
                  <c:v>39.26666666666673</c:v>
                </c:pt>
                <c:pt idx="445">
                  <c:v>39.366666666666639</c:v>
                </c:pt>
                <c:pt idx="446">
                  <c:v>39.450000000000038</c:v>
                </c:pt>
                <c:pt idx="447">
                  <c:v>39.533333333333331</c:v>
                </c:pt>
                <c:pt idx="448">
                  <c:v>39.616666666666731</c:v>
                </c:pt>
                <c:pt idx="449">
                  <c:v>39.700000000000024</c:v>
                </c:pt>
                <c:pt idx="450">
                  <c:v>39.80000000000004</c:v>
                </c:pt>
                <c:pt idx="451">
                  <c:v>39.883333333333333</c:v>
                </c:pt>
                <c:pt idx="452">
                  <c:v>39.966666666666733</c:v>
                </c:pt>
                <c:pt idx="453">
                  <c:v>40.050000000000026</c:v>
                </c:pt>
                <c:pt idx="454">
                  <c:v>40.150000000000041</c:v>
                </c:pt>
                <c:pt idx="455">
                  <c:v>40.233333333333334</c:v>
                </c:pt>
                <c:pt idx="456">
                  <c:v>40.316666666666734</c:v>
                </c:pt>
                <c:pt idx="457">
                  <c:v>40.400000000000027</c:v>
                </c:pt>
                <c:pt idx="458">
                  <c:v>40.500000000000043</c:v>
                </c:pt>
                <c:pt idx="459">
                  <c:v>40.583333333333336</c:v>
                </c:pt>
                <c:pt idx="460">
                  <c:v>40.666666666666735</c:v>
                </c:pt>
                <c:pt idx="461">
                  <c:v>40.750000000000028</c:v>
                </c:pt>
                <c:pt idx="462">
                  <c:v>40.833333333333321</c:v>
                </c:pt>
                <c:pt idx="463">
                  <c:v>40.933333333333337</c:v>
                </c:pt>
                <c:pt idx="464">
                  <c:v>41.01666666666663</c:v>
                </c:pt>
                <c:pt idx="465">
                  <c:v>41.116666666666646</c:v>
                </c:pt>
                <c:pt idx="466">
                  <c:v>41.200000000000045</c:v>
                </c:pt>
                <c:pt idx="467">
                  <c:v>41.283333333333339</c:v>
                </c:pt>
                <c:pt idx="468">
                  <c:v>41.366666666666632</c:v>
                </c:pt>
                <c:pt idx="469">
                  <c:v>41.466666666666647</c:v>
                </c:pt>
                <c:pt idx="470">
                  <c:v>41.550000000000047</c:v>
                </c:pt>
                <c:pt idx="471">
                  <c:v>41.63333333333334</c:v>
                </c:pt>
                <c:pt idx="472">
                  <c:v>41.716666666666633</c:v>
                </c:pt>
                <c:pt idx="473">
                  <c:v>41.800000000000033</c:v>
                </c:pt>
                <c:pt idx="474">
                  <c:v>41.900000000000048</c:v>
                </c:pt>
                <c:pt idx="475">
                  <c:v>41.983333333333341</c:v>
                </c:pt>
                <c:pt idx="476">
                  <c:v>42.066666666666634</c:v>
                </c:pt>
                <c:pt idx="477">
                  <c:v>42.150000000000034</c:v>
                </c:pt>
                <c:pt idx="478">
                  <c:v>42.233333333333327</c:v>
                </c:pt>
                <c:pt idx="479">
                  <c:v>42.333333333333343</c:v>
                </c:pt>
                <c:pt idx="480">
                  <c:v>42.416666666666636</c:v>
                </c:pt>
                <c:pt idx="481">
                  <c:v>42.500000000000036</c:v>
                </c:pt>
                <c:pt idx="482">
                  <c:v>42.583333333333329</c:v>
                </c:pt>
                <c:pt idx="483">
                  <c:v>42.666666666666728</c:v>
                </c:pt>
                <c:pt idx="484">
                  <c:v>42.766666666666637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43.033333333333346</c:v>
                </c:pt>
                <c:pt idx="488">
                  <c:v>43.116666666666639</c:v>
                </c:pt>
                <c:pt idx="489">
                  <c:v>43.200000000000038</c:v>
                </c:pt>
                <c:pt idx="490">
                  <c:v>43.283333333333331</c:v>
                </c:pt>
                <c:pt idx="491">
                  <c:v>43.366666666666731</c:v>
                </c:pt>
                <c:pt idx="492">
                  <c:v>43.46666666666664</c:v>
                </c:pt>
                <c:pt idx="493">
                  <c:v>43.55000000000004</c:v>
                </c:pt>
                <c:pt idx="494">
                  <c:v>43.633333333333333</c:v>
                </c:pt>
                <c:pt idx="495">
                  <c:v>43.716666666666733</c:v>
                </c:pt>
                <c:pt idx="496">
                  <c:v>43.800000000000026</c:v>
                </c:pt>
                <c:pt idx="497">
                  <c:v>43.900000000000041</c:v>
                </c:pt>
                <c:pt idx="498">
                  <c:v>43.983333333333334</c:v>
                </c:pt>
                <c:pt idx="499">
                  <c:v>44.066666666666734</c:v>
                </c:pt>
                <c:pt idx="500">
                  <c:v>44.150000000000027</c:v>
                </c:pt>
                <c:pt idx="501">
                  <c:v>44.23333333333332</c:v>
                </c:pt>
                <c:pt idx="502">
                  <c:v>44.333333333333336</c:v>
                </c:pt>
                <c:pt idx="503">
                  <c:v>44.416666666666735</c:v>
                </c:pt>
                <c:pt idx="504">
                  <c:v>44.500000000000028</c:v>
                </c:pt>
                <c:pt idx="505">
                  <c:v>44.583333333333321</c:v>
                </c:pt>
                <c:pt idx="506">
                  <c:v>44.666666666666721</c:v>
                </c:pt>
                <c:pt idx="507">
                  <c:v>44.750000000000014</c:v>
                </c:pt>
                <c:pt idx="508">
                  <c:v>44.85000000000003</c:v>
                </c:pt>
                <c:pt idx="509">
                  <c:v>44.933333333333323</c:v>
                </c:pt>
                <c:pt idx="510">
                  <c:v>45.016666666666723</c:v>
                </c:pt>
                <c:pt idx="511">
                  <c:v>45.116666666666632</c:v>
                </c:pt>
                <c:pt idx="512">
                  <c:v>45.200000000000031</c:v>
                </c:pt>
                <c:pt idx="513">
                  <c:v>45.283333333333324</c:v>
                </c:pt>
                <c:pt idx="514">
                  <c:v>45.366666666666724</c:v>
                </c:pt>
                <c:pt idx="515">
                  <c:v>45.450000000000017</c:v>
                </c:pt>
                <c:pt idx="516">
                  <c:v>45.550000000000033</c:v>
                </c:pt>
                <c:pt idx="517">
                  <c:v>45.633333333333326</c:v>
                </c:pt>
                <c:pt idx="518">
                  <c:v>45.716666666666725</c:v>
                </c:pt>
                <c:pt idx="519">
                  <c:v>45.800000000000018</c:v>
                </c:pt>
                <c:pt idx="520">
                  <c:v>45.883333333333312</c:v>
                </c:pt>
                <c:pt idx="521">
                  <c:v>45.983333333333327</c:v>
                </c:pt>
                <c:pt idx="522">
                  <c:v>46.066666666666727</c:v>
                </c:pt>
                <c:pt idx="523">
                  <c:v>46.15000000000002</c:v>
                </c:pt>
                <c:pt idx="524">
                  <c:v>46.233333333333313</c:v>
                </c:pt>
                <c:pt idx="525">
                  <c:v>46.333333333333329</c:v>
                </c:pt>
                <c:pt idx="526">
                  <c:v>46.416666666666728</c:v>
                </c:pt>
                <c:pt idx="527">
                  <c:v>46.500000000000021</c:v>
                </c:pt>
                <c:pt idx="528">
                  <c:v>46.583333333333314</c:v>
                </c:pt>
                <c:pt idx="529">
                  <c:v>46.666666666666714</c:v>
                </c:pt>
                <c:pt idx="530">
                  <c:v>46.76666666666673</c:v>
                </c:pt>
                <c:pt idx="531">
                  <c:v>46.850000000000023</c:v>
                </c:pt>
                <c:pt idx="532">
                  <c:v>46.933333333333316</c:v>
                </c:pt>
                <c:pt idx="533">
                  <c:v>47.016666666666715</c:v>
                </c:pt>
                <c:pt idx="534">
                  <c:v>47.100000000000009</c:v>
                </c:pt>
                <c:pt idx="535">
                  <c:v>47.200000000000024</c:v>
                </c:pt>
                <c:pt idx="536">
                  <c:v>47.283333333333317</c:v>
                </c:pt>
                <c:pt idx="537">
                  <c:v>47.366666666666717</c:v>
                </c:pt>
                <c:pt idx="538">
                  <c:v>47.45000000000001</c:v>
                </c:pt>
                <c:pt idx="539">
                  <c:v>47.533333333333303</c:v>
                </c:pt>
                <c:pt idx="540">
                  <c:v>47.633333333333319</c:v>
                </c:pt>
                <c:pt idx="541">
                  <c:v>47.716666666666718</c:v>
                </c:pt>
                <c:pt idx="542">
                  <c:v>47.800000000000011</c:v>
                </c:pt>
                <c:pt idx="543">
                  <c:v>47.883333333333304</c:v>
                </c:pt>
                <c:pt idx="544">
                  <c:v>47.966666666666704</c:v>
                </c:pt>
                <c:pt idx="545">
                  <c:v>48.066666666666826</c:v>
                </c:pt>
                <c:pt idx="546">
                  <c:v>48.150000000000013</c:v>
                </c:pt>
                <c:pt idx="547">
                  <c:v>48.233333333333199</c:v>
                </c:pt>
                <c:pt idx="548">
                  <c:v>48.333333333333321</c:v>
                </c:pt>
                <c:pt idx="549">
                  <c:v>48.416666666666721</c:v>
                </c:pt>
                <c:pt idx="550">
                  <c:v>48.500000000000121</c:v>
                </c:pt>
                <c:pt idx="551">
                  <c:v>48.583333333333307</c:v>
                </c:pt>
                <c:pt idx="552">
                  <c:v>48.666666666666707</c:v>
                </c:pt>
                <c:pt idx="553">
                  <c:v>48.766666666666723</c:v>
                </c:pt>
                <c:pt idx="554">
                  <c:v>48.850000000000016</c:v>
                </c:pt>
                <c:pt idx="555">
                  <c:v>48.933333333333415</c:v>
                </c:pt>
                <c:pt idx="556">
                  <c:v>49.016666666666815</c:v>
                </c:pt>
                <c:pt idx="557">
                  <c:v>49.116666666666724</c:v>
                </c:pt>
                <c:pt idx="558">
                  <c:v>49.200000000000017</c:v>
                </c:pt>
                <c:pt idx="559">
                  <c:v>49.300000000000033</c:v>
                </c:pt>
                <c:pt idx="560">
                  <c:v>49.383333333333219</c:v>
                </c:pt>
                <c:pt idx="561">
                  <c:v>49.483333333333341</c:v>
                </c:pt>
                <c:pt idx="562">
                  <c:v>49.58333333333325</c:v>
                </c:pt>
                <c:pt idx="563">
                  <c:v>49.683333333333373</c:v>
                </c:pt>
                <c:pt idx="564">
                  <c:v>49.783333333333282</c:v>
                </c:pt>
                <c:pt idx="565">
                  <c:v>49.866666666666681</c:v>
                </c:pt>
                <c:pt idx="566">
                  <c:v>49.966666666666804</c:v>
                </c:pt>
                <c:pt idx="567">
                  <c:v>50.04999999999999</c:v>
                </c:pt>
                <c:pt idx="568">
                  <c:v>50.150000000000006</c:v>
                </c:pt>
                <c:pt idx="569">
                  <c:v>50.250000000000021</c:v>
                </c:pt>
                <c:pt idx="570">
                  <c:v>50.350000000000037</c:v>
                </c:pt>
                <c:pt idx="571">
                  <c:v>50.43333333333333</c:v>
                </c:pt>
                <c:pt idx="572">
                  <c:v>50.533333333333239</c:v>
                </c:pt>
                <c:pt idx="573">
                  <c:v>50.616666666666639</c:v>
                </c:pt>
                <c:pt idx="574">
                  <c:v>50.716666666666761</c:v>
                </c:pt>
                <c:pt idx="575">
                  <c:v>50.81666666666667</c:v>
                </c:pt>
                <c:pt idx="576">
                  <c:v>50.90000000000007</c:v>
                </c:pt>
                <c:pt idx="577">
                  <c:v>50.999999999999979</c:v>
                </c:pt>
                <c:pt idx="578">
                  <c:v>51.083333333333378</c:v>
                </c:pt>
                <c:pt idx="579">
                  <c:v>51.183333333333394</c:v>
                </c:pt>
                <c:pt idx="580">
                  <c:v>51.266666666666687</c:v>
                </c:pt>
                <c:pt idx="581">
                  <c:v>51.366666666666596</c:v>
                </c:pt>
                <c:pt idx="582">
                  <c:v>51.449999999999996</c:v>
                </c:pt>
                <c:pt idx="583">
                  <c:v>51.566666666666627</c:v>
                </c:pt>
                <c:pt idx="584">
                  <c:v>51.650000000000027</c:v>
                </c:pt>
                <c:pt idx="585">
                  <c:v>51.750000000000149</c:v>
                </c:pt>
                <c:pt idx="586">
                  <c:v>51.833333333333336</c:v>
                </c:pt>
                <c:pt idx="587">
                  <c:v>51.933333333333351</c:v>
                </c:pt>
                <c:pt idx="588">
                  <c:v>52.033333333333367</c:v>
                </c:pt>
                <c:pt idx="589">
                  <c:v>52.133333333333383</c:v>
                </c:pt>
                <c:pt idx="590">
                  <c:v>52.216666666666676</c:v>
                </c:pt>
                <c:pt idx="591">
                  <c:v>52.316666666666585</c:v>
                </c:pt>
                <c:pt idx="592">
                  <c:v>52.399999999999984</c:v>
                </c:pt>
                <c:pt idx="593">
                  <c:v>52.500000000000107</c:v>
                </c:pt>
                <c:pt idx="594">
                  <c:v>52.583333333333506</c:v>
                </c:pt>
                <c:pt idx="595">
                  <c:v>52.683333333333309</c:v>
                </c:pt>
                <c:pt idx="596">
                  <c:v>52.766666666666708</c:v>
                </c:pt>
                <c:pt idx="597">
                  <c:v>52.866666666666724</c:v>
                </c:pt>
                <c:pt idx="598">
                  <c:v>52.94999999999991</c:v>
                </c:pt>
                <c:pt idx="599">
                  <c:v>53.050000000000033</c:v>
                </c:pt>
                <c:pt idx="600">
                  <c:v>53.133333333333432</c:v>
                </c:pt>
                <c:pt idx="601">
                  <c:v>53.216666666666832</c:v>
                </c:pt>
                <c:pt idx="602">
                  <c:v>53.316666666666634</c:v>
                </c:pt>
                <c:pt idx="603">
                  <c:v>53.400000000000034</c:v>
                </c:pt>
                <c:pt idx="604">
                  <c:v>53.483333333333327</c:v>
                </c:pt>
                <c:pt idx="605">
                  <c:v>53.583333333333236</c:v>
                </c:pt>
                <c:pt idx="606">
                  <c:v>53.666666666666636</c:v>
                </c:pt>
                <c:pt idx="607">
                  <c:v>53.750000000000036</c:v>
                </c:pt>
                <c:pt idx="608">
                  <c:v>53.850000000000158</c:v>
                </c:pt>
                <c:pt idx="609">
                  <c:v>53.933333333333344</c:v>
                </c:pt>
                <c:pt idx="610">
                  <c:v>54.016666666666531</c:v>
                </c:pt>
                <c:pt idx="611">
                  <c:v>54.09999999999993</c:v>
                </c:pt>
                <c:pt idx="612">
                  <c:v>54.200000000000053</c:v>
                </c:pt>
                <c:pt idx="613">
                  <c:v>54.283333333333452</c:v>
                </c:pt>
                <c:pt idx="614">
                  <c:v>54.366666666666639</c:v>
                </c:pt>
                <c:pt idx="615">
                  <c:v>54.466666666666654</c:v>
                </c:pt>
                <c:pt idx="616">
                  <c:v>54.550000000000054</c:v>
                </c:pt>
                <c:pt idx="617">
                  <c:v>54.633333333333347</c:v>
                </c:pt>
                <c:pt idx="618">
                  <c:v>54.733333333333256</c:v>
                </c:pt>
                <c:pt idx="619">
                  <c:v>54.816666666666656</c:v>
                </c:pt>
                <c:pt idx="620">
                  <c:v>54.916666666666778</c:v>
                </c:pt>
                <c:pt idx="621">
                  <c:v>54.999999999999964</c:v>
                </c:pt>
                <c:pt idx="622">
                  <c:v>55.083333333333364</c:v>
                </c:pt>
                <c:pt idx="623">
                  <c:v>55.18333333333338</c:v>
                </c:pt>
                <c:pt idx="624">
                  <c:v>55.266666666666673</c:v>
                </c:pt>
                <c:pt idx="625">
                  <c:v>55.366666666666582</c:v>
                </c:pt>
                <c:pt idx="626">
                  <c:v>55.449999999999982</c:v>
                </c:pt>
                <c:pt idx="627">
                  <c:v>55.533333333333381</c:v>
                </c:pt>
                <c:pt idx="628">
                  <c:v>55.616666666666674</c:v>
                </c:pt>
                <c:pt idx="629">
                  <c:v>55.699999999999967</c:v>
                </c:pt>
                <c:pt idx="630">
                  <c:v>55.799999999999876</c:v>
                </c:pt>
                <c:pt idx="631">
                  <c:v>55.883333333333276</c:v>
                </c:pt>
                <c:pt idx="632">
                  <c:v>55.966666666666676</c:v>
                </c:pt>
                <c:pt idx="633">
                  <c:v>56.066666666666798</c:v>
                </c:pt>
                <c:pt idx="634">
                  <c:v>56.149999999999984</c:v>
                </c:pt>
                <c:pt idx="635">
                  <c:v>56.233333333333384</c:v>
                </c:pt>
                <c:pt idx="636">
                  <c:v>56.316666666666571</c:v>
                </c:pt>
                <c:pt idx="637">
                  <c:v>56.416666666666693</c:v>
                </c:pt>
                <c:pt idx="638">
                  <c:v>56.500000000000092</c:v>
                </c:pt>
                <c:pt idx="639">
                  <c:v>56.583333333333492</c:v>
                </c:pt>
                <c:pt idx="640">
                  <c:v>56.666666666666679</c:v>
                </c:pt>
                <c:pt idx="641">
                  <c:v>56.749999999999865</c:v>
                </c:pt>
                <c:pt idx="642">
                  <c:v>56.849999999999987</c:v>
                </c:pt>
                <c:pt idx="643">
                  <c:v>56.933333333333387</c:v>
                </c:pt>
                <c:pt idx="644">
                  <c:v>57.016666666666787</c:v>
                </c:pt>
                <c:pt idx="645">
                  <c:v>57.116666666666696</c:v>
                </c:pt>
                <c:pt idx="646">
                  <c:v>57.199999999999989</c:v>
                </c:pt>
                <c:pt idx="647">
                  <c:v>57.283333333333388</c:v>
                </c:pt>
                <c:pt idx="648">
                  <c:v>57.366666666666681</c:v>
                </c:pt>
                <c:pt idx="649">
                  <c:v>57.46666666666659</c:v>
                </c:pt>
                <c:pt idx="650">
                  <c:v>57.54999999999999</c:v>
                </c:pt>
                <c:pt idx="651">
                  <c:v>57.63333333333339</c:v>
                </c:pt>
                <c:pt idx="652">
                  <c:v>57.716666666666683</c:v>
                </c:pt>
                <c:pt idx="653">
                  <c:v>57.799999999999976</c:v>
                </c:pt>
                <c:pt idx="654">
                  <c:v>57.899999999999885</c:v>
                </c:pt>
                <c:pt idx="655">
                  <c:v>57.983333333333285</c:v>
                </c:pt>
                <c:pt idx="656">
                  <c:v>58.066666666666684</c:v>
                </c:pt>
                <c:pt idx="657">
                  <c:v>58.149999999999977</c:v>
                </c:pt>
                <c:pt idx="658">
                  <c:v>58.233333333333377</c:v>
                </c:pt>
                <c:pt idx="659">
                  <c:v>58.333333333333393</c:v>
                </c:pt>
                <c:pt idx="660">
                  <c:v>58.416666666666579</c:v>
                </c:pt>
                <c:pt idx="661">
                  <c:v>58.499999999999979</c:v>
                </c:pt>
                <c:pt idx="662">
                  <c:v>58.583333333333378</c:v>
                </c:pt>
                <c:pt idx="663">
                  <c:v>58.683333333333501</c:v>
                </c:pt>
                <c:pt idx="664">
                  <c:v>58.766666666666687</c:v>
                </c:pt>
                <c:pt idx="665">
                  <c:v>58.849999999999874</c:v>
                </c:pt>
                <c:pt idx="666">
                  <c:v>58.933333333333273</c:v>
                </c:pt>
                <c:pt idx="667">
                  <c:v>59.033333333333395</c:v>
                </c:pt>
                <c:pt idx="668">
                  <c:v>59.116666666666795</c:v>
                </c:pt>
                <c:pt idx="669">
                  <c:v>59.199999999999982</c:v>
                </c:pt>
                <c:pt idx="670">
                  <c:v>59.283333333333381</c:v>
                </c:pt>
                <c:pt idx="671">
                  <c:v>59.383333333333397</c:v>
                </c:pt>
                <c:pt idx="672">
                  <c:v>59.46666666666669</c:v>
                </c:pt>
                <c:pt idx="673">
                  <c:v>59.566666666666599</c:v>
                </c:pt>
                <c:pt idx="674">
                  <c:v>59.65</c:v>
                </c:pt>
                <c:pt idx="675">
                  <c:v>59.733333333333398</c:v>
                </c:pt>
                <c:pt idx="676">
                  <c:v>59.833333333333307</c:v>
                </c:pt>
                <c:pt idx="677">
                  <c:v>59.916666666666707</c:v>
                </c:pt>
                <c:pt idx="678">
                  <c:v>59.999999999999893</c:v>
                </c:pt>
                <c:pt idx="679">
                  <c:v>60.083333333333293</c:v>
                </c:pt>
                <c:pt idx="680">
                  <c:v>60.183333333333415</c:v>
                </c:pt>
                <c:pt idx="681">
                  <c:v>60.266666666666815</c:v>
                </c:pt>
                <c:pt idx="682">
                  <c:v>60.35</c:v>
                </c:pt>
                <c:pt idx="683">
                  <c:v>60.433333333333401</c:v>
                </c:pt>
                <c:pt idx="684">
                  <c:v>60.53333333333331</c:v>
                </c:pt>
                <c:pt idx="685">
                  <c:v>60.61666666666671</c:v>
                </c:pt>
                <c:pt idx="686">
                  <c:v>60.700000000000109</c:v>
                </c:pt>
                <c:pt idx="687">
                  <c:v>60.783333333333296</c:v>
                </c:pt>
                <c:pt idx="688">
                  <c:v>60.866666666666696</c:v>
                </c:pt>
                <c:pt idx="689">
                  <c:v>60.966666666666711</c:v>
                </c:pt>
                <c:pt idx="690">
                  <c:v>61.050000000000004</c:v>
                </c:pt>
                <c:pt idx="691">
                  <c:v>61.133333333333404</c:v>
                </c:pt>
                <c:pt idx="692">
                  <c:v>61.216666666666804</c:v>
                </c:pt>
                <c:pt idx="693">
                  <c:v>61.29999999999999</c:v>
                </c:pt>
                <c:pt idx="694">
                  <c:v>61.400000000000006</c:v>
                </c:pt>
                <c:pt idx="695">
                  <c:v>61.483333333333299</c:v>
                </c:pt>
                <c:pt idx="696">
                  <c:v>61.566666666666698</c:v>
                </c:pt>
                <c:pt idx="697">
                  <c:v>61.650000000000098</c:v>
                </c:pt>
              </c:numCache>
            </c:numRef>
          </c:xVal>
          <c:yVal>
            <c:numRef>
              <c:f>'VAR I'!$K$13:$K$710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1.3305833333332695</c:v>
                </c:pt>
                <c:pt idx="38">
                  <c:v>1.2425833333333678</c:v>
                </c:pt>
                <c:pt idx="39">
                  <c:v>1.2705833333334862</c:v>
                </c:pt>
                <c:pt idx="40">
                  <c:v>1.1725833333330695</c:v>
                </c:pt>
                <c:pt idx="41">
                  <c:v>1.2105833333335339</c:v>
                </c:pt>
                <c:pt idx="42">
                  <c:v>1.1145833333331652</c:v>
                </c:pt>
                <c:pt idx="43">
                  <c:v>1.1725833333333786</c:v>
                </c:pt>
                <c:pt idx="44">
                  <c:v>1.0305833333331247</c:v>
                </c:pt>
                <c:pt idx="45">
                  <c:v>1.1385833333335911</c:v>
                </c:pt>
                <c:pt idx="46">
                  <c:v>1.0545833333331363</c:v>
                </c:pt>
                <c:pt idx="47">
                  <c:v>0.98258333333371528</c:v>
                </c:pt>
                <c:pt idx="48">
                  <c:v>1.1525833333330513</c:v>
                </c:pt>
                <c:pt idx="49">
                  <c:v>0.93458333333375354</c:v>
                </c:pt>
                <c:pt idx="50">
                  <c:v>0.93458333333307819</c:v>
                </c:pt>
                <c:pt idx="51">
                  <c:v>0.86258333333304349</c:v>
                </c:pt>
                <c:pt idx="52">
                  <c:v>0.95258333333341305</c:v>
                </c:pt>
                <c:pt idx="53">
                  <c:v>0.71858333333392543</c:v>
                </c:pt>
                <c:pt idx="54">
                  <c:v>1.0185833333331189</c:v>
                </c:pt>
                <c:pt idx="55">
                  <c:v>0.87458333333380123</c:v>
                </c:pt>
                <c:pt idx="56">
                  <c:v>0.79058333333300868</c:v>
                </c:pt>
                <c:pt idx="57">
                  <c:v>0.70658333333296808</c:v>
                </c:pt>
                <c:pt idx="58">
                  <c:v>0.88258333333342398</c:v>
                </c:pt>
                <c:pt idx="59">
                  <c:v>0.79058333333300868</c:v>
                </c:pt>
                <c:pt idx="60">
                  <c:v>0.80258333333385856</c:v>
                </c:pt>
                <c:pt idx="61">
                  <c:v>0.79058333333300868</c:v>
                </c:pt>
                <c:pt idx="62">
                  <c:v>0.946583333333744</c:v>
                </c:pt>
                <c:pt idx="63">
                  <c:v>0.89258333333281492</c:v>
                </c:pt>
                <c:pt idx="64">
                  <c:v>0.7305833333339159</c:v>
                </c:pt>
                <c:pt idx="65">
                  <c:v>0.75458333333299121</c:v>
                </c:pt>
                <c:pt idx="66">
                  <c:v>0.74258333333390636</c:v>
                </c:pt>
                <c:pt idx="67">
                  <c:v>0.75458333333299121</c:v>
                </c:pt>
                <c:pt idx="68">
                  <c:v>0.89258333333342244</c:v>
                </c:pt>
                <c:pt idx="69">
                  <c:v>0.71858333333297386</c:v>
                </c:pt>
                <c:pt idx="70">
                  <c:v>0.76658333333388717</c:v>
                </c:pt>
                <c:pt idx="71">
                  <c:v>0.89858333333306084</c:v>
                </c:pt>
                <c:pt idx="72">
                  <c:v>0.73058333333297965</c:v>
                </c:pt>
                <c:pt idx="73">
                  <c:v>0.84258333333343027</c:v>
                </c:pt>
                <c:pt idx="74">
                  <c:v>0.63458333333399231</c:v>
                </c:pt>
                <c:pt idx="75">
                  <c:v>0.93458333333307819</c:v>
                </c:pt>
                <c:pt idx="76">
                  <c:v>0.76658333333299711</c:v>
                </c:pt>
                <c:pt idx="77">
                  <c:v>0.71858333333392543</c:v>
                </c:pt>
                <c:pt idx="78">
                  <c:v>0.86258333333342718</c:v>
                </c:pt>
                <c:pt idx="79">
                  <c:v>0.75458333333299121</c:v>
                </c:pt>
                <c:pt idx="80">
                  <c:v>0.73058333333297965</c:v>
                </c:pt>
                <c:pt idx="81">
                  <c:v>0.70658333333393497</c:v>
                </c:pt>
                <c:pt idx="82">
                  <c:v>0.63458333333293326</c:v>
                </c:pt>
                <c:pt idx="83">
                  <c:v>0.81258333333343491</c:v>
                </c:pt>
                <c:pt idx="84">
                  <c:v>0.86258333333304349</c:v>
                </c:pt>
                <c:pt idx="85">
                  <c:v>0.74258333333390636</c:v>
                </c:pt>
                <c:pt idx="86">
                  <c:v>0.51458333333287531</c:v>
                </c:pt>
                <c:pt idx="87">
                  <c:v>0.66258333333345842</c:v>
                </c:pt>
                <c:pt idx="88">
                  <c:v>0.64658333333293905</c:v>
                </c:pt>
                <c:pt idx="89">
                  <c:v>0.65858333333397323</c:v>
                </c:pt>
                <c:pt idx="90">
                  <c:v>0.65858333333294483</c:v>
                </c:pt>
                <c:pt idx="91">
                  <c:v>0.97258333333340996</c:v>
                </c:pt>
                <c:pt idx="92">
                  <c:v>0.69458333333296229</c:v>
                </c:pt>
                <c:pt idx="93">
                  <c:v>0.71858333333392543</c:v>
                </c:pt>
                <c:pt idx="94">
                  <c:v>0.71858333333297386</c:v>
                </c:pt>
                <c:pt idx="95">
                  <c:v>0.86258333333342718</c:v>
                </c:pt>
                <c:pt idx="96">
                  <c:v>0.71858333333297386</c:v>
                </c:pt>
                <c:pt idx="97">
                  <c:v>0.70658333333393497</c:v>
                </c:pt>
                <c:pt idx="98">
                  <c:v>0.70658333333296808</c:v>
                </c:pt>
                <c:pt idx="99">
                  <c:v>0.65858333333294483</c:v>
                </c:pt>
                <c:pt idx="100">
                  <c:v>0.79258333333343811</c:v>
                </c:pt>
                <c:pt idx="101">
                  <c:v>0.65858333333397323</c:v>
                </c:pt>
                <c:pt idx="102">
                  <c:v>0.64658333333293905</c:v>
                </c:pt>
                <c:pt idx="103">
                  <c:v>0.67058333333295073</c:v>
                </c:pt>
                <c:pt idx="104">
                  <c:v>0.69458333333394451</c:v>
                </c:pt>
                <c:pt idx="105">
                  <c:v>0.80258333333343657</c:v>
                </c:pt>
                <c:pt idx="106">
                  <c:v>0.64658333333293905</c:v>
                </c:pt>
                <c:pt idx="107">
                  <c:v>0.65858333333294483</c:v>
                </c:pt>
                <c:pt idx="108">
                  <c:v>0.62258333333400184</c:v>
                </c:pt>
                <c:pt idx="109">
                  <c:v>0.82658333333302603</c:v>
                </c:pt>
                <c:pt idx="110">
                  <c:v>0.57258333333347244</c:v>
                </c:pt>
                <c:pt idx="111">
                  <c:v>0.59858333333291591</c:v>
                </c:pt>
                <c:pt idx="112">
                  <c:v>0.61058333333401138</c:v>
                </c:pt>
                <c:pt idx="113">
                  <c:v>0.81458333333302024</c:v>
                </c:pt>
                <c:pt idx="114">
                  <c:v>0.65858333333294483</c:v>
                </c:pt>
                <c:pt idx="115">
                  <c:v>0.81258333333343491</c:v>
                </c:pt>
                <c:pt idx="116">
                  <c:v>0.67058333333396358</c:v>
                </c:pt>
                <c:pt idx="117">
                  <c:v>0.64658333333293905</c:v>
                </c:pt>
                <c:pt idx="118">
                  <c:v>0.65858333333294483</c:v>
                </c:pt>
                <c:pt idx="119">
                  <c:v>0.63458333333399231</c:v>
                </c:pt>
                <c:pt idx="120">
                  <c:v>0.66258333333345842</c:v>
                </c:pt>
                <c:pt idx="121">
                  <c:v>0.80258333333301446</c:v>
                </c:pt>
                <c:pt idx="122">
                  <c:v>0.63458333333293326</c:v>
                </c:pt>
                <c:pt idx="123">
                  <c:v>0.57458333333403999</c:v>
                </c:pt>
                <c:pt idx="124">
                  <c:v>0.57458333333290434</c:v>
                </c:pt>
                <c:pt idx="125">
                  <c:v>0.7725833333334412</c:v>
                </c:pt>
                <c:pt idx="126">
                  <c:v>0.5265833333328811</c:v>
                </c:pt>
                <c:pt idx="127">
                  <c:v>0.51458333333408779</c:v>
                </c:pt>
                <c:pt idx="128">
                  <c:v>0.41858333333282882</c:v>
                </c:pt>
                <c:pt idx="129">
                  <c:v>0.74258333333390636</c:v>
                </c:pt>
                <c:pt idx="130">
                  <c:v>0.70258333333264211</c:v>
                </c:pt>
                <c:pt idx="131">
                  <c:v>0.57458333333403999</c:v>
                </c:pt>
                <c:pt idx="132">
                  <c:v>0.59858333333291591</c:v>
                </c:pt>
                <c:pt idx="133">
                  <c:v>0.56258333333404953</c:v>
                </c:pt>
                <c:pt idx="134">
                  <c:v>0.52258333333247842</c:v>
                </c:pt>
                <c:pt idx="135">
                  <c:v>0.63458333333399231</c:v>
                </c:pt>
                <c:pt idx="136">
                  <c:v>0.73058333333297965</c:v>
                </c:pt>
                <c:pt idx="137">
                  <c:v>0.56258333333404953</c:v>
                </c:pt>
                <c:pt idx="138">
                  <c:v>0.53258333333248753</c:v>
                </c:pt>
                <c:pt idx="139">
                  <c:v>0.59858333333402092</c:v>
                </c:pt>
                <c:pt idx="140">
                  <c:v>0.79058333333300868</c:v>
                </c:pt>
                <c:pt idx="141">
                  <c:v>0.59858333333402092</c:v>
                </c:pt>
                <c:pt idx="142">
                  <c:v>0.73258333333266945</c:v>
                </c:pt>
                <c:pt idx="143">
                  <c:v>0.57458333333403999</c:v>
                </c:pt>
                <c:pt idx="144">
                  <c:v>0.53858333333288688</c:v>
                </c:pt>
                <c:pt idx="145">
                  <c:v>0.44258333333414512</c:v>
                </c:pt>
                <c:pt idx="146">
                  <c:v>0.53858333333288688</c:v>
                </c:pt>
                <c:pt idx="147">
                  <c:v>0.79258333333343811</c:v>
                </c:pt>
                <c:pt idx="148">
                  <c:v>0.6105833333329217</c:v>
                </c:pt>
                <c:pt idx="149">
                  <c:v>0.64658333333293905</c:v>
                </c:pt>
                <c:pt idx="150">
                  <c:v>0.64658333333398277</c:v>
                </c:pt>
                <c:pt idx="151">
                  <c:v>0.6105833333329217</c:v>
                </c:pt>
                <c:pt idx="152">
                  <c:v>0.57458333333403999</c:v>
                </c:pt>
                <c:pt idx="153">
                  <c:v>0.74258333333344595</c:v>
                </c:pt>
                <c:pt idx="154">
                  <c:v>0.59858333333291591</c:v>
                </c:pt>
                <c:pt idx="155">
                  <c:v>0.51458333333287531</c:v>
                </c:pt>
                <c:pt idx="156">
                  <c:v>0.61058333333401138</c:v>
                </c:pt>
                <c:pt idx="157">
                  <c:v>0.75458333333299121</c:v>
                </c:pt>
                <c:pt idx="158">
                  <c:v>0.71258333333345059</c:v>
                </c:pt>
                <c:pt idx="159">
                  <c:v>0.55058333333289267</c:v>
                </c:pt>
                <c:pt idx="160">
                  <c:v>0.55058333333405918</c:v>
                </c:pt>
                <c:pt idx="161">
                  <c:v>0.5265833333328811</c:v>
                </c:pt>
                <c:pt idx="162">
                  <c:v>0.65258333333345997</c:v>
                </c:pt>
                <c:pt idx="163">
                  <c:v>0.53858333333288688</c:v>
                </c:pt>
                <c:pt idx="164">
                  <c:v>0.51458333333408779</c:v>
                </c:pt>
                <c:pt idx="165">
                  <c:v>0.70258333333264211</c:v>
                </c:pt>
                <c:pt idx="166">
                  <c:v>0.44258333333414512</c:v>
                </c:pt>
                <c:pt idx="167">
                  <c:v>0.55058333333289267</c:v>
                </c:pt>
                <c:pt idx="168">
                  <c:v>0.53258333333347874</c:v>
                </c:pt>
                <c:pt idx="169">
                  <c:v>0.51458333333287531</c:v>
                </c:pt>
                <c:pt idx="170">
                  <c:v>0.70258333333345213</c:v>
                </c:pt>
                <c:pt idx="171">
                  <c:v>0.53858333333406871</c:v>
                </c:pt>
                <c:pt idx="172">
                  <c:v>0.57458333333290434</c:v>
                </c:pt>
                <c:pt idx="173">
                  <c:v>0.53858333333288688</c:v>
                </c:pt>
                <c:pt idx="174">
                  <c:v>0.53858333333406871</c:v>
                </c:pt>
                <c:pt idx="175">
                  <c:v>0.69258333333345368</c:v>
                </c:pt>
                <c:pt idx="176">
                  <c:v>0.53858333333288688</c:v>
                </c:pt>
                <c:pt idx="177">
                  <c:v>0.53858333333288688</c:v>
                </c:pt>
                <c:pt idx="178">
                  <c:v>0.55058333333405918</c:v>
                </c:pt>
                <c:pt idx="179">
                  <c:v>0.5265833333328811</c:v>
                </c:pt>
                <c:pt idx="180">
                  <c:v>0.69258333333345368</c:v>
                </c:pt>
                <c:pt idx="181">
                  <c:v>0.49058333333286375</c:v>
                </c:pt>
                <c:pt idx="182">
                  <c:v>0.43058333333415466</c:v>
                </c:pt>
                <c:pt idx="183">
                  <c:v>0.63458333333293326</c:v>
                </c:pt>
                <c:pt idx="184">
                  <c:v>0.44258333333414512</c:v>
                </c:pt>
                <c:pt idx="185">
                  <c:v>0.64258333333258755</c:v>
                </c:pt>
                <c:pt idx="186">
                  <c:v>0.43058333333415466</c:v>
                </c:pt>
                <c:pt idx="187">
                  <c:v>0.4545833333328464</c:v>
                </c:pt>
                <c:pt idx="188">
                  <c:v>0.4785833333341164</c:v>
                </c:pt>
                <c:pt idx="189">
                  <c:v>0.49058333333286375</c:v>
                </c:pt>
                <c:pt idx="190">
                  <c:v>0.59258333333346935</c:v>
                </c:pt>
                <c:pt idx="191">
                  <c:v>0.55058333333289267</c:v>
                </c:pt>
                <c:pt idx="192">
                  <c:v>0.51458333333287531</c:v>
                </c:pt>
                <c:pt idx="193">
                  <c:v>0.53858333333406871</c:v>
                </c:pt>
                <c:pt idx="194">
                  <c:v>0.5265833333328811</c:v>
                </c:pt>
                <c:pt idx="195">
                  <c:v>0.68258333333345522</c:v>
                </c:pt>
                <c:pt idx="196">
                  <c:v>0.53858333333406871</c:v>
                </c:pt>
                <c:pt idx="197">
                  <c:v>0.5265833333328811</c:v>
                </c:pt>
                <c:pt idx="198">
                  <c:v>0.5265833333328811</c:v>
                </c:pt>
                <c:pt idx="199">
                  <c:v>0.49058333333410686</c:v>
                </c:pt>
                <c:pt idx="200">
                  <c:v>0.58258333333253298</c:v>
                </c:pt>
                <c:pt idx="201">
                  <c:v>0.67058333333396358</c:v>
                </c:pt>
                <c:pt idx="202">
                  <c:v>0.40658333333282304</c:v>
                </c:pt>
                <c:pt idx="203">
                  <c:v>0.39458333333418327</c:v>
                </c:pt>
                <c:pt idx="204">
                  <c:v>0.70258333333264211</c:v>
                </c:pt>
                <c:pt idx="205">
                  <c:v>0.3225833333342405</c:v>
                </c:pt>
                <c:pt idx="206">
                  <c:v>0.3585833333327999</c:v>
                </c:pt>
                <c:pt idx="207">
                  <c:v>0.37058333333420235</c:v>
                </c:pt>
                <c:pt idx="208">
                  <c:v>0.3585833333327999</c:v>
                </c:pt>
                <c:pt idx="209">
                  <c:v>0.71258333333345059</c:v>
                </c:pt>
                <c:pt idx="210">
                  <c:v>0.32258333333278255</c:v>
                </c:pt>
                <c:pt idx="211">
                  <c:v>0.37058333333420235</c:v>
                </c:pt>
                <c:pt idx="212">
                  <c:v>0.43058333333283461</c:v>
                </c:pt>
                <c:pt idx="213">
                  <c:v>0.44258333333284061</c:v>
                </c:pt>
                <c:pt idx="214">
                  <c:v>0.62258333333346461</c:v>
                </c:pt>
                <c:pt idx="215">
                  <c:v>0.46658333333412594</c:v>
                </c:pt>
                <c:pt idx="216">
                  <c:v>0.4545833333328464</c:v>
                </c:pt>
                <c:pt idx="217">
                  <c:v>0.49058333333286375</c:v>
                </c:pt>
                <c:pt idx="218">
                  <c:v>0.68258333333345522</c:v>
                </c:pt>
                <c:pt idx="219">
                  <c:v>0.52658333333407825</c:v>
                </c:pt>
                <c:pt idx="220">
                  <c:v>0.64258333333258755</c:v>
                </c:pt>
                <c:pt idx="221">
                  <c:v>0.68258333333345522</c:v>
                </c:pt>
                <c:pt idx="222">
                  <c:v>0.55058333333405918</c:v>
                </c:pt>
                <c:pt idx="223">
                  <c:v>0.53858333333288688</c:v>
                </c:pt>
                <c:pt idx="224">
                  <c:v>0.53258333333347874</c:v>
                </c:pt>
                <c:pt idx="225">
                  <c:v>0.5265833333328811</c:v>
                </c:pt>
                <c:pt idx="226">
                  <c:v>0.50258333333409733</c:v>
                </c:pt>
                <c:pt idx="227">
                  <c:v>0.64258333333258755</c:v>
                </c:pt>
                <c:pt idx="228">
                  <c:v>0.38258333333419281</c:v>
                </c:pt>
                <c:pt idx="229">
                  <c:v>0.41858333333282882</c:v>
                </c:pt>
                <c:pt idx="230">
                  <c:v>0.4185833333341642</c:v>
                </c:pt>
                <c:pt idx="231">
                  <c:v>0.6105833333329217</c:v>
                </c:pt>
                <c:pt idx="232">
                  <c:v>0.2865833333327652</c:v>
                </c:pt>
                <c:pt idx="233">
                  <c:v>0.5825833333334709</c:v>
                </c:pt>
                <c:pt idx="234">
                  <c:v>0.37058333333420235</c:v>
                </c:pt>
                <c:pt idx="235">
                  <c:v>0.41858333333282882</c:v>
                </c:pt>
                <c:pt idx="236">
                  <c:v>0.39458333333281725</c:v>
                </c:pt>
                <c:pt idx="237">
                  <c:v>0.63458333333399231</c:v>
                </c:pt>
                <c:pt idx="238">
                  <c:v>0.5825833333334709</c:v>
                </c:pt>
                <c:pt idx="239">
                  <c:v>0.29858333333277098</c:v>
                </c:pt>
                <c:pt idx="240">
                  <c:v>0.33458333333278834</c:v>
                </c:pt>
                <c:pt idx="241">
                  <c:v>0.33458333333423096</c:v>
                </c:pt>
                <c:pt idx="242">
                  <c:v>0.68258333333295651</c:v>
                </c:pt>
                <c:pt idx="243">
                  <c:v>0.38258333333350225</c:v>
                </c:pt>
                <c:pt idx="244">
                  <c:v>0.59858333333291591</c:v>
                </c:pt>
                <c:pt idx="245">
                  <c:v>0.53858333333406871</c:v>
                </c:pt>
                <c:pt idx="246">
                  <c:v>0.49058333333286375</c:v>
                </c:pt>
                <c:pt idx="247">
                  <c:v>0.50258333333286953</c:v>
                </c:pt>
                <c:pt idx="248">
                  <c:v>0.63258333333346306</c:v>
                </c:pt>
                <c:pt idx="249">
                  <c:v>0.37058333333420235</c:v>
                </c:pt>
                <c:pt idx="250">
                  <c:v>0.43058333333283461</c:v>
                </c:pt>
                <c:pt idx="251">
                  <c:v>0.51458333333287531</c:v>
                </c:pt>
                <c:pt idx="252">
                  <c:v>0.51458333333408779</c:v>
                </c:pt>
                <c:pt idx="253">
                  <c:v>0.66258333333345842</c:v>
                </c:pt>
                <c:pt idx="254">
                  <c:v>0.50258333333286953</c:v>
                </c:pt>
                <c:pt idx="255">
                  <c:v>0.68258333333295651</c:v>
                </c:pt>
                <c:pt idx="256">
                  <c:v>0.50258333333409733</c:v>
                </c:pt>
                <c:pt idx="257">
                  <c:v>0.55058333333289267</c:v>
                </c:pt>
                <c:pt idx="258">
                  <c:v>0.45258333333349121</c:v>
                </c:pt>
                <c:pt idx="259">
                  <c:v>0.61258333333346626</c:v>
                </c:pt>
                <c:pt idx="260">
                  <c:v>0.5825833333334709</c:v>
                </c:pt>
                <c:pt idx="261">
                  <c:v>0.31058333333277677</c:v>
                </c:pt>
                <c:pt idx="262">
                  <c:v>0.66258333333345842</c:v>
                </c:pt>
                <c:pt idx="263">
                  <c:v>0.55258333333347565</c:v>
                </c:pt>
                <c:pt idx="264">
                  <c:v>0.5265833333328811</c:v>
                </c:pt>
                <c:pt idx="265">
                  <c:v>0.46258333333348967</c:v>
                </c:pt>
                <c:pt idx="266">
                  <c:v>0.69458333333296229</c:v>
                </c:pt>
                <c:pt idx="267">
                  <c:v>0.47258333333348812</c:v>
                </c:pt>
                <c:pt idx="268">
                  <c:v>0.50258333333409733</c:v>
                </c:pt>
                <c:pt idx="269">
                  <c:v>0.62258333333346461</c:v>
                </c:pt>
                <c:pt idx="270">
                  <c:v>0.4225833333323874</c:v>
                </c:pt>
                <c:pt idx="271">
                  <c:v>0.71258333333345059</c:v>
                </c:pt>
                <c:pt idx="272">
                  <c:v>0.17858333333435517</c:v>
                </c:pt>
                <c:pt idx="273">
                  <c:v>0.61258333333256032</c:v>
                </c:pt>
                <c:pt idx="274">
                  <c:v>0.56258333333347399</c:v>
                </c:pt>
                <c:pt idx="275">
                  <c:v>0.38258333333419281</c:v>
                </c:pt>
                <c:pt idx="276">
                  <c:v>0.45258333333349121</c:v>
                </c:pt>
                <c:pt idx="277">
                  <c:v>0.34658333333279412</c:v>
                </c:pt>
                <c:pt idx="278">
                  <c:v>0.64258333333346151</c:v>
                </c:pt>
                <c:pt idx="279">
                  <c:v>0.14258333333269557</c:v>
                </c:pt>
                <c:pt idx="280">
                  <c:v>0.50258333333409733</c:v>
                </c:pt>
                <c:pt idx="281">
                  <c:v>0.61258333333256032</c:v>
                </c:pt>
                <c:pt idx="282">
                  <c:v>0.57258333333347244</c:v>
                </c:pt>
                <c:pt idx="283">
                  <c:v>0.51458333333408779</c:v>
                </c:pt>
                <c:pt idx="284">
                  <c:v>0.67258333333261489</c:v>
                </c:pt>
                <c:pt idx="285">
                  <c:v>0.48258333333348657</c:v>
                </c:pt>
                <c:pt idx="286">
                  <c:v>0.52658333333407825</c:v>
                </c:pt>
                <c:pt idx="287">
                  <c:v>0.69258333333345368</c:v>
                </c:pt>
                <c:pt idx="288">
                  <c:v>0.39258333333236028</c:v>
                </c:pt>
                <c:pt idx="289">
                  <c:v>0.56258333333404953</c:v>
                </c:pt>
                <c:pt idx="290">
                  <c:v>0.51458333333287531</c:v>
                </c:pt>
                <c:pt idx="291">
                  <c:v>0.69258333333345368</c:v>
                </c:pt>
                <c:pt idx="292">
                  <c:v>0.49058333333286375</c:v>
                </c:pt>
                <c:pt idx="293">
                  <c:v>0.63258333333346306</c:v>
                </c:pt>
                <c:pt idx="294">
                  <c:v>0.62258333333346461</c:v>
                </c:pt>
                <c:pt idx="295">
                  <c:v>0.42258333333349585</c:v>
                </c:pt>
                <c:pt idx="296">
                  <c:v>0.55258333333347565</c:v>
                </c:pt>
                <c:pt idx="297">
                  <c:v>0.43058333333283461</c:v>
                </c:pt>
                <c:pt idx="298">
                  <c:v>0.40258333333349894</c:v>
                </c:pt>
                <c:pt idx="299">
                  <c:v>0.47258333333348812</c:v>
                </c:pt>
                <c:pt idx="300">
                  <c:v>0.29858333333277098</c:v>
                </c:pt>
                <c:pt idx="301">
                  <c:v>0.50258333333348337</c:v>
                </c:pt>
                <c:pt idx="302">
                  <c:v>0.3225833333342405</c:v>
                </c:pt>
                <c:pt idx="303">
                  <c:v>0.59858333333291591</c:v>
                </c:pt>
                <c:pt idx="304">
                  <c:v>0.47258333333348812</c:v>
                </c:pt>
                <c:pt idx="305">
                  <c:v>0.17258333333353493</c:v>
                </c:pt>
                <c:pt idx="306">
                  <c:v>0.23858333333274184</c:v>
                </c:pt>
                <c:pt idx="307">
                  <c:v>0.46258333333348967</c:v>
                </c:pt>
                <c:pt idx="308">
                  <c:v>0.39258333333350071</c:v>
                </c:pt>
                <c:pt idx="309">
                  <c:v>0.50258333333348337</c:v>
                </c:pt>
                <c:pt idx="310">
                  <c:v>0.38258333333281147</c:v>
                </c:pt>
                <c:pt idx="311">
                  <c:v>0.38258333333281147</c:v>
                </c:pt>
                <c:pt idx="312">
                  <c:v>0.4325833333334943</c:v>
                </c:pt>
                <c:pt idx="313">
                  <c:v>0.4785833333341164</c:v>
                </c:pt>
                <c:pt idx="314">
                  <c:v>0.60258333333255121</c:v>
                </c:pt>
                <c:pt idx="315">
                  <c:v>0.5825833333334709</c:v>
                </c:pt>
                <c:pt idx="316">
                  <c:v>0.45458333333413559</c:v>
                </c:pt>
                <c:pt idx="317">
                  <c:v>0.46658333333285207</c:v>
                </c:pt>
                <c:pt idx="318">
                  <c:v>0.35258333333350689</c:v>
                </c:pt>
                <c:pt idx="319">
                  <c:v>0.59858333333291591</c:v>
                </c:pt>
                <c:pt idx="320">
                  <c:v>0.40658333333417374</c:v>
                </c:pt>
                <c:pt idx="321">
                  <c:v>0.33458333333278834</c:v>
                </c:pt>
                <c:pt idx="322">
                  <c:v>0.37058333333280569</c:v>
                </c:pt>
                <c:pt idx="323">
                  <c:v>0.4325833333334943</c:v>
                </c:pt>
                <c:pt idx="324">
                  <c:v>0.44258333333414512</c:v>
                </c:pt>
                <c:pt idx="325">
                  <c:v>0.48258333333244208</c:v>
                </c:pt>
                <c:pt idx="326">
                  <c:v>0.25058333333429794</c:v>
                </c:pt>
                <c:pt idx="327">
                  <c:v>0.44258333333284061</c:v>
                </c:pt>
                <c:pt idx="328">
                  <c:v>0.54258333333347719</c:v>
                </c:pt>
                <c:pt idx="329">
                  <c:v>0.4545833333328464</c:v>
                </c:pt>
                <c:pt idx="330">
                  <c:v>0.49058333333410686</c:v>
                </c:pt>
                <c:pt idx="331">
                  <c:v>0.50258333333286953</c:v>
                </c:pt>
                <c:pt idx="332">
                  <c:v>0.69458333333394451</c:v>
                </c:pt>
                <c:pt idx="333">
                  <c:v>0.67258333333261489</c:v>
                </c:pt>
                <c:pt idx="334">
                  <c:v>0.52658333333407825</c:v>
                </c:pt>
                <c:pt idx="335">
                  <c:v>0.26258333333275363</c:v>
                </c:pt>
                <c:pt idx="336">
                  <c:v>0.7305833333339159</c:v>
                </c:pt>
                <c:pt idx="337">
                  <c:v>0.60258333333255121</c:v>
                </c:pt>
                <c:pt idx="338">
                  <c:v>0.50258333333409733</c:v>
                </c:pt>
                <c:pt idx="339">
                  <c:v>0.39458333333281725</c:v>
                </c:pt>
                <c:pt idx="340">
                  <c:v>0.56258333333347399</c:v>
                </c:pt>
                <c:pt idx="341">
                  <c:v>9.4583333332672437E-2</c:v>
                </c:pt>
                <c:pt idx="342">
                  <c:v>0.51458333333408779</c:v>
                </c:pt>
                <c:pt idx="343">
                  <c:v>0.44258333333349276</c:v>
                </c:pt>
                <c:pt idx="344">
                  <c:v>0.37058333333280569</c:v>
                </c:pt>
                <c:pt idx="345">
                  <c:v>0.47858333333285796</c:v>
                </c:pt>
                <c:pt idx="346">
                  <c:v>0.31058333333425003</c:v>
                </c:pt>
                <c:pt idx="347">
                  <c:v>0.40658333333282304</c:v>
                </c:pt>
                <c:pt idx="348">
                  <c:v>0.4325833333334943</c:v>
                </c:pt>
                <c:pt idx="349">
                  <c:v>0.23858333333274184</c:v>
                </c:pt>
                <c:pt idx="350">
                  <c:v>0.34658333333422142</c:v>
                </c:pt>
                <c:pt idx="351">
                  <c:v>0.47258333333348812</c:v>
                </c:pt>
                <c:pt idx="352">
                  <c:v>0.37058333333280569</c:v>
                </c:pt>
                <c:pt idx="353">
                  <c:v>0.32258333333278255</c:v>
                </c:pt>
                <c:pt idx="354">
                  <c:v>0.14258333333438378</c:v>
                </c:pt>
                <c:pt idx="355">
                  <c:v>0.23858333333274184</c:v>
                </c:pt>
                <c:pt idx="356">
                  <c:v>0.70258333333345213</c:v>
                </c:pt>
                <c:pt idx="357">
                  <c:v>5.8583333332655085E-2</c:v>
                </c:pt>
                <c:pt idx="358">
                  <c:v>0.45458333333413559</c:v>
                </c:pt>
                <c:pt idx="359">
                  <c:v>0.13058333333268979</c:v>
                </c:pt>
                <c:pt idx="360">
                  <c:v>0.36258333333350534</c:v>
                </c:pt>
                <c:pt idx="361">
                  <c:v>0.31058333333277677</c:v>
                </c:pt>
                <c:pt idx="362">
                  <c:v>0.37058333333420235</c:v>
                </c:pt>
                <c:pt idx="363">
                  <c:v>3.4583333332643296E-2</c:v>
                </c:pt>
                <c:pt idx="364">
                  <c:v>0.51458333333287531</c:v>
                </c:pt>
                <c:pt idx="365">
                  <c:v>0.33258333333350998</c:v>
                </c:pt>
                <c:pt idx="366">
                  <c:v>0.22658333333431702</c:v>
                </c:pt>
                <c:pt idx="367">
                  <c:v>0.57458333333290434</c:v>
                </c:pt>
                <c:pt idx="368">
                  <c:v>0.22658333333273606</c:v>
                </c:pt>
                <c:pt idx="369">
                  <c:v>0.47258333333348812</c:v>
                </c:pt>
                <c:pt idx="370">
                  <c:v>0.20258333333433609</c:v>
                </c:pt>
                <c:pt idx="371">
                  <c:v>0.49058333333286375</c:v>
                </c:pt>
                <c:pt idx="372">
                  <c:v>0.37058333333280569</c:v>
                </c:pt>
                <c:pt idx="373">
                  <c:v>0.22658333333431702</c:v>
                </c:pt>
                <c:pt idx="374">
                  <c:v>0.75258333333344429</c:v>
                </c:pt>
                <c:pt idx="375">
                  <c:v>0.29858333333277098</c:v>
                </c:pt>
                <c:pt idx="376">
                  <c:v>0.31058333333277677</c:v>
                </c:pt>
                <c:pt idx="377">
                  <c:v>0.33458333333423096</c:v>
                </c:pt>
                <c:pt idx="378">
                  <c:v>0.3585833333327999</c:v>
                </c:pt>
                <c:pt idx="379">
                  <c:v>0.52258333333348028</c:v>
                </c:pt>
                <c:pt idx="380">
                  <c:v>0.57458333333290434</c:v>
                </c:pt>
                <c:pt idx="381">
                  <c:v>0.35858333333421188</c:v>
                </c:pt>
                <c:pt idx="382">
                  <c:v>0.46258333333348967</c:v>
                </c:pt>
                <c:pt idx="383">
                  <c:v>0.47858333333285796</c:v>
                </c:pt>
                <c:pt idx="384">
                  <c:v>0.27458333333275942</c:v>
                </c:pt>
                <c:pt idx="385">
                  <c:v>0.47258333333348812</c:v>
                </c:pt>
                <c:pt idx="386">
                  <c:v>0.37058333333420235</c:v>
                </c:pt>
                <c:pt idx="387">
                  <c:v>0.37058333333280569</c:v>
                </c:pt>
                <c:pt idx="388">
                  <c:v>0.3585833333327999</c:v>
                </c:pt>
                <c:pt idx="389">
                  <c:v>0.40658333333417374</c:v>
                </c:pt>
                <c:pt idx="390">
                  <c:v>0.5825833333334709</c:v>
                </c:pt>
                <c:pt idx="391">
                  <c:v>0.40658333333282304</c:v>
                </c:pt>
                <c:pt idx="392">
                  <c:v>0.29858333333277098</c:v>
                </c:pt>
                <c:pt idx="393">
                  <c:v>0.43058333333415466</c:v>
                </c:pt>
                <c:pt idx="394">
                  <c:v>0.38258333333281147</c:v>
                </c:pt>
                <c:pt idx="395">
                  <c:v>0.56258333333347399</c:v>
                </c:pt>
                <c:pt idx="396">
                  <c:v>0.40658333333282304</c:v>
                </c:pt>
                <c:pt idx="397">
                  <c:v>0.34658333333422142</c:v>
                </c:pt>
                <c:pt idx="398">
                  <c:v>0.41858333333282882</c:v>
                </c:pt>
                <c:pt idx="399">
                  <c:v>0.33458333333278834</c:v>
                </c:pt>
                <c:pt idx="400">
                  <c:v>0.56258333333347399</c:v>
                </c:pt>
                <c:pt idx="401">
                  <c:v>0.35858333333421188</c:v>
                </c:pt>
                <c:pt idx="402">
                  <c:v>0.62258333333292748</c:v>
                </c:pt>
                <c:pt idx="403">
                  <c:v>0.47258333333348812</c:v>
                </c:pt>
                <c:pt idx="404">
                  <c:v>0.22658333333273606</c:v>
                </c:pt>
                <c:pt idx="405">
                  <c:v>0.61058333333401138</c:v>
                </c:pt>
                <c:pt idx="406">
                  <c:v>0.14258333333269557</c:v>
                </c:pt>
                <c:pt idx="407">
                  <c:v>0.46258333333348967</c:v>
                </c:pt>
                <c:pt idx="408">
                  <c:v>0.26258333333275363</c:v>
                </c:pt>
                <c:pt idx="409">
                  <c:v>0.44258333333349276</c:v>
                </c:pt>
                <c:pt idx="410">
                  <c:v>0.45258333333349121</c:v>
                </c:pt>
                <c:pt idx="411">
                  <c:v>0.2865833333327652</c:v>
                </c:pt>
                <c:pt idx="412">
                  <c:v>0.57258333333347244</c:v>
                </c:pt>
                <c:pt idx="413">
                  <c:v>0.38258333333419281</c:v>
                </c:pt>
                <c:pt idx="414">
                  <c:v>0.39458333333281725</c:v>
                </c:pt>
                <c:pt idx="415">
                  <c:v>0.5825833333334709</c:v>
                </c:pt>
                <c:pt idx="416">
                  <c:v>0.31058333333277677</c:v>
                </c:pt>
                <c:pt idx="417">
                  <c:v>0.56258333333347399</c:v>
                </c:pt>
                <c:pt idx="418">
                  <c:v>0.46658333333285207</c:v>
                </c:pt>
                <c:pt idx="419">
                  <c:v>0.38258333333419281</c:v>
                </c:pt>
                <c:pt idx="420">
                  <c:v>0.3585833333327999</c:v>
                </c:pt>
                <c:pt idx="421">
                  <c:v>0.49258333333348503</c:v>
                </c:pt>
                <c:pt idx="422">
                  <c:v>0.32258333333278255</c:v>
                </c:pt>
                <c:pt idx="423">
                  <c:v>0.35858333333421188</c:v>
                </c:pt>
                <c:pt idx="424">
                  <c:v>0.33458333333278834</c:v>
                </c:pt>
                <c:pt idx="425">
                  <c:v>0.59258333333346935</c:v>
                </c:pt>
                <c:pt idx="426">
                  <c:v>0.41858333333282882</c:v>
                </c:pt>
                <c:pt idx="427">
                  <c:v>0.62258333333400184</c:v>
                </c:pt>
                <c:pt idx="428">
                  <c:v>0.49258333333348503</c:v>
                </c:pt>
                <c:pt idx="429">
                  <c:v>0.27458333333275942</c:v>
                </c:pt>
                <c:pt idx="430">
                  <c:v>0.37058333333280569</c:v>
                </c:pt>
                <c:pt idx="431">
                  <c:v>0.54258333333347719</c:v>
                </c:pt>
                <c:pt idx="432">
                  <c:v>0.51258333333348183</c:v>
                </c:pt>
                <c:pt idx="433">
                  <c:v>0.35858333333421188</c:v>
                </c:pt>
                <c:pt idx="434">
                  <c:v>0.58258333333253298</c:v>
                </c:pt>
                <c:pt idx="435">
                  <c:v>0.14258333333438378</c:v>
                </c:pt>
                <c:pt idx="436">
                  <c:v>0.61258333333346626</c:v>
                </c:pt>
                <c:pt idx="437">
                  <c:v>0.40658333333282304</c:v>
                </c:pt>
                <c:pt idx="438">
                  <c:v>0.54258333333347719</c:v>
                </c:pt>
                <c:pt idx="439">
                  <c:v>0.38258333333281147</c:v>
                </c:pt>
                <c:pt idx="440">
                  <c:v>0.43058333333415466</c:v>
                </c:pt>
                <c:pt idx="441">
                  <c:v>0.52258333333247842</c:v>
                </c:pt>
                <c:pt idx="442">
                  <c:v>0.40658333333417374</c:v>
                </c:pt>
                <c:pt idx="443">
                  <c:v>0.37058333333280569</c:v>
                </c:pt>
                <c:pt idx="444">
                  <c:v>0.34658333333422142</c:v>
                </c:pt>
                <c:pt idx="445">
                  <c:v>0.74258333333267856</c:v>
                </c:pt>
                <c:pt idx="446">
                  <c:v>0.37058333333420235</c:v>
                </c:pt>
                <c:pt idx="447">
                  <c:v>0.32258333333278255</c:v>
                </c:pt>
                <c:pt idx="448">
                  <c:v>0.39458333333418327</c:v>
                </c:pt>
                <c:pt idx="449">
                  <c:v>0.29858333333277098</c:v>
                </c:pt>
                <c:pt idx="450">
                  <c:v>0.57258333333347244</c:v>
                </c:pt>
                <c:pt idx="451">
                  <c:v>0.40658333333282304</c:v>
                </c:pt>
                <c:pt idx="452">
                  <c:v>0.46658333333412594</c:v>
                </c:pt>
                <c:pt idx="453">
                  <c:v>0.62258333333292748</c:v>
                </c:pt>
                <c:pt idx="454">
                  <c:v>0.51258333333348183</c:v>
                </c:pt>
                <c:pt idx="455">
                  <c:v>0.46658333333285207</c:v>
                </c:pt>
                <c:pt idx="456">
                  <c:v>0.22658333333431702</c:v>
                </c:pt>
                <c:pt idx="457">
                  <c:v>0.6105833333329217</c:v>
                </c:pt>
                <c:pt idx="458">
                  <c:v>0.5825833333334709</c:v>
                </c:pt>
                <c:pt idx="459">
                  <c:v>0.39458333333281725</c:v>
                </c:pt>
                <c:pt idx="460">
                  <c:v>0.4185833333341642</c:v>
                </c:pt>
                <c:pt idx="461">
                  <c:v>0.41858333333282882</c:v>
                </c:pt>
                <c:pt idx="462">
                  <c:v>0.44258333333284061</c:v>
                </c:pt>
                <c:pt idx="463">
                  <c:v>0.48258333333348657</c:v>
                </c:pt>
                <c:pt idx="464">
                  <c:v>0.38258333333281147</c:v>
                </c:pt>
                <c:pt idx="465">
                  <c:v>0.69258333333345368</c:v>
                </c:pt>
                <c:pt idx="466">
                  <c:v>0.34658333333422142</c:v>
                </c:pt>
                <c:pt idx="467">
                  <c:v>0.41858333333282882</c:v>
                </c:pt>
                <c:pt idx="468">
                  <c:v>0.47858333333285796</c:v>
                </c:pt>
                <c:pt idx="469">
                  <c:v>0.63258333333346306</c:v>
                </c:pt>
                <c:pt idx="470">
                  <c:v>0.43058333333415466</c:v>
                </c:pt>
                <c:pt idx="471">
                  <c:v>0.4545833333328464</c:v>
                </c:pt>
                <c:pt idx="472">
                  <c:v>0.6105833333329217</c:v>
                </c:pt>
                <c:pt idx="473">
                  <c:v>0.40658333333417374</c:v>
                </c:pt>
                <c:pt idx="474">
                  <c:v>0.59258333333346935</c:v>
                </c:pt>
                <c:pt idx="475">
                  <c:v>0.43058333333283461</c:v>
                </c:pt>
                <c:pt idx="476">
                  <c:v>0.37058333333280569</c:v>
                </c:pt>
                <c:pt idx="477">
                  <c:v>0.57458333333403999</c:v>
                </c:pt>
                <c:pt idx="478">
                  <c:v>0.38258333333281147</c:v>
                </c:pt>
                <c:pt idx="479">
                  <c:v>0.45258333333349121</c:v>
                </c:pt>
                <c:pt idx="480">
                  <c:v>0.56258333333289845</c:v>
                </c:pt>
                <c:pt idx="481">
                  <c:v>0.1665833333343647</c:v>
                </c:pt>
                <c:pt idx="482">
                  <c:v>0.58658333333291013</c:v>
                </c:pt>
                <c:pt idx="483">
                  <c:v>0.29858333333425957</c:v>
                </c:pt>
                <c:pt idx="484">
                  <c:v>0.58258333333253298</c:v>
                </c:pt>
                <c:pt idx="485">
                  <c:v>0.28658333333426911</c:v>
                </c:pt>
                <c:pt idx="486">
                  <c:v>0.4545833333328464</c:v>
                </c:pt>
                <c:pt idx="487">
                  <c:v>0.49258333333348503</c:v>
                </c:pt>
                <c:pt idx="488">
                  <c:v>0.39458333333281725</c:v>
                </c:pt>
                <c:pt idx="489">
                  <c:v>0.44258333333414512</c:v>
                </c:pt>
                <c:pt idx="490">
                  <c:v>0.44258333333284061</c:v>
                </c:pt>
                <c:pt idx="491">
                  <c:v>0.4785833333341164</c:v>
                </c:pt>
                <c:pt idx="492">
                  <c:v>0.83258333333276036</c:v>
                </c:pt>
                <c:pt idx="493">
                  <c:v>0.4785833333341164</c:v>
                </c:pt>
                <c:pt idx="494">
                  <c:v>0.47858333333285796</c:v>
                </c:pt>
                <c:pt idx="495">
                  <c:v>0.51458333333408779</c:v>
                </c:pt>
                <c:pt idx="496">
                  <c:v>0.50258333333286953</c:v>
                </c:pt>
                <c:pt idx="497">
                  <c:v>0.60258333333346781</c:v>
                </c:pt>
                <c:pt idx="498">
                  <c:v>0.43058333333283461</c:v>
                </c:pt>
                <c:pt idx="499">
                  <c:v>0.43058333333415466</c:v>
                </c:pt>
                <c:pt idx="500">
                  <c:v>0.40658333333282304</c:v>
                </c:pt>
                <c:pt idx="501">
                  <c:v>0.4545833333328464</c:v>
                </c:pt>
                <c:pt idx="502">
                  <c:v>0.63258333333346306</c:v>
                </c:pt>
                <c:pt idx="503">
                  <c:v>0.40658333333417374</c:v>
                </c:pt>
                <c:pt idx="504">
                  <c:v>0.4545833333328464</c:v>
                </c:pt>
                <c:pt idx="505">
                  <c:v>0.46658333333285207</c:v>
                </c:pt>
                <c:pt idx="506">
                  <c:v>0.39458333333418327</c:v>
                </c:pt>
                <c:pt idx="507">
                  <c:v>0.41858333333282882</c:v>
                </c:pt>
                <c:pt idx="508">
                  <c:v>0.60258333333346781</c:v>
                </c:pt>
                <c:pt idx="509">
                  <c:v>0.44258333333284061</c:v>
                </c:pt>
                <c:pt idx="510">
                  <c:v>0.45458333333413559</c:v>
                </c:pt>
                <c:pt idx="511">
                  <c:v>0.77258333333270579</c:v>
                </c:pt>
                <c:pt idx="512">
                  <c:v>0.45458333333413559</c:v>
                </c:pt>
                <c:pt idx="513">
                  <c:v>0.39458333333281725</c:v>
                </c:pt>
                <c:pt idx="514">
                  <c:v>0.31058333333425003</c:v>
                </c:pt>
                <c:pt idx="515">
                  <c:v>0.41858333333282882</c:v>
                </c:pt>
                <c:pt idx="516">
                  <c:v>0.60258333333346781</c:v>
                </c:pt>
                <c:pt idx="517">
                  <c:v>0.67058333333295073</c:v>
                </c:pt>
                <c:pt idx="518">
                  <c:v>0.39458333333418327</c:v>
                </c:pt>
                <c:pt idx="519">
                  <c:v>0.44258333333284061</c:v>
                </c:pt>
                <c:pt idx="520">
                  <c:v>0.41858333333282882</c:v>
                </c:pt>
                <c:pt idx="521">
                  <c:v>0.5825833333334709</c:v>
                </c:pt>
                <c:pt idx="522">
                  <c:v>0.35858333333421188</c:v>
                </c:pt>
                <c:pt idx="523">
                  <c:v>0.39458333333281725</c:v>
                </c:pt>
                <c:pt idx="524">
                  <c:v>0.33458333333278834</c:v>
                </c:pt>
                <c:pt idx="525">
                  <c:v>0.56258333333347399</c:v>
                </c:pt>
                <c:pt idx="526">
                  <c:v>0.46658333333412594</c:v>
                </c:pt>
                <c:pt idx="527">
                  <c:v>0.37058333333280569</c:v>
                </c:pt>
                <c:pt idx="528">
                  <c:v>0.43058333333283461</c:v>
                </c:pt>
                <c:pt idx="529">
                  <c:v>0.39458333333418327</c:v>
                </c:pt>
                <c:pt idx="530">
                  <c:v>0.60258333333346781</c:v>
                </c:pt>
                <c:pt idx="531">
                  <c:v>0.40658333333282304</c:v>
                </c:pt>
                <c:pt idx="532">
                  <c:v>0.64658333333293905</c:v>
                </c:pt>
                <c:pt idx="533">
                  <c:v>0.4185833333341642</c:v>
                </c:pt>
                <c:pt idx="534">
                  <c:v>0.37058333333280569</c:v>
                </c:pt>
                <c:pt idx="535">
                  <c:v>0.72258333333344904</c:v>
                </c:pt>
                <c:pt idx="536">
                  <c:v>0.38258333333281147</c:v>
                </c:pt>
                <c:pt idx="537">
                  <c:v>0.37058333333420235</c:v>
                </c:pt>
                <c:pt idx="538">
                  <c:v>0.39458333333281725</c:v>
                </c:pt>
                <c:pt idx="539">
                  <c:v>0.40658333333282304</c:v>
                </c:pt>
                <c:pt idx="540">
                  <c:v>0.71258333333345059</c:v>
                </c:pt>
                <c:pt idx="541">
                  <c:v>0.31058333333425003</c:v>
                </c:pt>
                <c:pt idx="542">
                  <c:v>0.29858333333277098</c:v>
                </c:pt>
                <c:pt idx="543">
                  <c:v>0.40658333333282304</c:v>
                </c:pt>
                <c:pt idx="544">
                  <c:v>0.29858333333425957</c:v>
                </c:pt>
                <c:pt idx="545">
                  <c:v>0.33258333333471435</c:v>
                </c:pt>
                <c:pt idx="546">
                  <c:v>0.43058333333151477</c:v>
                </c:pt>
                <c:pt idx="547">
                  <c:v>0.23858333333117643</c:v>
                </c:pt>
                <c:pt idx="548">
                  <c:v>0.54258333333445774</c:v>
                </c:pt>
                <c:pt idx="549">
                  <c:v>0.19058333333434563</c:v>
                </c:pt>
                <c:pt idx="550">
                  <c:v>0.57458333333403999</c:v>
                </c:pt>
                <c:pt idx="551">
                  <c:v>0.31058333333130328</c:v>
                </c:pt>
                <c:pt idx="552">
                  <c:v>0.17858333333435517</c:v>
                </c:pt>
                <c:pt idx="553">
                  <c:v>0.64258333333346151</c:v>
                </c:pt>
                <c:pt idx="554">
                  <c:v>0.17858333333271292</c:v>
                </c:pt>
                <c:pt idx="555">
                  <c:v>0.44258333333414512</c:v>
                </c:pt>
                <c:pt idx="556">
                  <c:v>0.2625833333342884</c:v>
                </c:pt>
                <c:pt idx="557">
                  <c:v>0.48258333333244208</c:v>
                </c:pt>
                <c:pt idx="558">
                  <c:v>0.19058333333271871</c:v>
                </c:pt>
                <c:pt idx="559">
                  <c:v>0.54258333333347719</c:v>
                </c:pt>
                <c:pt idx="560">
                  <c:v>0.58658333333178969</c:v>
                </c:pt>
                <c:pt idx="561">
                  <c:v>0.52258333333448215</c:v>
                </c:pt>
                <c:pt idx="562">
                  <c:v>0.36258333333233295</c:v>
                </c:pt>
                <c:pt idx="563">
                  <c:v>0.27258333333478779</c:v>
                </c:pt>
                <c:pt idx="564">
                  <c:v>0.54258333333249664</c:v>
                </c:pt>
                <c:pt idx="565">
                  <c:v>0.3225833333342405</c:v>
                </c:pt>
                <c:pt idx="566">
                  <c:v>0.52258333333448215</c:v>
                </c:pt>
                <c:pt idx="567">
                  <c:v>0.11858333333096494</c:v>
                </c:pt>
                <c:pt idx="568">
                  <c:v>0.49258333333348503</c:v>
                </c:pt>
                <c:pt idx="569">
                  <c:v>0.30258333333351461</c:v>
                </c:pt>
                <c:pt idx="570">
                  <c:v>0.46258333333348967</c:v>
                </c:pt>
                <c:pt idx="571">
                  <c:v>0.21458333333273027</c:v>
                </c:pt>
                <c:pt idx="572">
                  <c:v>0.28258333333226004</c:v>
                </c:pt>
                <c:pt idx="573">
                  <c:v>0.29858333333425957</c:v>
                </c:pt>
                <c:pt idx="574">
                  <c:v>0.35258333333468994</c:v>
                </c:pt>
                <c:pt idx="575">
                  <c:v>0.45258333333241474</c:v>
                </c:pt>
                <c:pt idx="576">
                  <c:v>0.27458333333427887</c:v>
                </c:pt>
                <c:pt idx="577">
                  <c:v>0.60258333333255121</c:v>
                </c:pt>
                <c:pt idx="578">
                  <c:v>8.2583333334431464E-2</c:v>
                </c:pt>
                <c:pt idx="579">
                  <c:v>0.40258333333349894</c:v>
                </c:pt>
                <c:pt idx="580">
                  <c:v>8.2583333332666653E-2</c:v>
                </c:pt>
                <c:pt idx="581">
                  <c:v>0.66258333333260577</c:v>
                </c:pt>
                <c:pt idx="582">
                  <c:v>0.28658333333426911</c:v>
                </c:pt>
                <c:pt idx="583">
                  <c:v>0.58829761904735633</c:v>
                </c:pt>
                <c:pt idx="584">
                  <c:v>0.23858333333430748</c:v>
                </c:pt>
                <c:pt idx="585">
                  <c:v>0.44258333333457989</c:v>
                </c:pt>
                <c:pt idx="586">
                  <c:v>0.23858333333117643</c:v>
                </c:pt>
                <c:pt idx="587">
                  <c:v>0.54258333333347719</c:v>
                </c:pt>
                <c:pt idx="588">
                  <c:v>0.3725833333335038</c:v>
                </c:pt>
                <c:pt idx="589">
                  <c:v>0.5825833333334709</c:v>
                </c:pt>
                <c:pt idx="590">
                  <c:v>0.44258333333284061</c:v>
                </c:pt>
                <c:pt idx="591">
                  <c:v>0.39258333333236028</c:v>
                </c:pt>
                <c:pt idx="592">
                  <c:v>0.27458333333427887</c:v>
                </c:pt>
                <c:pt idx="593">
                  <c:v>0.53258333333446994</c:v>
                </c:pt>
                <c:pt idx="594">
                  <c:v>0.49058333333410686</c:v>
                </c:pt>
                <c:pt idx="595">
                  <c:v>0.53258333333149632</c:v>
                </c:pt>
                <c:pt idx="596">
                  <c:v>7.0583333334441001E-2</c:v>
                </c:pt>
                <c:pt idx="597">
                  <c:v>0.64258333333346151</c:v>
                </c:pt>
                <c:pt idx="598">
                  <c:v>0.26258333333121886</c:v>
                </c:pt>
                <c:pt idx="599">
                  <c:v>0.44258333333457989</c:v>
                </c:pt>
                <c:pt idx="600">
                  <c:v>0.53858333333406871</c:v>
                </c:pt>
                <c:pt idx="601">
                  <c:v>0.21458333333432655</c:v>
                </c:pt>
                <c:pt idx="602">
                  <c:v>0.52258333333147655</c:v>
                </c:pt>
                <c:pt idx="603">
                  <c:v>0.3225833333342405</c:v>
                </c:pt>
                <c:pt idx="604">
                  <c:v>0.31058333333277677</c:v>
                </c:pt>
                <c:pt idx="605">
                  <c:v>0.56258333333251476</c:v>
                </c:pt>
                <c:pt idx="606">
                  <c:v>0.59858333333402092</c:v>
                </c:pt>
                <c:pt idx="607">
                  <c:v>0.25058333333429794</c:v>
                </c:pt>
                <c:pt idx="608">
                  <c:v>0.59258333333439661</c:v>
                </c:pt>
                <c:pt idx="609">
                  <c:v>0.47858333333159941</c:v>
                </c:pt>
                <c:pt idx="610">
                  <c:v>0.44258333333153588</c:v>
                </c:pt>
                <c:pt idx="611">
                  <c:v>0.4785833333341164</c:v>
                </c:pt>
                <c:pt idx="612">
                  <c:v>0.63258333333434769</c:v>
                </c:pt>
                <c:pt idx="613">
                  <c:v>0.44258333333414512</c:v>
                </c:pt>
                <c:pt idx="614">
                  <c:v>0.47858333333159941</c:v>
                </c:pt>
                <c:pt idx="615">
                  <c:v>0.55258333333347565</c:v>
                </c:pt>
                <c:pt idx="616">
                  <c:v>0.45458333333413559</c:v>
                </c:pt>
                <c:pt idx="617">
                  <c:v>0.38258333333281147</c:v>
                </c:pt>
                <c:pt idx="618">
                  <c:v>0.62258333333256932</c:v>
                </c:pt>
                <c:pt idx="619">
                  <c:v>0.38258333333419281</c:v>
                </c:pt>
                <c:pt idx="620">
                  <c:v>0.6125833333343722</c:v>
                </c:pt>
                <c:pt idx="621">
                  <c:v>0.4665833333315782</c:v>
                </c:pt>
                <c:pt idx="622">
                  <c:v>0.44258333333414512</c:v>
                </c:pt>
                <c:pt idx="623">
                  <c:v>0.54258333333347719</c:v>
                </c:pt>
                <c:pt idx="624">
                  <c:v>0.40658333333282304</c:v>
                </c:pt>
                <c:pt idx="625">
                  <c:v>0.48258333333244208</c:v>
                </c:pt>
                <c:pt idx="626">
                  <c:v>0.20258333333433609</c:v>
                </c:pt>
                <c:pt idx="627">
                  <c:v>0.62258333333400184</c:v>
                </c:pt>
                <c:pt idx="628">
                  <c:v>0.27458333333275942</c:v>
                </c:pt>
                <c:pt idx="629">
                  <c:v>0.3585833333327999</c:v>
                </c:pt>
                <c:pt idx="630">
                  <c:v>0.48258333333244208</c:v>
                </c:pt>
                <c:pt idx="631">
                  <c:v>0.22658333333431702</c:v>
                </c:pt>
                <c:pt idx="632">
                  <c:v>0.38258333333419281</c:v>
                </c:pt>
                <c:pt idx="633">
                  <c:v>0.59258333333439661</c:v>
                </c:pt>
                <c:pt idx="634">
                  <c:v>0.64658333333189544</c:v>
                </c:pt>
                <c:pt idx="635">
                  <c:v>0.31058333333425003</c:v>
                </c:pt>
                <c:pt idx="636">
                  <c:v>0.37058333333140903</c:v>
                </c:pt>
                <c:pt idx="637">
                  <c:v>0.54258333333445774</c:v>
                </c:pt>
                <c:pt idx="638">
                  <c:v>0.33458333333423096</c:v>
                </c:pt>
                <c:pt idx="639">
                  <c:v>0.33458333333423096</c:v>
                </c:pt>
                <c:pt idx="640">
                  <c:v>0.25058333333119753</c:v>
                </c:pt>
                <c:pt idx="641">
                  <c:v>0.31058333333130328</c:v>
                </c:pt>
                <c:pt idx="642">
                  <c:v>0.64258333333433548</c:v>
                </c:pt>
                <c:pt idx="643">
                  <c:v>0.2625833333342884</c:v>
                </c:pt>
                <c:pt idx="644">
                  <c:v>0.34658333333422142</c:v>
                </c:pt>
                <c:pt idx="645">
                  <c:v>0.55258333333250576</c:v>
                </c:pt>
                <c:pt idx="646">
                  <c:v>0.3585833333327999</c:v>
                </c:pt>
                <c:pt idx="647">
                  <c:v>0.34658333333422142</c:v>
                </c:pt>
                <c:pt idx="648">
                  <c:v>0.39458333333281725</c:v>
                </c:pt>
                <c:pt idx="649">
                  <c:v>0.52258333333247842</c:v>
                </c:pt>
                <c:pt idx="650">
                  <c:v>0.55058333333405918</c:v>
                </c:pt>
                <c:pt idx="651">
                  <c:v>0.37058333333420235</c:v>
                </c:pt>
                <c:pt idx="652">
                  <c:v>0.32258333333278255</c:v>
                </c:pt>
                <c:pt idx="653">
                  <c:v>0.43058333333283461</c:v>
                </c:pt>
                <c:pt idx="654">
                  <c:v>0.52258333333247842</c:v>
                </c:pt>
                <c:pt idx="655">
                  <c:v>0.33458333333423096</c:v>
                </c:pt>
                <c:pt idx="656">
                  <c:v>0.38258333333419281</c:v>
                </c:pt>
                <c:pt idx="657">
                  <c:v>0.5265833333328811</c:v>
                </c:pt>
                <c:pt idx="658">
                  <c:v>0.4185833333341642</c:v>
                </c:pt>
                <c:pt idx="659">
                  <c:v>0.55258333333347565</c:v>
                </c:pt>
                <c:pt idx="660">
                  <c:v>0.23858333333117643</c:v>
                </c:pt>
                <c:pt idx="661">
                  <c:v>0.59858333333402092</c:v>
                </c:pt>
                <c:pt idx="662">
                  <c:v>0.38258333333419281</c:v>
                </c:pt>
                <c:pt idx="663">
                  <c:v>0.32258333333472655</c:v>
                </c:pt>
                <c:pt idx="664">
                  <c:v>0.33458333333134571</c:v>
                </c:pt>
                <c:pt idx="665">
                  <c:v>0.58658333333178969</c:v>
                </c:pt>
                <c:pt idx="666">
                  <c:v>0.38258333333419281</c:v>
                </c:pt>
                <c:pt idx="667">
                  <c:v>0.60258333333438441</c:v>
                </c:pt>
                <c:pt idx="668">
                  <c:v>0.3225833333342405</c:v>
                </c:pt>
                <c:pt idx="669">
                  <c:v>0.39458333333145146</c:v>
                </c:pt>
                <c:pt idx="670">
                  <c:v>0.29858333333425957</c:v>
                </c:pt>
                <c:pt idx="671">
                  <c:v>0.61258333333346626</c:v>
                </c:pt>
                <c:pt idx="672">
                  <c:v>0.31058333333277677</c:v>
                </c:pt>
                <c:pt idx="673">
                  <c:v>0.63258333333257843</c:v>
                </c:pt>
                <c:pt idx="674">
                  <c:v>0.4785833333341164</c:v>
                </c:pt>
                <c:pt idx="675">
                  <c:v>0.45458333333413559</c:v>
                </c:pt>
                <c:pt idx="676">
                  <c:v>0.45258333333241474</c:v>
                </c:pt>
                <c:pt idx="677">
                  <c:v>0.49058333333410686</c:v>
                </c:pt>
                <c:pt idx="678">
                  <c:v>0.69458333333197997</c:v>
                </c:pt>
                <c:pt idx="679">
                  <c:v>0.43058333333415466</c:v>
                </c:pt>
                <c:pt idx="680">
                  <c:v>0.60258333333438441</c:v>
                </c:pt>
                <c:pt idx="681">
                  <c:v>0.43058333333415466</c:v>
                </c:pt>
                <c:pt idx="682">
                  <c:v>0.52658333333168394</c:v>
                </c:pt>
                <c:pt idx="683">
                  <c:v>0.4785833333341164</c:v>
                </c:pt>
                <c:pt idx="684">
                  <c:v>0.68258333333262389</c:v>
                </c:pt>
                <c:pt idx="685">
                  <c:v>0.49058333333410686</c:v>
                </c:pt>
                <c:pt idx="686">
                  <c:v>0.76658333333388717</c:v>
                </c:pt>
                <c:pt idx="687">
                  <c:v>0.44258333333153588</c:v>
                </c:pt>
                <c:pt idx="688">
                  <c:v>0.44258333333414512</c:v>
                </c:pt>
                <c:pt idx="689">
                  <c:v>0.59258333333346935</c:v>
                </c:pt>
                <c:pt idx="690">
                  <c:v>0.51458333333287531</c:v>
                </c:pt>
                <c:pt idx="691">
                  <c:v>0.4785833333341164</c:v>
                </c:pt>
                <c:pt idx="692">
                  <c:v>0.46658333333412594</c:v>
                </c:pt>
                <c:pt idx="693">
                  <c:v>0.4665833333315782</c:v>
                </c:pt>
                <c:pt idx="694">
                  <c:v>0.68258333333345522</c:v>
                </c:pt>
                <c:pt idx="695">
                  <c:v>0.4545833333328464</c:v>
                </c:pt>
                <c:pt idx="696">
                  <c:v>0.38258333333419281</c:v>
                </c:pt>
                <c:pt idx="697">
                  <c:v>0.46658333333412594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1-453E-BE3D-0E3AA736B6F4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1657563156450911E-4"/>
                  <c:y val="-0.56220472440944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3,22min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51-453E-BE3D-0E3AA736B6F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51-453E-BE3D-0E3AA736B6F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3.22</c:v>
                </c:pt>
                <c:pt idx="1">
                  <c:v>3.22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51-453E-BE3D-0E3AA736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5664"/>
        <c:axId val="88787584"/>
      </c:scatterChart>
      <c:valAx>
        <c:axId val="8878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8787584"/>
        <c:crosses val="autoZero"/>
        <c:crossBetween val="midCat"/>
        <c:majorUnit val="10"/>
      </c:valAx>
      <c:valAx>
        <c:axId val="88787584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8785664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22225</xdr:rowOff>
    </xdr:from>
    <xdr:to>
      <xdr:col>30</xdr:col>
      <xdr:colOff>120650</xdr:colOff>
      <xdr:row>31</xdr:row>
      <xdr:rowOff>60325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596900</xdr:colOff>
      <xdr:row>34</xdr:row>
      <xdr:rowOff>190500</xdr:rowOff>
    </xdr:from>
    <xdr:to>
      <xdr:col>30</xdr:col>
      <xdr:colOff>187325</xdr:colOff>
      <xdr:row>58</xdr:row>
      <xdr:rowOff>177800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12,53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5,53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0.83753</cdr:x>
      <cdr:y>0.04353</cdr:y>
    </cdr:from>
    <cdr:to>
      <cdr:x>1</cdr:x>
      <cdr:y>0.10833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708900" y="211749"/>
          <a:ext cx="14954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12,53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0.84167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47000" y="0"/>
          <a:ext cx="14573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5,53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62"/>
  <sheetViews>
    <sheetView tabSelected="1" topLeftCell="F694" zoomScale="75" workbookViewId="0">
      <selection activeCell="I13" sqref="I13:I710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4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5.4</v>
      </c>
      <c r="H5" s="6"/>
      <c r="I5" s="75"/>
      <c r="J5" s="23">
        <v>1</v>
      </c>
      <c r="K5" s="42">
        <v>695</v>
      </c>
      <c r="L5" s="29">
        <f>(-29.37*((700-K5)/K5)*((700-K5)/K5)+37.59*((700-K5)/K5)+0.75)*10</f>
        <v>10.189115470213757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5</v>
      </c>
      <c r="H6" s="6"/>
      <c r="I6" s="75"/>
      <c r="J6" s="23">
        <v>2</v>
      </c>
      <c r="K6" s="42">
        <v>688</v>
      </c>
      <c r="L6" s="29">
        <f>(-29.37*((700-K6)/K6)*((700-K6)/K6)+37.59*((700-K6)/K6)+0.75)*10</f>
        <v>13.967046376419688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6.2</v>
      </c>
      <c r="H7" s="6"/>
      <c r="I7" s="75"/>
      <c r="J7" s="23">
        <v>3</v>
      </c>
      <c r="K7" s="42">
        <v>689</v>
      </c>
      <c r="L7" s="29">
        <f>(-29.37*((700-K7)/K7)*((700-K7)/K7)+37.59*((700-K7)/K7)+0.75)*10</f>
        <v>13.426446059896232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5.5333333333333341</v>
      </c>
      <c r="H8" s="5"/>
      <c r="I8" s="83"/>
      <c r="J8" s="27" t="s">
        <v>14</v>
      </c>
      <c r="K8" s="28"/>
      <c r="L8" s="30">
        <f>AVERAGE(L5:L7)</f>
        <v>12.527535968843225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3">
        <f>TAN(RADIANS(G8))</f>
        <v>9.6876251562549226E-2</v>
      </c>
      <c r="H9" s="83">
        <f>H13/1000/60</f>
        <v>2.4376388888888887E-5</v>
      </c>
      <c r="I9" s="83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3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0.4667824074074074</v>
      </c>
      <c r="B13" s="81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3.22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0.46684027777777781</v>
      </c>
      <c r="B14" s="81">
        <f t="shared" ref="B14:B77" si="3">C14*60</f>
        <v>5.000000000003979</v>
      </c>
      <c r="C14" s="54">
        <f t="shared" si="0"/>
        <v>8.3333333333399651E-2</v>
      </c>
      <c r="D14" s="54">
        <f t="shared" ref="D14:D76" si="4">(A14*24-A13*24)*60</f>
        <v>8.3333333333399651E-2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7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3.22</v>
      </c>
      <c r="M14" s="57">
        <v>1.6</v>
      </c>
      <c r="N14" s="56">
        <f t="shared" ref="N14:N77" si="7">C14*H14</f>
        <v>0.12188194444454144</v>
      </c>
      <c r="O14" s="56">
        <f t="shared" ref="O14:O77" si="8">K14*(D14)</f>
        <v>0.12188194444454144</v>
      </c>
      <c r="P14" s="56">
        <f>SUM($O$13:O14)</f>
        <v>0.12188194444454144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0.46690972222222221</v>
      </c>
      <c r="B15" s="81">
        <f t="shared" si="3"/>
        <v>10.999999999998522</v>
      </c>
      <c r="C15" s="54">
        <f t="shared" si="0"/>
        <v>0.1833333333333087</v>
      </c>
      <c r="D15" s="54">
        <f t="shared" si="4"/>
        <v>9.9999999999909051E-2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7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0.26814027777774174</v>
      </c>
      <c r="O15" s="56">
        <f t="shared" si="8"/>
        <v>0.14625833333320032</v>
      </c>
      <c r="P15" s="56">
        <f>SUM($O$13:O15)</f>
        <v>0.26814027777774174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0.46696759259259263</v>
      </c>
      <c r="B16" s="81">
        <f t="shared" si="3"/>
        <v>16.000000000002501</v>
      </c>
      <c r="C16" s="54">
        <f t="shared" si="0"/>
        <v>0.26666666666670835</v>
      </c>
      <c r="D16" s="54">
        <f t="shared" si="4"/>
        <v>8.3333333333399651E-2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7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0.39002222222228322</v>
      </c>
      <c r="O16" s="56">
        <f t="shared" si="8"/>
        <v>0.12188194444454144</v>
      </c>
      <c r="P16" s="56">
        <f>SUM($O$13:O16)</f>
        <v>0.39002222222228317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0.46703703703703708</v>
      </c>
      <c r="B17" s="81">
        <f t="shared" si="3"/>
        <v>22.000000000003439</v>
      </c>
      <c r="C17" s="54">
        <f t="shared" si="0"/>
        <v>0.36666666666672398</v>
      </c>
      <c r="D17" s="54">
        <f t="shared" si="4"/>
        <v>0.10000000000001563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7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0.53628055555563936</v>
      </c>
      <c r="O17" s="56">
        <f t="shared" si="8"/>
        <v>0.14625833333335619</v>
      </c>
      <c r="P17" s="56">
        <f>SUM($O$13:O17)</f>
        <v>0.53628055555563936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0.46710648148148143</v>
      </c>
      <c r="B18" s="81">
        <f t="shared" si="3"/>
        <v>27.999999999997982</v>
      </c>
      <c r="C18" s="54">
        <f t="shared" si="0"/>
        <v>0.46666666666663303</v>
      </c>
      <c r="D18" s="54">
        <f t="shared" si="4"/>
        <v>9.9999999999909051E-2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7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0.68253888888883973</v>
      </c>
      <c r="O18" s="56">
        <f t="shared" si="8"/>
        <v>0.14625833333320032</v>
      </c>
      <c r="P18" s="56">
        <f>SUM($O$13:O18)</f>
        <v>0.68253888888883973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0.46717592592592588</v>
      </c>
      <c r="B19" s="81">
        <f t="shared" si="3"/>
        <v>33.99999999999892</v>
      </c>
      <c r="C19" s="54">
        <f t="shared" si="0"/>
        <v>0.56666666666664867</v>
      </c>
      <c r="D19" s="54">
        <f t="shared" si="4"/>
        <v>0.10000000000001563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7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0.82879722222219587</v>
      </c>
      <c r="O19" s="56">
        <f t="shared" si="8"/>
        <v>0.14625833333335619</v>
      </c>
      <c r="P19" s="56">
        <f>SUM($O$13:O19)</f>
        <v>0.82879722222219598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0.4672337962962963</v>
      </c>
      <c r="B20" s="81">
        <f t="shared" si="3"/>
        <v>39.000000000002899</v>
      </c>
      <c r="C20" s="54">
        <f t="shared" si="0"/>
        <v>0.65000000000004832</v>
      </c>
      <c r="D20" s="54">
        <f t="shared" si="4"/>
        <v>8.3333333333399651E-2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7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0.95067916666673735</v>
      </c>
      <c r="O20" s="56">
        <f t="shared" si="8"/>
        <v>0.12188194444454144</v>
      </c>
      <c r="P20" s="56">
        <f>SUM($O$13:O20)</f>
        <v>0.95067916666673746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0.46730324074074076</v>
      </c>
      <c r="B21" s="81">
        <f t="shared" si="3"/>
        <v>45.000000000003837</v>
      </c>
      <c r="C21" s="54">
        <f t="shared" si="0"/>
        <v>0.75000000000006395</v>
      </c>
      <c r="D21" s="54">
        <f t="shared" si="4"/>
        <v>0.10000000000001563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7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1.0969375000000936</v>
      </c>
      <c r="O21" s="56">
        <f t="shared" si="8"/>
        <v>0.14625833333335619</v>
      </c>
      <c r="P21" s="56">
        <f>SUM($O$13:O21)</f>
        <v>1.0969375000000936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0.46736111111111112</v>
      </c>
      <c r="B22" s="81">
        <f t="shared" si="3"/>
        <v>50.000000000001421</v>
      </c>
      <c r="C22" s="54">
        <f t="shared" si="0"/>
        <v>0.83333333333335702</v>
      </c>
      <c r="D22" s="54">
        <f t="shared" si="4"/>
        <v>8.3333333333293069E-2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7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1.2188194444444791</v>
      </c>
      <c r="O22" s="56">
        <f t="shared" si="8"/>
        <v>0.12188194444438556</v>
      </c>
      <c r="P22" s="56">
        <f>SUM($O$13:O22)</f>
        <v>1.2188194444444791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0.46741898148148148</v>
      </c>
      <c r="B23" s="81">
        <f t="shared" si="3"/>
        <v>54.999999999999005</v>
      </c>
      <c r="C23" s="54">
        <f t="shared" si="0"/>
        <v>0.91666666666665009</v>
      </c>
      <c r="D23" s="54">
        <f t="shared" si="4"/>
        <v>8.3333333333293069E-2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7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1.3407013888888646</v>
      </c>
      <c r="O23" s="56">
        <f t="shared" si="8"/>
        <v>0.12188194444438556</v>
      </c>
      <c r="P23" s="56">
        <f>SUM($O$13:O23)</f>
        <v>1.3407013888888646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0.46747685185185189</v>
      </c>
      <c r="B24" s="81">
        <f t="shared" si="3"/>
        <v>60.000000000002984</v>
      </c>
      <c r="C24" s="54">
        <f t="shared" si="0"/>
        <v>1.0000000000000497</v>
      </c>
      <c r="D24" s="54">
        <f t="shared" si="4"/>
        <v>8.3333333333399651E-2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7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1.4625833333334062</v>
      </c>
      <c r="O24" s="56">
        <f t="shared" si="8"/>
        <v>0.12188194444454144</v>
      </c>
      <c r="P24" s="56">
        <f>SUM($O$13:O24)</f>
        <v>1.462583333333406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0.4675347222222222</v>
      </c>
      <c r="B25" s="81">
        <f t="shared" si="3"/>
        <v>65.000000000000568</v>
      </c>
      <c r="C25" s="54">
        <f t="shared" si="0"/>
        <v>1.0833333333333428</v>
      </c>
      <c r="D25" s="54">
        <f t="shared" si="4"/>
        <v>8.3333333333293069E-2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7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1.5844652777777917</v>
      </c>
      <c r="O25" s="56">
        <f t="shared" si="8"/>
        <v>0.12188194444438556</v>
      </c>
      <c r="P25" s="56">
        <f>SUM($O$13:O25)</f>
        <v>1.5844652777777914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0.46760416666666665</v>
      </c>
      <c r="B26" s="81">
        <f t="shared" si="3"/>
        <v>71.000000000001506</v>
      </c>
      <c r="C26" s="54">
        <f t="shared" si="0"/>
        <v>1.1833333333333584</v>
      </c>
      <c r="D26" s="54">
        <f t="shared" si="4"/>
        <v>0.10000000000001563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7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1.7307236111111479</v>
      </c>
      <c r="O26" s="56">
        <f t="shared" si="8"/>
        <v>0.14625833333335619</v>
      </c>
      <c r="P26" s="56">
        <f>SUM($O$13:O26)</f>
        <v>1.7307236111111477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0.46766203703703701</v>
      </c>
      <c r="B27" s="81">
        <f t="shared" si="3"/>
        <v>75.999999999999091</v>
      </c>
      <c r="C27" s="54">
        <f t="shared" si="0"/>
        <v>1.2666666666666515</v>
      </c>
      <c r="D27" s="54">
        <f t="shared" si="4"/>
        <v>8.3333333333293069E-2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7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1.8526055555555334</v>
      </c>
      <c r="O27" s="56">
        <f t="shared" si="8"/>
        <v>0.12188194444438556</v>
      </c>
      <c r="P27" s="56">
        <f>SUM($O$13:O27)</f>
        <v>1.8526055555555332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0.46771990740740743</v>
      </c>
      <c r="B28" s="81">
        <f t="shared" si="3"/>
        <v>81.00000000000307</v>
      </c>
      <c r="C28" s="54">
        <f t="shared" si="0"/>
        <v>1.3500000000000512</v>
      </c>
      <c r="D28" s="54">
        <f t="shared" si="4"/>
        <v>8.3333333333399651E-2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7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1.9744875000000748</v>
      </c>
      <c r="O28" s="56">
        <f t="shared" si="8"/>
        <v>0.12188194444454144</v>
      </c>
      <c r="P28" s="56">
        <f>SUM($O$13:O28)</f>
        <v>1.9744875000000746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0.46777777777777779</v>
      </c>
      <c r="B29" s="81">
        <f t="shared" si="3"/>
        <v>86.000000000000654</v>
      </c>
      <c r="C29" s="54">
        <f t="shared" si="0"/>
        <v>1.4333333333333442</v>
      </c>
      <c r="D29" s="54">
        <f t="shared" si="4"/>
        <v>8.3333333333293069E-2</v>
      </c>
      <c r="E29">
        <v>0</v>
      </c>
      <c r="F29" s="31">
        <f>SUM($E$13:E29)</f>
        <v>0</v>
      </c>
      <c r="G29" s="52">
        <f t="shared" si="1"/>
        <v>0</v>
      </c>
      <c r="H29" s="52">
        <f t="shared" si="2"/>
        <v>1.4625833333333333</v>
      </c>
      <c r="I29" s="87">
        <f t="shared" si="5"/>
        <v>0</v>
      </c>
      <c r="J29" s="54">
        <f t="shared" si="6"/>
        <v>0</v>
      </c>
      <c r="K29" s="54">
        <f t="shared" si="10"/>
        <v>1.4625833333333333</v>
      </c>
      <c r="L29" s="38"/>
      <c r="M29" s="38"/>
      <c r="N29" s="56">
        <f t="shared" si="7"/>
        <v>2.0963694444444605</v>
      </c>
      <c r="O29" s="56">
        <f t="shared" si="8"/>
        <v>0.12188194444438556</v>
      </c>
      <c r="P29" s="56">
        <f>SUM($O$13:O29)</f>
        <v>2.0963694444444601</v>
      </c>
      <c r="Q29" s="56">
        <f t="shared" si="9"/>
        <v>0</v>
      </c>
      <c r="T29" s="7"/>
      <c r="U29" s="8"/>
      <c r="V29" s="8"/>
    </row>
    <row r="30" spans="1:22" s="3" customFormat="1" x14ac:dyDescent="0.35">
      <c r="A30" s="63">
        <v>0.4678356481481481</v>
      </c>
      <c r="B30" s="81">
        <f t="shared" si="3"/>
        <v>90.999999999998238</v>
      </c>
      <c r="C30" s="54">
        <f t="shared" si="0"/>
        <v>1.5166666666666373</v>
      </c>
      <c r="D30" s="54">
        <f t="shared" si="4"/>
        <v>8.3333333333293069E-2</v>
      </c>
      <c r="E30">
        <v>0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7">
        <f t="shared" si="5"/>
        <v>0</v>
      </c>
      <c r="J30" s="54">
        <f t="shared" si="6"/>
        <v>0</v>
      </c>
      <c r="K30" s="54">
        <f t="shared" si="10"/>
        <v>1.4625833333333333</v>
      </c>
      <c r="L30" s="38"/>
      <c r="M30" s="38"/>
      <c r="N30" s="56">
        <f t="shared" si="7"/>
        <v>2.218251388888846</v>
      </c>
      <c r="O30" s="56">
        <f t="shared" si="8"/>
        <v>0.12188194444438556</v>
      </c>
      <c r="P30" s="56">
        <f>SUM($O$13:O30)</f>
        <v>2.2182513888888455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0.46790509259259255</v>
      </c>
      <c r="B31" s="81">
        <f t="shared" si="3"/>
        <v>96.999999999999176</v>
      </c>
      <c r="C31" s="54">
        <f t="shared" si="0"/>
        <v>1.6166666666666529</v>
      </c>
      <c r="D31" s="54">
        <f t="shared" si="4"/>
        <v>0.10000000000001563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7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2.364509722222202</v>
      </c>
      <c r="O31" s="56">
        <f t="shared" si="8"/>
        <v>0.14625833333335619</v>
      </c>
      <c r="P31" s="56">
        <f>SUM($O$13:O31)</f>
        <v>2.3645097222222016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0.46796296296296297</v>
      </c>
      <c r="B32" s="81">
        <f t="shared" si="3"/>
        <v>102.00000000000315</v>
      </c>
      <c r="C32" s="54">
        <f t="shared" si="0"/>
        <v>1.7000000000000526</v>
      </c>
      <c r="D32" s="54">
        <f t="shared" si="4"/>
        <v>8.3333333333399651E-2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7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2.4863916666667434</v>
      </c>
      <c r="O32" s="56">
        <f t="shared" si="8"/>
        <v>0.12188194444454144</v>
      </c>
      <c r="P32" s="56">
        <f>SUM($O$13:O32)</f>
        <v>2.4863916666667429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0.46802083333333333</v>
      </c>
      <c r="B33" s="81">
        <f t="shared" si="3"/>
        <v>107.00000000000074</v>
      </c>
      <c r="C33" s="54">
        <f t="shared" si="0"/>
        <v>1.7833333333333456</v>
      </c>
      <c r="D33" s="54">
        <f t="shared" si="4"/>
        <v>8.3333333333293069E-2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7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2.6082736111111293</v>
      </c>
      <c r="O33" s="56">
        <f t="shared" si="8"/>
        <v>0.12188194444438556</v>
      </c>
      <c r="P33" s="56">
        <f>SUM($O$13:O33)</f>
        <v>2.6082736111111284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0.46807870370370369</v>
      </c>
      <c r="B34" s="81">
        <f t="shared" si="3"/>
        <v>111.99999999999832</v>
      </c>
      <c r="C34" s="54">
        <f t="shared" si="0"/>
        <v>1.8666666666666387</v>
      </c>
      <c r="D34" s="54">
        <f t="shared" si="4"/>
        <v>8.3333333333293069E-2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7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2.7301555555555148</v>
      </c>
      <c r="O34" s="56">
        <f t="shared" si="8"/>
        <v>0.12188194444438556</v>
      </c>
      <c r="P34" s="56">
        <f>SUM($O$13:O34)</f>
        <v>2.7301555555555139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0.46814814814814815</v>
      </c>
      <c r="B35" s="81">
        <f t="shared" si="3"/>
        <v>117.99999999999926</v>
      </c>
      <c r="C35" s="54">
        <f t="shared" si="0"/>
        <v>1.9666666666666544</v>
      </c>
      <c r="D35" s="54">
        <f t="shared" si="4"/>
        <v>0.10000000000001563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7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2.8764138888888708</v>
      </c>
      <c r="O35" s="56">
        <f t="shared" si="8"/>
        <v>0.14625833333335619</v>
      </c>
      <c r="P35" s="56">
        <f>SUM($O$13:O35)</f>
        <v>2.87641388888887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0.46820601851851856</v>
      </c>
      <c r="B36" s="81">
        <f t="shared" si="3"/>
        <v>123.00000000000324</v>
      </c>
      <c r="C36" s="54">
        <f t="shared" si="0"/>
        <v>2.050000000000054</v>
      </c>
      <c r="D36" s="54">
        <f t="shared" si="4"/>
        <v>8.3333333333399651E-2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7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2.9982958333334122</v>
      </c>
      <c r="O36" s="56">
        <f t="shared" si="8"/>
        <v>0.12188194444454144</v>
      </c>
      <c r="P36" s="56">
        <f>SUM($O$13:O36)</f>
        <v>2.9982958333334113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0.46826388888888887</v>
      </c>
      <c r="B37" s="81">
        <f t="shared" si="3"/>
        <v>128.00000000000082</v>
      </c>
      <c r="C37" s="54">
        <f t="shared" si="0"/>
        <v>2.1333333333333471</v>
      </c>
      <c r="D37" s="54">
        <f t="shared" si="4"/>
        <v>8.3333333333293069E-2</v>
      </c>
      <c r="E37">
        <v>0</v>
      </c>
      <c r="F37" s="31">
        <f>SUM($E$13:E37)</f>
        <v>0</v>
      </c>
      <c r="G37" s="52">
        <f t="shared" si="1"/>
        <v>0</v>
      </c>
      <c r="H37" s="52">
        <f t="shared" si="2"/>
        <v>1.4625833333333333</v>
      </c>
      <c r="I37" s="87">
        <f t="shared" si="5"/>
        <v>0</v>
      </c>
      <c r="J37" s="54">
        <f t="shared" si="6"/>
        <v>0</v>
      </c>
      <c r="K37" s="54">
        <f t="shared" si="10"/>
        <v>1.4625833333333333</v>
      </c>
      <c r="L37" s="38"/>
      <c r="M37" s="38"/>
      <c r="N37" s="56">
        <f t="shared" si="7"/>
        <v>3.1201777777777977</v>
      </c>
      <c r="O37" s="56">
        <f t="shared" si="8"/>
        <v>0.12188194444438556</v>
      </c>
      <c r="P37" s="56">
        <f>SUM($O$13:O37)</f>
        <v>3.1201777777777968</v>
      </c>
      <c r="Q37" s="56">
        <f t="shared" si="9"/>
        <v>0</v>
      </c>
      <c r="T37" s="7"/>
      <c r="U37" s="8"/>
      <c r="V37" s="8"/>
    </row>
    <row r="38" spans="1:22" s="3" customFormat="1" x14ac:dyDescent="0.35">
      <c r="A38" s="63">
        <v>0.46834490740740736</v>
      </c>
      <c r="B38" s="81">
        <f t="shared" si="3"/>
        <v>134.99999999999872</v>
      </c>
      <c r="C38" s="54">
        <f t="shared" si="0"/>
        <v>2.2499999999999787</v>
      </c>
      <c r="D38" s="54">
        <f t="shared" si="4"/>
        <v>0.11666666666663161</v>
      </c>
      <c r="E38">
        <v>0</v>
      </c>
      <c r="F38" s="31">
        <f>SUM($E$13:E38)</f>
        <v>0</v>
      </c>
      <c r="G38" s="52">
        <f t="shared" si="1"/>
        <v>0</v>
      </c>
      <c r="H38" s="54">
        <f t="shared" si="2"/>
        <v>1.4625833333333333</v>
      </c>
      <c r="I38" s="87">
        <f t="shared" si="5"/>
        <v>0</v>
      </c>
      <c r="J38" s="54">
        <f t="shared" si="6"/>
        <v>0</v>
      </c>
      <c r="K38" s="54">
        <f t="shared" si="10"/>
        <v>1.4625833333333333</v>
      </c>
      <c r="L38" s="38"/>
      <c r="M38" s="38"/>
      <c r="N38" s="56">
        <f t="shared" si="7"/>
        <v>3.2908124999999688</v>
      </c>
      <c r="O38" s="56">
        <f t="shared" si="8"/>
        <v>0.17063472222217096</v>
      </c>
      <c r="P38" s="56">
        <f>SUM($O$13:O38)</f>
        <v>3.2908124999999679</v>
      </c>
      <c r="Q38" s="56">
        <f t="shared" si="9"/>
        <v>0</v>
      </c>
      <c r="T38" s="7"/>
      <c r="U38" s="8"/>
      <c r="V38" s="8"/>
    </row>
    <row r="39" spans="1:22" s="3" customFormat="1" x14ac:dyDescent="0.35">
      <c r="A39" s="63">
        <v>0.46840277777777778</v>
      </c>
      <c r="B39" s="81">
        <f t="shared" si="3"/>
        <v>140.0000000000027</v>
      </c>
      <c r="C39" s="54">
        <f t="shared" si="0"/>
        <v>2.3333333333333783</v>
      </c>
      <c r="D39" s="54">
        <f t="shared" si="4"/>
        <v>8.3333333333399651E-2</v>
      </c>
      <c r="E39">
        <v>0</v>
      </c>
      <c r="F39" s="31">
        <f>SUM($E$13:E39)</f>
        <v>0</v>
      </c>
      <c r="G39" s="52">
        <f t="shared" si="1"/>
        <v>0</v>
      </c>
      <c r="H39" s="52">
        <f t="shared" si="2"/>
        <v>1.4625833333333333</v>
      </c>
      <c r="I39" s="87">
        <f t="shared" si="5"/>
        <v>0</v>
      </c>
      <c r="J39" s="54">
        <f t="shared" si="6"/>
        <v>0</v>
      </c>
      <c r="K39" s="54">
        <f t="shared" si="10"/>
        <v>1.4625833333333333</v>
      </c>
      <c r="L39" s="38"/>
      <c r="M39" s="38"/>
      <c r="N39" s="56">
        <f t="shared" si="7"/>
        <v>3.4126944444445102</v>
      </c>
      <c r="O39" s="56">
        <f t="shared" si="8"/>
        <v>0.12188194444454144</v>
      </c>
      <c r="P39" s="56">
        <f>SUM($O$13:O39)</f>
        <v>3.4126944444445093</v>
      </c>
      <c r="Q39" s="56">
        <f t="shared" si="9"/>
        <v>0</v>
      </c>
      <c r="T39" s="7"/>
      <c r="U39" s="8"/>
      <c r="V39" s="8"/>
    </row>
    <row r="40" spans="1:22" s="3" customFormat="1" x14ac:dyDescent="0.35">
      <c r="A40" s="63">
        <v>0.46846064814814814</v>
      </c>
      <c r="B40" s="81">
        <f t="shared" si="3"/>
        <v>145.00000000000028</v>
      </c>
      <c r="C40" s="54">
        <f t="shared" si="0"/>
        <v>2.4166666666666714</v>
      </c>
      <c r="D40" s="54">
        <f t="shared" si="4"/>
        <v>8.3333333333293069E-2</v>
      </c>
      <c r="E40">
        <v>0</v>
      </c>
      <c r="F40" s="31">
        <f>SUM($E$13:E40)</f>
        <v>0</v>
      </c>
      <c r="G40" s="52">
        <f t="shared" si="1"/>
        <v>0</v>
      </c>
      <c r="H40" s="54">
        <f t="shared" si="2"/>
        <v>1.4625833333333333</v>
      </c>
      <c r="I40" s="87">
        <f t="shared" si="5"/>
        <v>0</v>
      </c>
      <c r="J40" s="54">
        <f t="shared" si="6"/>
        <v>0</v>
      </c>
      <c r="K40" s="54">
        <f t="shared" si="10"/>
        <v>1.4625833333333333</v>
      </c>
      <c r="L40" s="38"/>
      <c r="M40" s="38"/>
      <c r="N40" s="56">
        <f t="shared" si="7"/>
        <v>3.5345763888888957</v>
      </c>
      <c r="O40" s="56">
        <f t="shared" si="8"/>
        <v>0.12188194444438556</v>
      </c>
      <c r="P40" s="56">
        <f>SUM($O$13:O40)</f>
        <v>3.5345763888888948</v>
      </c>
      <c r="Q40" s="56">
        <f t="shared" si="9"/>
        <v>0</v>
      </c>
      <c r="T40" s="7"/>
      <c r="U40" s="8"/>
      <c r="V40" s="8"/>
    </row>
    <row r="41" spans="1:22" s="3" customFormat="1" x14ac:dyDescent="0.35">
      <c r="A41" s="63">
        <v>0.4685185185185185</v>
      </c>
      <c r="B41" s="81">
        <f t="shared" si="3"/>
        <v>149.99999999999787</v>
      </c>
      <c r="C41" s="54">
        <f t="shared" si="0"/>
        <v>2.4999999999999645</v>
      </c>
      <c r="D41" s="54">
        <f t="shared" si="4"/>
        <v>8.3333333333293069E-2</v>
      </c>
      <c r="E41">
        <v>0</v>
      </c>
      <c r="F41" s="31">
        <f>SUM($E$13:E41)</f>
        <v>0</v>
      </c>
      <c r="G41" s="52">
        <f t="shared" si="1"/>
        <v>0</v>
      </c>
      <c r="H41" s="52">
        <f t="shared" si="2"/>
        <v>1.4625833333333333</v>
      </c>
      <c r="I41" s="87">
        <f t="shared" si="5"/>
        <v>0</v>
      </c>
      <c r="J41" s="54">
        <f t="shared" si="6"/>
        <v>0</v>
      </c>
      <c r="K41" s="54">
        <f t="shared" si="10"/>
        <v>1.4625833333333333</v>
      </c>
      <c r="L41" s="38"/>
      <c r="M41" s="38"/>
      <c r="N41" s="56">
        <f t="shared" si="7"/>
        <v>3.6564583333332812</v>
      </c>
      <c r="O41" s="56">
        <f t="shared" si="8"/>
        <v>0.12188194444438556</v>
      </c>
      <c r="P41" s="56">
        <f>SUM($O$13:O41)</f>
        <v>3.6564583333332803</v>
      </c>
      <c r="Q41" s="56">
        <f t="shared" si="9"/>
        <v>0</v>
      </c>
      <c r="T41" s="7"/>
      <c r="U41" s="8"/>
      <c r="V41" s="8"/>
    </row>
    <row r="42" spans="1:22" s="3" customFormat="1" x14ac:dyDescent="0.35">
      <c r="A42" s="63">
        <v>0.46857638888888892</v>
      </c>
      <c r="B42" s="81">
        <f t="shared" si="3"/>
        <v>155.00000000000185</v>
      </c>
      <c r="C42" s="54">
        <f t="shared" si="0"/>
        <v>2.5833333333333641</v>
      </c>
      <c r="D42" s="54">
        <f t="shared" si="4"/>
        <v>8.3333333333399651E-2</v>
      </c>
      <c r="E42">
        <v>0</v>
      </c>
      <c r="F42" s="31">
        <f>SUM($E$13:E42)</f>
        <v>0</v>
      </c>
      <c r="G42" s="52">
        <f t="shared" si="1"/>
        <v>0</v>
      </c>
      <c r="H42" s="54">
        <f t="shared" si="2"/>
        <v>1.4625833333333333</v>
      </c>
      <c r="I42" s="87">
        <f t="shared" si="5"/>
        <v>0</v>
      </c>
      <c r="J42" s="54">
        <f t="shared" si="6"/>
        <v>0</v>
      </c>
      <c r="K42" s="54">
        <f t="shared" si="10"/>
        <v>1.4625833333333333</v>
      </c>
      <c r="L42" s="38"/>
      <c r="M42" s="38"/>
      <c r="N42" s="56">
        <f t="shared" si="7"/>
        <v>3.778340277777823</v>
      </c>
      <c r="O42" s="56">
        <f t="shared" si="8"/>
        <v>0.12188194444454144</v>
      </c>
      <c r="P42" s="56">
        <f>SUM($O$13:O42)</f>
        <v>3.7783402777778217</v>
      </c>
      <c r="Q42" s="56">
        <f t="shared" si="9"/>
        <v>0</v>
      </c>
      <c r="T42" s="7"/>
      <c r="U42" s="8"/>
      <c r="V42" s="8"/>
    </row>
    <row r="43" spans="1:22" s="3" customFormat="1" x14ac:dyDescent="0.35">
      <c r="A43" s="63">
        <v>0.46863425925925922</v>
      </c>
      <c r="B43" s="81">
        <f t="shared" si="3"/>
        <v>159.99999999999943</v>
      </c>
      <c r="C43" s="54">
        <f t="shared" si="0"/>
        <v>2.6666666666666572</v>
      </c>
      <c r="D43" s="54">
        <f t="shared" si="4"/>
        <v>8.3333333333293069E-2</v>
      </c>
      <c r="E43">
        <v>0</v>
      </c>
      <c r="F43" s="31">
        <f>SUM($E$13:E43)</f>
        <v>0</v>
      </c>
      <c r="G43" s="52">
        <f t="shared" si="1"/>
        <v>0</v>
      </c>
      <c r="H43" s="52">
        <f t="shared" si="2"/>
        <v>1.4625833333333333</v>
      </c>
      <c r="I43" s="87">
        <f t="shared" si="5"/>
        <v>0</v>
      </c>
      <c r="J43" s="54">
        <f t="shared" si="6"/>
        <v>0</v>
      </c>
      <c r="K43" s="54">
        <f t="shared" si="10"/>
        <v>1.4625833333333333</v>
      </c>
      <c r="L43" s="38"/>
      <c r="M43" s="38"/>
      <c r="N43" s="56">
        <f t="shared" si="7"/>
        <v>3.9002222222222085</v>
      </c>
      <c r="O43" s="56">
        <f t="shared" si="8"/>
        <v>0.12188194444438556</v>
      </c>
      <c r="P43" s="56">
        <f>SUM($O$13:O43)</f>
        <v>3.9002222222222072</v>
      </c>
      <c r="Q43" s="56">
        <f t="shared" si="9"/>
        <v>0</v>
      </c>
      <c r="T43" s="7"/>
      <c r="U43" s="8"/>
      <c r="V43" s="8"/>
    </row>
    <row r="44" spans="1:22" s="3" customFormat="1" x14ac:dyDescent="0.35">
      <c r="A44" s="63">
        <v>0.46870370370370368</v>
      </c>
      <c r="B44" s="81">
        <f t="shared" si="3"/>
        <v>166.00000000000037</v>
      </c>
      <c r="C44" s="54">
        <f t="shared" si="0"/>
        <v>2.7666666666666728</v>
      </c>
      <c r="D44" s="54">
        <f t="shared" si="4"/>
        <v>0.10000000000001563</v>
      </c>
      <c r="E44">
        <v>0</v>
      </c>
      <c r="F44" s="31">
        <f>SUM($E$13:E44)</f>
        <v>0</v>
      </c>
      <c r="G44" s="52">
        <f t="shared" si="1"/>
        <v>0</v>
      </c>
      <c r="H44" s="54">
        <f t="shared" si="2"/>
        <v>1.4625833333333333</v>
      </c>
      <c r="I44" s="87">
        <f t="shared" si="5"/>
        <v>0</v>
      </c>
      <c r="J44" s="54">
        <f t="shared" si="6"/>
        <v>0</v>
      </c>
      <c r="K44" s="54">
        <f t="shared" si="10"/>
        <v>1.4625833333333333</v>
      </c>
      <c r="L44" s="38"/>
      <c r="M44" s="38"/>
      <c r="N44" s="56">
        <f t="shared" si="7"/>
        <v>4.046480555555565</v>
      </c>
      <c r="O44" s="56">
        <f t="shared" si="8"/>
        <v>0.14625833333335619</v>
      </c>
      <c r="P44" s="56">
        <f>SUM($O$13:O44)</f>
        <v>4.0464805555555632</v>
      </c>
      <c r="Q44" s="56">
        <f t="shared" si="9"/>
        <v>0</v>
      </c>
      <c r="T44" s="7"/>
      <c r="U44" s="8"/>
      <c r="V44" s="8"/>
    </row>
    <row r="45" spans="1:22" s="3" customFormat="1" x14ac:dyDescent="0.35">
      <c r="A45" s="63">
        <v>0.46876157407407404</v>
      </c>
      <c r="B45" s="81">
        <f t="shared" si="3"/>
        <v>170.99999999999795</v>
      </c>
      <c r="C45" s="54">
        <f t="shared" si="0"/>
        <v>2.8499999999999659</v>
      </c>
      <c r="D45" s="54">
        <f t="shared" si="4"/>
        <v>8.3333333333293069E-2</v>
      </c>
      <c r="E45">
        <v>0</v>
      </c>
      <c r="F45" s="31">
        <f>SUM($E$13:E45)</f>
        <v>0</v>
      </c>
      <c r="G45" s="52">
        <f t="shared" si="1"/>
        <v>0</v>
      </c>
      <c r="H45" s="52">
        <f t="shared" si="2"/>
        <v>1.4625833333333333</v>
      </c>
      <c r="I45" s="87">
        <f t="shared" si="5"/>
        <v>0</v>
      </c>
      <c r="J45" s="54">
        <f t="shared" si="6"/>
        <v>0</v>
      </c>
      <c r="K45" s="54">
        <f t="shared" si="10"/>
        <v>1.4625833333333333</v>
      </c>
      <c r="L45" s="38"/>
      <c r="M45" s="38"/>
      <c r="N45" s="56">
        <f t="shared" si="7"/>
        <v>4.16836249999995</v>
      </c>
      <c r="O45" s="56">
        <f t="shared" si="8"/>
        <v>0.12188194444438556</v>
      </c>
      <c r="P45" s="56">
        <f>SUM($O$13:O45)</f>
        <v>4.1683624999999491</v>
      </c>
      <c r="Q45" s="56">
        <f t="shared" si="9"/>
        <v>0</v>
      </c>
      <c r="T45" s="7"/>
      <c r="U45" s="8"/>
      <c r="V45" s="8"/>
    </row>
    <row r="46" spans="1:22" s="3" customFormat="1" x14ac:dyDescent="0.35">
      <c r="A46" s="63">
        <v>0.46881944444444446</v>
      </c>
      <c r="B46" s="81">
        <f t="shared" si="3"/>
        <v>176.00000000000193</v>
      </c>
      <c r="C46" s="54">
        <f t="shared" si="0"/>
        <v>2.9333333333333655</v>
      </c>
      <c r="D46" s="54">
        <f t="shared" si="4"/>
        <v>8.3333333333399651E-2</v>
      </c>
      <c r="E46">
        <v>0</v>
      </c>
      <c r="F46" s="31">
        <f>SUM($E$13:E46)</f>
        <v>0</v>
      </c>
      <c r="G46" s="52">
        <f t="shared" si="1"/>
        <v>0</v>
      </c>
      <c r="H46" s="54">
        <f t="shared" si="2"/>
        <v>1.4625833333333333</v>
      </c>
      <c r="I46" s="87">
        <f t="shared" si="5"/>
        <v>0</v>
      </c>
      <c r="J46" s="54">
        <f t="shared" si="6"/>
        <v>0</v>
      </c>
      <c r="K46" s="54">
        <f t="shared" si="10"/>
        <v>1.4625833333333333</v>
      </c>
      <c r="L46" s="38"/>
      <c r="M46" s="38"/>
      <c r="N46" s="56">
        <f t="shared" si="7"/>
        <v>4.2902444444444914</v>
      </c>
      <c r="O46" s="56">
        <f t="shared" si="8"/>
        <v>0.12188194444454144</v>
      </c>
      <c r="P46" s="56">
        <f>SUM($O$13:O46)</f>
        <v>4.2902444444444905</v>
      </c>
      <c r="Q46" s="56">
        <f t="shared" si="9"/>
        <v>0</v>
      </c>
      <c r="T46" s="7"/>
      <c r="U46" s="8"/>
      <c r="V46" s="8"/>
    </row>
    <row r="47" spans="1:22" s="3" customFormat="1" x14ac:dyDescent="0.35">
      <c r="A47" s="63">
        <v>0.46888888888888891</v>
      </c>
      <c r="B47" s="81">
        <f t="shared" si="3"/>
        <v>182.00000000000287</v>
      </c>
      <c r="C47" s="54">
        <f t="shared" si="0"/>
        <v>3.0333333333333812</v>
      </c>
      <c r="D47" s="54">
        <f t="shared" si="4"/>
        <v>0.10000000000001563</v>
      </c>
      <c r="E47">
        <v>0</v>
      </c>
      <c r="F47" s="31">
        <f>SUM($E$13:E47)</f>
        <v>0</v>
      </c>
      <c r="G47" s="52">
        <f t="shared" si="1"/>
        <v>0</v>
      </c>
      <c r="H47" s="52">
        <f t="shared" si="2"/>
        <v>1.4625833333333333</v>
      </c>
      <c r="I47" s="87">
        <f t="shared" si="5"/>
        <v>0</v>
      </c>
      <c r="J47" s="54">
        <f t="shared" si="6"/>
        <v>0</v>
      </c>
      <c r="K47" s="54">
        <f t="shared" si="10"/>
        <v>1.4625833333333333</v>
      </c>
      <c r="L47" s="38"/>
      <c r="M47" s="38"/>
      <c r="N47" s="56">
        <f t="shared" si="7"/>
        <v>4.4365027777778474</v>
      </c>
      <c r="O47" s="56">
        <f t="shared" si="8"/>
        <v>0.14625833333335619</v>
      </c>
      <c r="P47" s="56">
        <f>SUM($O$13:O47)</f>
        <v>4.4365027777778465</v>
      </c>
      <c r="Q47" s="56">
        <f t="shared" si="9"/>
        <v>0</v>
      </c>
      <c r="T47" s="7"/>
      <c r="U47" s="8"/>
      <c r="V47" s="8"/>
    </row>
    <row r="48" spans="1:22" s="3" customFormat="1" x14ac:dyDescent="0.35">
      <c r="A48" s="63">
        <v>0.46895833333333337</v>
      </c>
      <c r="B48" s="81">
        <f t="shared" si="3"/>
        <v>188.00000000000381</v>
      </c>
      <c r="C48" s="54">
        <f t="shared" si="0"/>
        <v>3.1333333333333968</v>
      </c>
      <c r="D48" s="54">
        <f t="shared" si="4"/>
        <v>0.10000000000001563</v>
      </c>
      <c r="E48">
        <v>0</v>
      </c>
      <c r="F48" s="31">
        <f>SUM($E$13:E48)</f>
        <v>0</v>
      </c>
      <c r="G48" s="52">
        <f t="shared" si="1"/>
        <v>0</v>
      </c>
      <c r="H48" s="54">
        <f t="shared" si="2"/>
        <v>1.4625833333333333</v>
      </c>
      <c r="I48" s="87">
        <f t="shared" si="5"/>
        <v>0</v>
      </c>
      <c r="J48" s="54">
        <f t="shared" si="6"/>
        <v>0</v>
      </c>
      <c r="K48" s="54">
        <f t="shared" si="10"/>
        <v>1.4625833333333333</v>
      </c>
      <c r="L48" s="38"/>
      <c r="M48" s="38"/>
      <c r="N48" s="56">
        <f t="shared" si="7"/>
        <v>4.5827611111112043</v>
      </c>
      <c r="O48" s="56">
        <f t="shared" si="8"/>
        <v>0.14625833333335619</v>
      </c>
      <c r="P48" s="56">
        <f>SUM($O$13:O48)</f>
        <v>4.5827611111112025</v>
      </c>
      <c r="Q48" s="56">
        <f t="shared" si="9"/>
        <v>0</v>
      </c>
      <c r="T48" s="7"/>
      <c r="U48" s="8"/>
      <c r="V48" s="8"/>
    </row>
    <row r="49" spans="1:22" s="3" customFormat="1" x14ac:dyDescent="0.35">
      <c r="A49" s="63">
        <v>0.46901620370370373</v>
      </c>
      <c r="B49" s="81">
        <f t="shared" si="3"/>
        <v>193.00000000000139</v>
      </c>
      <c r="C49" s="54">
        <f t="shared" si="0"/>
        <v>3.2166666666666899</v>
      </c>
      <c r="D49" s="54">
        <f t="shared" si="4"/>
        <v>8.3333333333293069E-2</v>
      </c>
      <c r="E49">
        <v>0</v>
      </c>
      <c r="F49" s="31">
        <f>SUM($E$13:E49)</f>
        <v>0</v>
      </c>
      <c r="G49" s="52">
        <f t="shared" si="1"/>
        <v>0</v>
      </c>
      <c r="H49" s="52">
        <f t="shared" si="2"/>
        <v>1.4625833333333333</v>
      </c>
      <c r="I49" s="87">
        <f t="shared" si="5"/>
        <v>0</v>
      </c>
      <c r="J49" s="54">
        <f t="shared" si="6"/>
        <v>0</v>
      </c>
      <c r="K49" s="54">
        <f t="shared" si="10"/>
        <v>1.4625833333333333</v>
      </c>
      <c r="L49" s="38"/>
      <c r="M49" s="38"/>
      <c r="N49" s="56">
        <f t="shared" si="7"/>
        <v>4.7046430555555894</v>
      </c>
      <c r="O49" s="56">
        <f t="shared" si="8"/>
        <v>0.12188194444438556</v>
      </c>
      <c r="P49" s="56">
        <f>SUM($O$13:O49)</f>
        <v>4.7046430555555885</v>
      </c>
      <c r="Q49" s="56">
        <f t="shared" si="9"/>
        <v>0</v>
      </c>
      <c r="T49" s="7"/>
      <c r="U49" s="8"/>
      <c r="V49" s="8"/>
    </row>
    <row r="50" spans="1:22" s="3" customFormat="1" x14ac:dyDescent="0.35">
      <c r="A50" s="63">
        <v>0.46907407407407403</v>
      </c>
      <c r="B50" s="81">
        <f t="shared" si="3"/>
        <v>197.99999999999898</v>
      </c>
      <c r="C50" s="54">
        <f t="shared" si="0"/>
        <v>3.2999999999999829</v>
      </c>
      <c r="D50" s="54">
        <f t="shared" si="4"/>
        <v>8.3333333333293069E-2</v>
      </c>
      <c r="E50">
        <v>5.5</v>
      </c>
      <c r="F50" s="31">
        <f>SUM($E$13:E50)</f>
        <v>5.5</v>
      </c>
      <c r="G50" s="52">
        <f t="shared" si="1"/>
        <v>5.4999999999999997E-3</v>
      </c>
      <c r="H50" s="54">
        <f t="shared" si="2"/>
        <v>1.4625833333333333</v>
      </c>
      <c r="I50" s="87">
        <f t="shared" si="5"/>
        <v>-2.2000000000010631E-6</v>
      </c>
      <c r="J50" s="54">
        <f t="shared" si="6"/>
        <v>0.13200000000006379</v>
      </c>
      <c r="K50" s="54">
        <f t="shared" si="10"/>
        <v>1.3305833333332695</v>
      </c>
      <c r="L50" s="38"/>
      <c r="M50" s="38"/>
      <c r="N50" s="56">
        <f t="shared" si="7"/>
        <v>4.8265249999999753</v>
      </c>
      <c r="O50" s="56">
        <f t="shared" si="8"/>
        <v>0.11088194444438555</v>
      </c>
      <c r="P50" s="56">
        <f>SUM($O$13:O50)</f>
        <v>4.8155249999999743</v>
      </c>
      <c r="Q50" s="56">
        <f t="shared" si="9"/>
        <v>1.1000000000001009E-2</v>
      </c>
      <c r="T50" s="7"/>
      <c r="U50" s="8"/>
      <c r="V50" s="8"/>
    </row>
    <row r="51" spans="1:22" s="3" customFormat="1" x14ac:dyDescent="0.35">
      <c r="A51" s="63">
        <v>0.46914351851851849</v>
      </c>
      <c r="B51" s="81">
        <f t="shared" si="3"/>
        <v>203.99999999999991</v>
      </c>
      <c r="C51" s="54">
        <f t="shared" si="0"/>
        <v>3.3999999999999986</v>
      </c>
      <c r="D51" s="54">
        <f t="shared" si="4"/>
        <v>0.10000000000001563</v>
      </c>
      <c r="E51">
        <v>11</v>
      </c>
      <c r="F51" s="31">
        <f>SUM($E$13:E51)</f>
        <v>16.5</v>
      </c>
      <c r="G51" s="52">
        <f t="shared" si="1"/>
        <v>1.6500000000000001E-2</v>
      </c>
      <c r="H51" s="52">
        <f t="shared" si="2"/>
        <v>1.4625833333333333</v>
      </c>
      <c r="I51" s="87">
        <f t="shared" si="5"/>
        <v>-3.6666666666660936E-6</v>
      </c>
      <c r="J51" s="54">
        <f t="shared" si="6"/>
        <v>0.21999999999996561</v>
      </c>
      <c r="K51" s="54">
        <f t="shared" si="10"/>
        <v>1.2425833333333678</v>
      </c>
      <c r="L51" s="38"/>
      <c r="M51" s="38"/>
      <c r="N51" s="56">
        <f t="shared" si="7"/>
        <v>4.9727833333333313</v>
      </c>
      <c r="O51" s="56">
        <f t="shared" si="8"/>
        <v>0.1242583333333562</v>
      </c>
      <c r="P51" s="56">
        <f>SUM($O$13:O51)</f>
        <v>4.9397833333333301</v>
      </c>
      <c r="Q51" s="56">
        <f t="shared" si="9"/>
        <v>3.3000000000001251E-2</v>
      </c>
      <c r="T51" s="7"/>
      <c r="U51" s="8"/>
      <c r="V51" s="8"/>
    </row>
    <row r="52" spans="1:22" s="3" customFormat="1" x14ac:dyDescent="0.35">
      <c r="A52" s="63">
        <v>0.4692013888888889</v>
      </c>
      <c r="B52" s="81">
        <f t="shared" si="3"/>
        <v>209.00000000000389</v>
      </c>
      <c r="C52" s="54">
        <f t="shared" si="0"/>
        <v>3.4833333333333982</v>
      </c>
      <c r="D52" s="54">
        <f t="shared" si="4"/>
        <v>8.3333333333399651E-2</v>
      </c>
      <c r="E52">
        <v>8</v>
      </c>
      <c r="F52" s="31">
        <f>SUM($E$13:E52)</f>
        <v>24.5</v>
      </c>
      <c r="G52" s="52">
        <f t="shared" si="1"/>
        <v>2.4500000000000001E-2</v>
      </c>
      <c r="H52" s="54">
        <f t="shared" si="2"/>
        <v>1.4625833333333333</v>
      </c>
      <c r="I52" s="87">
        <f t="shared" si="5"/>
        <v>-3.1999999999974537E-6</v>
      </c>
      <c r="J52" s="54">
        <f t="shared" si="6"/>
        <v>0.19199999999984721</v>
      </c>
      <c r="K52" s="54">
        <f t="shared" si="10"/>
        <v>1.2705833333334862</v>
      </c>
      <c r="L52" s="38"/>
      <c r="M52" s="38"/>
      <c r="N52" s="56">
        <f t="shared" si="7"/>
        <v>5.0946652777778727</v>
      </c>
      <c r="O52" s="56">
        <f t="shared" si="8"/>
        <v>0.10588194444454144</v>
      </c>
      <c r="P52" s="56">
        <f>SUM($O$13:O52)</f>
        <v>5.0456652777778714</v>
      </c>
      <c r="Q52" s="56">
        <f t="shared" si="9"/>
        <v>4.9000000000001265E-2</v>
      </c>
      <c r="T52" s="7"/>
      <c r="U52" s="8"/>
      <c r="V52" s="8"/>
    </row>
    <row r="53" spans="1:22" s="3" customFormat="1" x14ac:dyDescent="0.35">
      <c r="A53" s="63">
        <v>0.4692708333333333</v>
      </c>
      <c r="B53" s="81">
        <f t="shared" si="3"/>
        <v>214.99999999999844</v>
      </c>
      <c r="C53" s="54">
        <f t="shared" si="0"/>
        <v>3.5833333333333073</v>
      </c>
      <c r="D53" s="54">
        <f t="shared" si="4"/>
        <v>9.9999999999909051E-2</v>
      </c>
      <c r="E53">
        <v>14.5</v>
      </c>
      <c r="F53" s="31">
        <f>SUM($E$13:E53)</f>
        <v>39</v>
      </c>
      <c r="G53" s="52">
        <f t="shared" si="1"/>
        <v>3.9E-2</v>
      </c>
      <c r="H53" s="52">
        <f t="shared" si="2"/>
        <v>1.4625833333333333</v>
      </c>
      <c r="I53" s="87">
        <f t="shared" si="5"/>
        <v>-4.8333333333377295E-6</v>
      </c>
      <c r="J53" s="54">
        <f t="shared" si="6"/>
        <v>0.29000000000026377</v>
      </c>
      <c r="K53" s="54">
        <f t="shared" si="10"/>
        <v>1.1725833333330695</v>
      </c>
      <c r="L53" s="38"/>
      <c r="M53" s="38"/>
      <c r="N53" s="56">
        <f t="shared" si="7"/>
        <v>5.2409236111110733</v>
      </c>
      <c r="O53" s="56">
        <f t="shared" si="8"/>
        <v>0.11725833333320031</v>
      </c>
      <c r="P53" s="56">
        <f>SUM($O$13:O53)</f>
        <v>5.1629236111110721</v>
      </c>
      <c r="Q53" s="56">
        <f t="shared" si="9"/>
        <v>7.800000000000118E-2</v>
      </c>
      <c r="T53" s="7"/>
      <c r="U53" s="8"/>
      <c r="V53" s="8"/>
    </row>
    <row r="54" spans="1:22" s="3" customFormat="1" x14ac:dyDescent="0.35">
      <c r="A54" s="63">
        <v>0.46932870370370372</v>
      </c>
      <c r="B54" s="81">
        <f t="shared" si="3"/>
        <v>220.00000000000242</v>
      </c>
      <c r="C54" s="54">
        <f t="shared" si="0"/>
        <v>3.6666666666667069</v>
      </c>
      <c r="D54" s="54">
        <f t="shared" si="4"/>
        <v>8.3333333333399651E-2</v>
      </c>
      <c r="E54">
        <v>10.5</v>
      </c>
      <c r="F54" s="31">
        <f>SUM($E$13:E54)</f>
        <v>49.5</v>
      </c>
      <c r="G54" s="52">
        <f t="shared" si="1"/>
        <v>4.9500000000000002E-2</v>
      </c>
      <c r="H54" s="54">
        <f t="shared" si="2"/>
        <v>1.4625833333333333</v>
      </c>
      <c r="I54" s="87">
        <f t="shared" si="5"/>
        <v>-4.1999999999966572E-6</v>
      </c>
      <c r="J54" s="54">
        <f t="shared" si="6"/>
        <v>0.25199999999979944</v>
      </c>
      <c r="K54" s="54">
        <f t="shared" si="10"/>
        <v>1.2105833333335339</v>
      </c>
      <c r="L54" s="38"/>
      <c r="M54" s="38"/>
      <c r="N54" s="56">
        <f t="shared" si="7"/>
        <v>5.3628055555556147</v>
      </c>
      <c r="O54" s="56">
        <f t="shared" si="8"/>
        <v>0.10088194444454143</v>
      </c>
      <c r="P54" s="56">
        <f>SUM($O$13:O54)</f>
        <v>5.2638055555556136</v>
      </c>
      <c r="Q54" s="56">
        <f t="shared" si="9"/>
        <v>9.9000000000001087E-2</v>
      </c>
      <c r="T54" s="7"/>
      <c r="U54" s="8"/>
      <c r="V54" s="8"/>
    </row>
    <row r="55" spans="1:22" s="3" customFormat="1" x14ac:dyDescent="0.35">
      <c r="A55" s="63">
        <v>0.46938657407407408</v>
      </c>
      <c r="B55" s="81">
        <f t="shared" si="3"/>
        <v>225</v>
      </c>
      <c r="C55" s="54">
        <f t="shared" si="0"/>
        <v>3.75</v>
      </c>
      <c r="D55" s="54">
        <f t="shared" si="4"/>
        <v>8.3333333333293069E-2</v>
      </c>
      <c r="E55">
        <v>14.5</v>
      </c>
      <c r="F55" s="31">
        <f>SUM($E$13:E55)</f>
        <v>64</v>
      </c>
      <c r="G55" s="52">
        <f t="shared" si="1"/>
        <v>6.4000000000000001E-2</v>
      </c>
      <c r="H55" s="52">
        <f t="shared" si="2"/>
        <v>1.4625833333333333</v>
      </c>
      <c r="I55" s="87">
        <f t="shared" si="5"/>
        <v>-5.8000000000028015E-6</v>
      </c>
      <c r="J55" s="54">
        <f t="shared" si="6"/>
        <v>0.34800000000016812</v>
      </c>
      <c r="K55" s="54">
        <f t="shared" si="10"/>
        <v>1.1145833333331652</v>
      </c>
      <c r="L55" s="38"/>
      <c r="M55" s="38"/>
      <c r="N55" s="56">
        <f t="shared" si="7"/>
        <v>5.4846874999999997</v>
      </c>
      <c r="O55" s="56">
        <f t="shared" si="8"/>
        <v>9.288194444438555E-2</v>
      </c>
      <c r="P55" s="56">
        <f>SUM($O$13:O55)</f>
        <v>5.3566874999999987</v>
      </c>
      <c r="Q55" s="56">
        <f t="shared" si="9"/>
        <v>0.128000000000001</v>
      </c>
      <c r="T55" s="7"/>
      <c r="U55" s="8"/>
      <c r="V55" s="8"/>
    </row>
    <row r="56" spans="1:22" s="3" customFormat="1" x14ac:dyDescent="0.35">
      <c r="A56" s="63">
        <v>0.46945601851851854</v>
      </c>
      <c r="B56" s="81">
        <f t="shared" si="3"/>
        <v>231.00000000000094</v>
      </c>
      <c r="C56" s="54">
        <f t="shared" si="0"/>
        <v>3.8500000000000156</v>
      </c>
      <c r="D56" s="54">
        <f t="shared" si="4"/>
        <v>0.10000000000001563</v>
      </c>
      <c r="E56">
        <v>14.5</v>
      </c>
      <c r="F56" s="31">
        <f>SUM($E$13:E56)</f>
        <v>78.5</v>
      </c>
      <c r="G56" s="52">
        <f t="shared" si="1"/>
        <v>7.85E-2</v>
      </c>
      <c r="H56" s="54">
        <f t="shared" si="2"/>
        <v>1.4625833333333333</v>
      </c>
      <c r="I56" s="87">
        <f t="shared" si="5"/>
        <v>-4.8333333333325778E-6</v>
      </c>
      <c r="J56" s="54">
        <f t="shared" si="6"/>
        <v>0.28999999999995468</v>
      </c>
      <c r="K56" s="54">
        <f t="shared" si="10"/>
        <v>1.1725833333333786</v>
      </c>
      <c r="L56" s="38"/>
      <c r="M56" s="38"/>
      <c r="N56" s="56">
        <f t="shared" si="7"/>
        <v>5.6309458333333566</v>
      </c>
      <c r="O56" s="56">
        <f t="shared" si="8"/>
        <v>0.1172583333333562</v>
      </c>
      <c r="P56" s="56">
        <f>SUM($O$13:O56)</f>
        <v>5.4739458333333548</v>
      </c>
      <c r="Q56" s="56">
        <f t="shared" si="9"/>
        <v>0.1570000000000018</v>
      </c>
      <c r="T56" s="7"/>
      <c r="U56" s="8"/>
      <c r="V56" s="8"/>
    </row>
    <row r="57" spans="1:22" s="3" customFormat="1" x14ac:dyDescent="0.35">
      <c r="A57" s="63">
        <v>0.46951388888888884</v>
      </c>
      <c r="B57" s="81">
        <f t="shared" si="3"/>
        <v>235.99999999999852</v>
      </c>
      <c r="C57" s="54">
        <f t="shared" si="0"/>
        <v>3.9333333333333087</v>
      </c>
      <c r="D57" s="54">
        <f t="shared" si="4"/>
        <v>8.3333333333293069E-2</v>
      </c>
      <c r="E57">
        <v>18</v>
      </c>
      <c r="F57" s="31">
        <f>SUM($E$13:E57)</f>
        <v>96.5</v>
      </c>
      <c r="G57" s="52">
        <f t="shared" si="1"/>
        <v>9.6500000000000002E-2</v>
      </c>
      <c r="H57" s="52">
        <f t="shared" si="2"/>
        <v>1.4625833333333333</v>
      </c>
      <c r="I57" s="87">
        <f t="shared" si="5"/>
        <v>-7.2000000000034784E-6</v>
      </c>
      <c r="J57" s="54">
        <f t="shared" si="6"/>
        <v>0.43200000000020872</v>
      </c>
      <c r="K57" s="54">
        <f t="shared" si="10"/>
        <v>1.0305833333331247</v>
      </c>
      <c r="L57" s="38"/>
      <c r="M57" s="38"/>
      <c r="N57" s="56">
        <f t="shared" si="7"/>
        <v>5.7528277777777417</v>
      </c>
      <c r="O57" s="56">
        <f t="shared" si="8"/>
        <v>8.5881944444385558E-2</v>
      </c>
      <c r="P57" s="56">
        <f>SUM($O$13:O57)</f>
        <v>5.5598277777777403</v>
      </c>
      <c r="Q57" s="56">
        <f t="shared" si="9"/>
        <v>0.19300000000000139</v>
      </c>
      <c r="T57" s="7"/>
      <c r="U57" s="8"/>
      <c r="V57" s="8"/>
    </row>
    <row r="58" spans="1:22" s="3" customFormat="1" x14ac:dyDescent="0.35">
      <c r="A58" s="63">
        <v>0.46957175925925926</v>
      </c>
      <c r="B58" s="81">
        <f t="shared" si="3"/>
        <v>241.0000000000025</v>
      </c>
      <c r="C58" s="54">
        <f t="shared" si="0"/>
        <v>4.0166666666667084</v>
      </c>
      <c r="D58" s="54">
        <f t="shared" si="4"/>
        <v>8.3333333333399651E-2</v>
      </c>
      <c r="E58">
        <v>13.5</v>
      </c>
      <c r="F58" s="31">
        <f>SUM($E$13:E58)</f>
        <v>110</v>
      </c>
      <c r="G58" s="52">
        <f t="shared" si="1"/>
        <v>0.11</v>
      </c>
      <c r="H58" s="54">
        <f t="shared" si="2"/>
        <v>1.4625833333333333</v>
      </c>
      <c r="I58" s="87">
        <f t="shared" si="5"/>
        <v>-5.3999999999957021E-6</v>
      </c>
      <c r="J58" s="54">
        <f t="shared" si="6"/>
        <v>0.32399999999974216</v>
      </c>
      <c r="K58" s="54">
        <f t="shared" si="10"/>
        <v>1.1385833333335911</v>
      </c>
      <c r="L58" s="38"/>
      <c r="M58" s="38"/>
      <c r="N58" s="56">
        <f t="shared" si="7"/>
        <v>5.874709722222283</v>
      </c>
      <c r="O58" s="56">
        <f t="shared" si="8"/>
        <v>9.4881944444541427E-2</v>
      </c>
      <c r="P58" s="56">
        <f>SUM($O$13:O58)</f>
        <v>5.6547097222222815</v>
      </c>
      <c r="Q58" s="56">
        <f t="shared" si="9"/>
        <v>0.22000000000000153</v>
      </c>
      <c r="T58" s="7"/>
      <c r="U58" s="8"/>
      <c r="V58" s="8"/>
    </row>
    <row r="59" spans="1:22" s="3" customFormat="1" x14ac:dyDescent="0.35">
      <c r="A59" s="63">
        <v>0.46962962962962962</v>
      </c>
      <c r="B59" s="81">
        <f t="shared" si="3"/>
        <v>246.00000000000009</v>
      </c>
      <c r="C59" s="54">
        <f t="shared" si="0"/>
        <v>4.1000000000000014</v>
      </c>
      <c r="D59" s="54">
        <f t="shared" si="4"/>
        <v>8.3333333333293069E-2</v>
      </c>
      <c r="E59">
        <v>17</v>
      </c>
      <c r="F59" s="31">
        <f>SUM($E$13:E59)</f>
        <v>127</v>
      </c>
      <c r="G59" s="52">
        <f t="shared" si="1"/>
        <v>0.127</v>
      </c>
      <c r="H59" s="52">
        <f t="shared" si="2"/>
        <v>1.4625833333333333</v>
      </c>
      <c r="I59" s="87">
        <f t="shared" si="5"/>
        <v>-6.8000000000032858E-6</v>
      </c>
      <c r="J59" s="54">
        <f t="shared" si="6"/>
        <v>0.40800000000019715</v>
      </c>
      <c r="K59" s="54">
        <f t="shared" si="10"/>
        <v>1.0545833333331363</v>
      </c>
      <c r="L59" s="38"/>
      <c r="M59" s="38"/>
      <c r="N59" s="56">
        <f t="shared" si="7"/>
        <v>5.996591666666669</v>
      </c>
      <c r="O59" s="56">
        <f t="shared" si="8"/>
        <v>8.788194444438556E-2</v>
      </c>
      <c r="P59" s="56">
        <f>SUM($O$13:O59)</f>
        <v>5.7425916666666668</v>
      </c>
      <c r="Q59" s="56">
        <f t="shared" si="9"/>
        <v>0.25400000000000222</v>
      </c>
      <c r="T59" s="7"/>
      <c r="U59" s="8"/>
      <c r="V59" s="8"/>
    </row>
    <row r="60" spans="1:22" s="3" customFormat="1" x14ac:dyDescent="0.35">
      <c r="A60" s="63">
        <v>0.46968750000000004</v>
      </c>
      <c r="B60" s="81">
        <f t="shared" si="3"/>
        <v>251.00000000000406</v>
      </c>
      <c r="C60" s="54">
        <f t="shared" si="0"/>
        <v>4.1833333333334011</v>
      </c>
      <c r="D60" s="54">
        <f t="shared" si="4"/>
        <v>8.3333333333399651E-2</v>
      </c>
      <c r="E60">
        <v>20</v>
      </c>
      <c r="F60" s="31">
        <f>SUM($E$13:E60)</f>
        <v>147</v>
      </c>
      <c r="G60" s="52">
        <f t="shared" si="1"/>
        <v>0.14699999999999999</v>
      </c>
      <c r="H60" s="54">
        <f t="shared" si="2"/>
        <v>1.4625833333333333</v>
      </c>
      <c r="I60" s="87">
        <f t="shared" si="5"/>
        <v>-7.9999999999936333E-6</v>
      </c>
      <c r="J60" s="54">
        <f t="shared" si="6"/>
        <v>0.47999999999961801</v>
      </c>
      <c r="K60" s="54">
        <f t="shared" si="10"/>
        <v>0.98258333333371528</v>
      </c>
      <c r="L60" s="38"/>
      <c r="M60" s="38"/>
      <c r="N60" s="56">
        <f t="shared" si="7"/>
        <v>6.1184736111112104</v>
      </c>
      <c r="O60" s="56">
        <f t="shared" si="8"/>
        <v>8.188194444454143E-2</v>
      </c>
      <c r="P60" s="56">
        <f>SUM($O$13:O60)</f>
        <v>5.8244736111112081</v>
      </c>
      <c r="Q60" s="56">
        <f t="shared" si="9"/>
        <v>0.29400000000000226</v>
      </c>
      <c r="T60" s="7"/>
      <c r="U60" s="8"/>
      <c r="V60" s="8"/>
    </row>
    <row r="61" spans="1:22" s="3" customFormat="1" x14ac:dyDescent="0.35">
      <c r="A61" s="63">
        <v>0.46975694444444444</v>
      </c>
      <c r="B61" s="81">
        <f t="shared" si="3"/>
        <v>256.99999999999864</v>
      </c>
      <c r="C61" s="54">
        <f t="shared" si="0"/>
        <v>4.2833333333333101</v>
      </c>
      <c r="D61" s="54">
        <f t="shared" si="4"/>
        <v>9.9999999999909051E-2</v>
      </c>
      <c r="E61">
        <v>15.5</v>
      </c>
      <c r="F61" s="31">
        <f>SUM($E$13:E61)</f>
        <v>162.5</v>
      </c>
      <c r="G61" s="52">
        <f t="shared" si="1"/>
        <v>0.16250000000000001</v>
      </c>
      <c r="H61" s="52">
        <f t="shared" si="2"/>
        <v>1.4625833333333333</v>
      </c>
      <c r="I61" s="87">
        <f t="shared" si="5"/>
        <v>-5.1666666666713659E-6</v>
      </c>
      <c r="J61" s="54">
        <f t="shared" si="6"/>
        <v>0.31000000000028194</v>
      </c>
      <c r="K61" s="54">
        <f t="shared" si="10"/>
        <v>1.1525833333330513</v>
      </c>
      <c r="L61" s="38"/>
      <c r="M61" s="38"/>
      <c r="N61" s="56">
        <f t="shared" si="7"/>
        <v>6.2647319444444109</v>
      </c>
      <c r="O61" s="56">
        <f t="shared" si="8"/>
        <v>0.11525833333320031</v>
      </c>
      <c r="P61" s="56">
        <f>SUM($O$13:O61)</f>
        <v>5.9397319444444081</v>
      </c>
      <c r="Q61" s="56">
        <f t="shared" si="9"/>
        <v>0.32500000000000284</v>
      </c>
      <c r="T61" s="7"/>
      <c r="U61" s="8"/>
      <c r="V61" s="8"/>
    </row>
    <row r="62" spans="1:22" s="3" customFormat="1" x14ac:dyDescent="0.35">
      <c r="A62" s="63">
        <v>0.46981481481481485</v>
      </c>
      <c r="B62" s="81">
        <f t="shared" si="3"/>
        <v>262.00000000000261</v>
      </c>
      <c r="C62" s="54">
        <f t="shared" si="0"/>
        <v>4.3666666666667098</v>
      </c>
      <c r="D62" s="54">
        <f t="shared" si="4"/>
        <v>8.3333333333399651E-2</v>
      </c>
      <c r="E62">
        <v>22</v>
      </c>
      <c r="F62" s="31">
        <f>SUM($E$13:E62)</f>
        <v>184.5</v>
      </c>
      <c r="G62" s="52">
        <f t="shared" si="1"/>
        <v>0.1845</v>
      </c>
      <c r="H62" s="54">
        <f t="shared" si="2"/>
        <v>1.4625833333333333</v>
      </c>
      <c r="I62" s="87">
        <f t="shared" si="5"/>
        <v>-8.7999999999929972E-6</v>
      </c>
      <c r="J62" s="54">
        <f t="shared" si="6"/>
        <v>0.52799999999957981</v>
      </c>
      <c r="K62" s="54">
        <f t="shared" si="10"/>
        <v>0.93458333333375354</v>
      </c>
      <c r="L62" s="38"/>
      <c r="M62" s="38"/>
      <c r="N62" s="56">
        <f t="shared" si="7"/>
        <v>6.3866138888889523</v>
      </c>
      <c r="O62" s="56">
        <f t="shared" si="8"/>
        <v>7.788194444454144E-2</v>
      </c>
      <c r="P62" s="56">
        <f>SUM($O$13:O62)</f>
        <v>6.0176138888889499</v>
      </c>
      <c r="Q62" s="56">
        <f t="shared" si="9"/>
        <v>0.36900000000000244</v>
      </c>
      <c r="T62" s="7"/>
      <c r="U62" s="8"/>
      <c r="V62" s="8"/>
    </row>
    <row r="63" spans="1:22" s="3" customFormat="1" x14ac:dyDescent="0.35">
      <c r="A63" s="63">
        <v>0.46987268518518516</v>
      </c>
      <c r="B63" s="81">
        <f t="shared" si="3"/>
        <v>267.00000000000017</v>
      </c>
      <c r="C63" s="54">
        <f t="shared" si="0"/>
        <v>4.4500000000000028</v>
      </c>
      <c r="D63" s="54">
        <f t="shared" si="4"/>
        <v>8.3333333333293069E-2</v>
      </c>
      <c r="E63">
        <v>22</v>
      </c>
      <c r="F63" s="31">
        <f>SUM($E$13:E63)</f>
        <v>206.5</v>
      </c>
      <c r="G63" s="52">
        <f t="shared" si="1"/>
        <v>0.20649999999999999</v>
      </c>
      <c r="H63" s="52">
        <f t="shared" si="2"/>
        <v>1.4625833333333333</v>
      </c>
      <c r="I63" s="87">
        <f t="shared" si="5"/>
        <v>-8.8000000000042526E-6</v>
      </c>
      <c r="J63" s="54">
        <f t="shared" si="6"/>
        <v>0.52800000000025515</v>
      </c>
      <c r="K63" s="54">
        <f t="shared" si="10"/>
        <v>0.93458333333307819</v>
      </c>
      <c r="L63" s="38"/>
      <c r="M63" s="38"/>
      <c r="N63" s="56">
        <f t="shared" si="7"/>
        <v>6.5084958333333374</v>
      </c>
      <c r="O63" s="56">
        <f t="shared" si="8"/>
        <v>7.7881944444385551E-2</v>
      </c>
      <c r="P63" s="56">
        <f>SUM($O$13:O63)</f>
        <v>6.0954958333333353</v>
      </c>
      <c r="Q63" s="56">
        <f t="shared" si="9"/>
        <v>0.41300000000000203</v>
      </c>
      <c r="T63" s="7"/>
      <c r="U63" s="8"/>
      <c r="V63" s="8"/>
    </row>
    <row r="64" spans="1:22" s="3" customFormat="1" x14ac:dyDescent="0.35">
      <c r="A64" s="63">
        <v>0.46993055555555552</v>
      </c>
      <c r="B64" s="81">
        <f t="shared" si="3"/>
        <v>271.99999999999773</v>
      </c>
      <c r="C64" s="54">
        <f t="shared" si="0"/>
        <v>4.5333333333332959</v>
      </c>
      <c r="D64" s="54">
        <f t="shared" si="4"/>
        <v>8.3333333333293069E-2</v>
      </c>
      <c r="E64">
        <v>25</v>
      </c>
      <c r="F64" s="31">
        <f>SUM($E$13:E64)</f>
        <v>231.5</v>
      </c>
      <c r="G64" s="52">
        <f t="shared" si="1"/>
        <v>0.23150000000000001</v>
      </c>
      <c r="H64" s="54">
        <f t="shared" si="2"/>
        <v>1.4625833333333333</v>
      </c>
      <c r="I64" s="87">
        <f t="shared" si="5"/>
        <v>-1.0000000000004831E-5</v>
      </c>
      <c r="J64" s="54">
        <f t="shared" si="6"/>
        <v>0.60000000000028986</v>
      </c>
      <c r="K64" s="54">
        <f t="shared" si="10"/>
        <v>0.86258333333304349</v>
      </c>
      <c r="L64" s="38"/>
      <c r="M64" s="38"/>
      <c r="N64" s="56">
        <f t="shared" si="7"/>
        <v>6.6303777777777233</v>
      </c>
      <c r="O64" s="56">
        <f t="shared" si="8"/>
        <v>7.1881944444385559E-2</v>
      </c>
      <c r="P64" s="56">
        <f>SUM($O$13:O64)</f>
        <v>6.1673777777777206</v>
      </c>
      <c r="Q64" s="56">
        <f t="shared" si="9"/>
        <v>0.46300000000000274</v>
      </c>
      <c r="T64" s="7"/>
      <c r="U64" s="8"/>
      <c r="V64" s="8"/>
    </row>
    <row r="65" spans="1:22" s="3" customFormat="1" x14ac:dyDescent="0.35">
      <c r="A65" s="63">
        <v>0.47</v>
      </c>
      <c r="B65" s="81">
        <f t="shared" si="3"/>
        <v>277.99999999999869</v>
      </c>
      <c r="C65" s="54">
        <f t="shared" si="0"/>
        <v>4.6333333333333115</v>
      </c>
      <c r="D65" s="54">
        <f t="shared" si="4"/>
        <v>0.10000000000001563</v>
      </c>
      <c r="E65">
        <v>25.5</v>
      </c>
      <c r="F65" s="31">
        <f>SUM($E$13:E65)</f>
        <v>257</v>
      </c>
      <c r="G65" s="52">
        <f t="shared" si="1"/>
        <v>0.25700000000000001</v>
      </c>
      <c r="H65" s="52">
        <f t="shared" si="2"/>
        <v>1.4625833333333333</v>
      </c>
      <c r="I65" s="87">
        <f t="shared" si="5"/>
        <v>-8.4999999999986718E-6</v>
      </c>
      <c r="J65" s="54">
        <f t="shared" si="6"/>
        <v>0.50999999999992029</v>
      </c>
      <c r="K65" s="54">
        <f t="shared" si="10"/>
        <v>0.95258333333341305</v>
      </c>
      <c r="L65" s="38"/>
      <c r="M65" s="38"/>
      <c r="N65" s="56">
        <f t="shared" si="7"/>
        <v>6.7766361111110793</v>
      </c>
      <c r="O65" s="56">
        <f t="shared" si="8"/>
        <v>9.525833333335619E-2</v>
      </c>
      <c r="P65" s="56">
        <f>SUM($O$13:O65)</f>
        <v>6.2626361111110764</v>
      </c>
      <c r="Q65" s="56">
        <f t="shared" si="9"/>
        <v>0.5140000000000029</v>
      </c>
      <c r="T65" s="7"/>
      <c r="U65" s="8"/>
      <c r="V65" s="8"/>
    </row>
    <row r="66" spans="1:22" s="3" customFormat="1" x14ac:dyDescent="0.35">
      <c r="A66" s="63">
        <v>0.47005787037037039</v>
      </c>
      <c r="B66" s="81">
        <f t="shared" si="3"/>
        <v>283.00000000000267</v>
      </c>
      <c r="C66" s="54">
        <f t="shared" si="0"/>
        <v>4.7166666666667112</v>
      </c>
      <c r="D66" s="54">
        <f t="shared" si="4"/>
        <v>8.3333333333399651E-2</v>
      </c>
      <c r="E66">
        <v>31</v>
      </c>
      <c r="F66" s="31">
        <f>SUM($E$13:E66)</f>
        <v>288</v>
      </c>
      <c r="G66" s="52">
        <f t="shared" si="1"/>
        <v>0.28799999999999998</v>
      </c>
      <c r="H66" s="54">
        <f t="shared" si="2"/>
        <v>1.4625833333333333</v>
      </c>
      <c r="I66" s="87">
        <f t="shared" si="5"/>
        <v>-1.2399999999990132E-5</v>
      </c>
      <c r="J66" s="54">
        <f t="shared" si="6"/>
        <v>0.74399999999940791</v>
      </c>
      <c r="K66" s="54">
        <f t="shared" si="10"/>
        <v>0.71858333333392543</v>
      </c>
      <c r="L66" s="38"/>
      <c r="M66" s="38"/>
      <c r="N66" s="56">
        <f t="shared" si="7"/>
        <v>6.8985180555556207</v>
      </c>
      <c r="O66" s="56">
        <f t="shared" si="8"/>
        <v>5.9881944444541438E-2</v>
      </c>
      <c r="P66" s="56">
        <f>SUM($O$13:O66)</f>
        <v>6.3225180555556175</v>
      </c>
      <c r="Q66" s="56">
        <f t="shared" si="9"/>
        <v>0.57600000000000318</v>
      </c>
      <c r="T66" s="7"/>
      <c r="U66" s="8"/>
      <c r="V66" s="8"/>
    </row>
    <row r="67" spans="1:22" s="3" customFormat="1" x14ac:dyDescent="0.35">
      <c r="A67" s="63">
        <v>0.47011574074074075</v>
      </c>
      <c r="B67" s="81">
        <f t="shared" si="3"/>
        <v>288.00000000000023</v>
      </c>
      <c r="C67" s="54">
        <f t="shared" si="0"/>
        <v>4.8000000000000043</v>
      </c>
      <c r="D67" s="54">
        <f t="shared" si="4"/>
        <v>8.3333333333293069E-2</v>
      </c>
      <c r="E67">
        <v>18.5</v>
      </c>
      <c r="F67" s="31">
        <f>SUM($E$13:E67)</f>
        <v>306.5</v>
      </c>
      <c r="G67" s="52">
        <f t="shared" si="1"/>
        <v>0.30649999999999999</v>
      </c>
      <c r="H67" s="52">
        <f t="shared" si="2"/>
        <v>1.4625833333333333</v>
      </c>
      <c r="I67" s="87">
        <f t="shared" si="5"/>
        <v>-7.4000000000035756E-6</v>
      </c>
      <c r="J67" s="54">
        <f t="shared" si="6"/>
        <v>0.4440000000002145</v>
      </c>
      <c r="K67" s="54">
        <f t="shared" si="10"/>
        <v>1.0185833333331189</v>
      </c>
      <c r="L67" s="38"/>
      <c r="M67" s="38"/>
      <c r="N67" s="56">
        <f t="shared" si="7"/>
        <v>7.0204000000000066</v>
      </c>
      <c r="O67" s="56">
        <f t="shared" si="8"/>
        <v>8.4881944444385557E-2</v>
      </c>
      <c r="P67" s="56">
        <f>SUM($O$13:O67)</f>
        <v>6.4074000000000026</v>
      </c>
      <c r="Q67" s="56">
        <f t="shared" si="9"/>
        <v>0.61300000000000399</v>
      </c>
      <c r="T67" s="7"/>
      <c r="U67" s="8"/>
      <c r="V67" s="8"/>
    </row>
    <row r="68" spans="1:22" s="3" customFormat="1" x14ac:dyDescent="0.35">
      <c r="A68" s="63">
        <v>0.47017361111111117</v>
      </c>
      <c r="B68" s="81">
        <f t="shared" si="3"/>
        <v>293.00000000000421</v>
      </c>
      <c r="C68" s="54">
        <f t="shared" si="0"/>
        <v>4.8833333333334039</v>
      </c>
      <c r="D68" s="54">
        <f t="shared" si="4"/>
        <v>8.3333333333399651E-2</v>
      </c>
      <c r="E68">
        <v>24.5</v>
      </c>
      <c r="F68" s="31">
        <f>SUM($E$13:E68)</f>
        <v>331</v>
      </c>
      <c r="G68" s="52">
        <f t="shared" si="1"/>
        <v>0.33100000000000002</v>
      </c>
      <c r="H68" s="54">
        <f t="shared" si="2"/>
        <v>1.4625833333333333</v>
      </c>
      <c r="I68" s="87">
        <f t="shared" si="5"/>
        <v>-9.7999999999922033E-6</v>
      </c>
      <c r="J68" s="54">
        <f t="shared" si="6"/>
        <v>0.58799999999953212</v>
      </c>
      <c r="K68" s="54">
        <f t="shared" si="10"/>
        <v>0.87458333333380123</v>
      </c>
      <c r="L68" s="38"/>
      <c r="M68" s="38"/>
      <c r="N68" s="56">
        <f t="shared" si="7"/>
        <v>7.142281944444548</v>
      </c>
      <c r="O68" s="56">
        <f t="shared" si="8"/>
        <v>7.2881944444541436E-2</v>
      </c>
      <c r="P68" s="56">
        <f>SUM($O$13:O68)</f>
        <v>6.4802819444445436</v>
      </c>
      <c r="Q68" s="56">
        <f t="shared" si="9"/>
        <v>0.66200000000000436</v>
      </c>
      <c r="T68" s="7"/>
      <c r="U68" s="8"/>
      <c r="V68" s="8"/>
    </row>
    <row r="69" spans="1:22" s="3" customFormat="1" x14ac:dyDescent="0.35">
      <c r="A69" s="63">
        <v>0.47023148148148147</v>
      </c>
      <c r="B69" s="81">
        <f t="shared" si="3"/>
        <v>298.00000000000182</v>
      </c>
      <c r="C69" s="54">
        <f t="shared" si="0"/>
        <v>4.966666666666697</v>
      </c>
      <c r="D69" s="54">
        <f t="shared" si="4"/>
        <v>8.3333333333293069E-2</v>
      </c>
      <c r="E69">
        <v>28</v>
      </c>
      <c r="F69" s="31">
        <f>SUM($E$13:E69)</f>
        <v>359</v>
      </c>
      <c r="G69" s="52">
        <f t="shared" si="1"/>
        <v>0.35899999999999999</v>
      </c>
      <c r="H69" s="52">
        <f t="shared" si="2"/>
        <v>1.4625833333333333</v>
      </c>
      <c r="I69" s="87">
        <f t="shared" si="5"/>
        <v>-1.1200000000005412E-5</v>
      </c>
      <c r="J69" s="54">
        <f t="shared" si="6"/>
        <v>0.67200000000032467</v>
      </c>
      <c r="K69" s="54">
        <f t="shared" si="10"/>
        <v>0.79058333333300868</v>
      </c>
      <c r="L69" s="38"/>
      <c r="M69" s="38"/>
      <c r="N69" s="56">
        <f t="shared" si="7"/>
        <v>7.2641638888889331</v>
      </c>
      <c r="O69" s="56">
        <f t="shared" si="8"/>
        <v>6.5881944444385554E-2</v>
      </c>
      <c r="P69" s="56">
        <f>SUM($O$13:O69)</f>
        <v>6.5461638888889295</v>
      </c>
      <c r="Q69" s="56">
        <f t="shared" si="9"/>
        <v>0.71800000000000352</v>
      </c>
      <c r="T69" s="7"/>
      <c r="U69" s="8"/>
      <c r="V69" s="8"/>
    </row>
    <row r="70" spans="1:22" s="3" customFormat="1" x14ac:dyDescent="0.35">
      <c r="A70" s="63">
        <v>0.47028935185185183</v>
      </c>
      <c r="B70" s="81">
        <f t="shared" si="3"/>
        <v>302.99999999999943</v>
      </c>
      <c r="C70" s="54">
        <f t="shared" si="0"/>
        <v>5.0499999999999901</v>
      </c>
      <c r="D70" s="54">
        <f t="shared" si="4"/>
        <v>8.3333333333293069E-2</v>
      </c>
      <c r="E70">
        <v>31.5</v>
      </c>
      <c r="F70" s="31">
        <f>SUM($E$13:E70)</f>
        <v>390.5</v>
      </c>
      <c r="G70" s="52">
        <f t="shared" si="1"/>
        <v>0.39050000000000001</v>
      </c>
      <c r="H70" s="54">
        <f t="shared" si="2"/>
        <v>1.4625833333333333</v>
      </c>
      <c r="I70" s="87">
        <f t="shared" si="5"/>
        <v>-1.2600000000006088E-5</v>
      </c>
      <c r="J70" s="54">
        <f t="shared" si="6"/>
        <v>0.75600000000036527</v>
      </c>
      <c r="K70" s="54">
        <f t="shared" si="10"/>
        <v>0.70658333333296808</v>
      </c>
      <c r="L70" s="38"/>
      <c r="M70" s="38"/>
      <c r="N70" s="56">
        <f t="shared" si="7"/>
        <v>7.386045833333319</v>
      </c>
      <c r="O70" s="56">
        <f t="shared" si="8"/>
        <v>5.8881944444385555E-2</v>
      </c>
      <c r="P70" s="56">
        <f>SUM($O$13:O70)</f>
        <v>6.6050458333333149</v>
      </c>
      <c r="Q70" s="56">
        <f t="shared" si="9"/>
        <v>0.78100000000000414</v>
      </c>
      <c r="T70" s="7"/>
      <c r="U70" s="8"/>
      <c r="V70" s="8"/>
    </row>
    <row r="71" spans="1:22" s="3" customFormat="1" x14ac:dyDescent="0.35">
      <c r="A71" s="63">
        <v>0.47035879629629629</v>
      </c>
      <c r="B71" s="81">
        <f t="shared" si="3"/>
        <v>309.00000000000034</v>
      </c>
      <c r="C71" s="54">
        <f t="shared" si="0"/>
        <v>5.1500000000000057</v>
      </c>
      <c r="D71" s="54">
        <f t="shared" si="4"/>
        <v>0.10000000000001563</v>
      </c>
      <c r="E71">
        <v>29</v>
      </c>
      <c r="F71" s="31">
        <f>SUM($E$13:E71)</f>
        <v>419.5</v>
      </c>
      <c r="G71" s="52">
        <f t="shared" si="1"/>
        <v>0.41949999999999998</v>
      </c>
      <c r="H71" s="52">
        <f t="shared" si="2"/>
        <v>1.4625833333333333</v>
      </c>
      <c r="I71" s="87">
        <f t="shared" si="5"/>
        <v>-9.6666666666651556E-6</v>
      </c>
      <c r="J71" s="54">
        <f t="shared" si="6"/>
        <v>0.57999999999990937</v>
      </c>
      <c r="K71" s="54">
        <f t="shared" si="10"/>
        <v>0.88258333333342398</v>
      </c>
      <c r="L71" s="38"/>
      <c r="M71" s="38"/>
      <c r="N71" s="56">
        <f t="shared" si="7"/>
        <v>7.532304166666675</v>
      </c>
      <c r="O71" s="56">
        <f t="shared" si="8"/>
        <v>8.8258333333356198E-2</v>
      </c>
      <c r="P71" s="56">
        <f>SUM($O$13:O71)</f>
        <v>6.6933041666666711</v>
      </c>
      <c r="Q71" s="56">
        <f t="shared" si="9"/>
        <v>0.83900000000000396</v>
      </c>
      <c r="T71" s="7"/>
      <c r="U71" s="8"/>
      <c r="V71" s="8"/>
    </row>
    <row r="72" spans="1:22" s="3" customFormat="1" x14ac:dyDescent="0.35">
      <c r="A72" s="63">
        <v>0.47041666666666665</v>
      </c>
      <c r="B72" s="81">
        <f t="shared" si="3"/>
        <v>313.99999999999795</v>
      </c>
      <c r="C72" s="54">
        <f t="shared" si="0"/>
        <v>5.2333333333332988</v>
      </c>
      <c r="D72" s="54">
        <f t="shared" si="4"/>
        <v>8.3333333333293069E-2</v>
      </c>
      <c r="E72">
        <v>28</v>
      </c>
      <c r="F72" s="31">
        <f>SUM($E$13:E72)</f>
        <v>447.5</v>
      </c>
      <c r="G72" s="52">
        <f t="shared" si="1"/>
        <v>0.44750000000000001</v>
      </c>
      <c r="H72" s="54">
        <f t="shared" si="2"/>
        <v>1.4625833333333333</v>
      </c>
      <c r="I72" s="87">
        <f t="shared" si="5"/>
        <v>-1.1200000000005412E-5</v>
      </c>
      <c r="J72" s="54">
        <f t="shared" si="6"/>
        <v>0.67200000000032467</v>
      </c>
      <c r="K72" s="54">
        <f t="shared" si="10"/>
        <v>0.79058333333300868</v>
      </c>
      <c r="L72" s="38"/>
      <c r="M72" s="38"/>
      <c r="N72" s="56">
        <f t="shared" si="7"/>
        <v>7.654186111111061</v>
      </c>
      <c r="O72" s="56">
        <f t="shared" si="8"/>
        <v>6.5881944444385554E-2</v>
      </c>
      <c r="P72" s="56">
        <f>SUM($O$13:O72)</f>
        <v>6.7591861111110569</v>
      </c>
      <c r="Q72" s="56">
        <f t="shared" si="9"/>
        <v>0.89500000000000401</v>
      </c>
      <c r="T72" s="7"/>
      <c r="U72" s="8"/>
      <c r="V72" s="8"/>
    </row>
    <row r="73" spans="1:22" s="3" customFormat="1" x14ac:dyDescent="0.35">
      <c r="A73" s="63">
        <v>0.47047453703703707</v>
      </c>
      <c r="B73" s="81">
        <f t="shared" si="3"/>
        <v>319.00000000000193</v>
      </c>
      <c r="C73" s="54">
        <f t="shared" si="0"/>
        <v>5.3166666666666984</v>
      </c>
      <c r="D73" s="54">
        <f t="shared" si="4"/>
        <v>8.3333333333399651E-2</v>
      </c>
      <c r="E73">
        <v>27.5</v>
      </c>
      <c r="F73" s="31">
        <f>SUM($E$13:E73)</f>
        <v>475</v>
      </c>
      <c r="G73" s="52">
        <f t="shared" si="1"/>
        <v>0.47499999999999998</v>
      </c>
      <c r="H73" s="52">
        <f t="shared" si="2"/>
        <v>1.4625833333333333</v>
      </c>
      <c r="I73" s="87">
        <f t="shared" si="5"/>
        <v>-1.0999999999991246E-5</v>
      </c>
      <c r="J73" s="54">
        <f t="shared" si="6"/>
        <v>0.65999999999947478</v>
      </c>
      <c r="K73" s="54">
        <f t="shared" si="10"/>
        <v>0.80258333333385856</v>
      </c>
      <c r="L73" s="38"/>
      <c r="M73" s="38"/>
      <c r="N73" s="56">
        <f t="shared" si="7"/>
        <v>7.7760680555556023</v>
      </c>
      <c r="O73" s="56">
        <f t="shared" si="8"/>
        <v>6.6881944444541444E-2</v>
      </c>
      <c r="P73" s="56">
        <f>SUM($O$13:O73)</f>
        <v>6.8260680555555986</v>
      </c>
      <c r="Q73" s="56">
        <f t="shared" si="9"/>
        <v>0.95000000000000373</v>
      </c>
      <c r="T73" s="7"/>
      <c r="U73" s="8"/>
      <c r="V73" s="8"/>
    </row>
    <row r="74" spans="1:22" s="3" customFormat="1" x14ac:dyDescent="0.35">
      <c r="A74" s="63">
        <v>0.47053240740740737</v>
      </c>
      <c r="B74" s="81">
        <f t="shared" si="3"/>
        <v>323.99999999999949</v>
      </c>
      <c r="C74" s="54">
        <f t="shared" si="0"/>
        <v>5.3999999999999915</v>
      </c>
      <c r="D74" s="54">
        <f t="shared" si="4"/>
        <v>8.3333333333293069E-2</v>
      </c>
      <c r="E74">
        <v>28</v>
      </c>
      <c r="F74" s="31">
        <f>SUM($E$13:E74)</f>
        <v>503</v>
      </c>
      <c r="G74" s="52">
        <f t="shared" si="1"/>
        <v>0.503</v>
      </c>
      <c r="H74" s="54">
        <f t="shared" si="2"/>
        <v>1.4625833333333333</v>
      </c>
      <c r="I74" s="87">
        <f t="shared" si="5"/>
        <v>-1.1200000000005412E-5</v>
      </c>
      <c r="J74" s="54">
        <f t="shared" si="6"/>
        <v>0.67200000000032467</v>
      </c>
      <c r="K74" s="54">
        <f t="shared" si="10"/>
        <v>0.79058333333300868</v>
      </c>
      <c r="L74" s="38"/>
      <c r="M74" s="38"/>
      <c r="N74" s="56">
        <f t="shared" si="7"/>
        <v>7.8979499999999874</v>
      </c>
      <c r="O74" s="56">
        <f t="shared" si="8"/>
        <v>6.5881944444385554E-2</v>
      </c>
      <c r="P74" s="56">
        <f>SUM($O$13:O74)</f>
        <v>6.8919499999999845</v>
      </c>
      <c r="Q74" s="56">
        <f t="shared" si="9"/>
        <v>1.0060000000000029</v>
      </c>
      <c r="T74" s="7"/>
      <c r="U74" s="8"/>
      <c r="V74" s="8"/>
    </row>
    <row r="75" spans="1:22" s="3" customFormat="1" x14ac:dyDescent="0.35">
      <c r="A75" s="63">
        <v>0.47059027777777779</v>
      </c>
      <c r="B75" s="81">
        <f t="shared" si="3"/>
        <v>329.00000000000347</v>
      </c>
      <c r="C75" s="54">
        <f t="shared" si="0"/>
        <v>5.4833333333333911</v>
      </c>
      <c r="D75" s="54">
        <f t="shared" si="4"/>
        <v>8.3333333333399651E-2</v>
      </c>
      <c r="E75">
        <v>21.5</v>
      </c>
      <c r="F75" s="31">
        <f>SUM($E$13:E75)</f>
        <v>524.5</v>
      </c>
      <c r="G75" s="52">
        <f t="shared" si="1"/>
        <v>0.52449999999999997</v>
      </c>
      <c r="H75" s="52">
        <f t="shared" si="2"/>
        <v>1.4625833333333333</v>
      </c>
      <c r="I75" s="87">
        <f t="shared" si="5"/>
        <v>-8.5999999999931566E-6</v>
      </c>
      <c r="J75" s="54">
        <f t="shared" si="6"/>
        <v>0.51599999999958934</v>
      </c>
      <c r="K75" s="54">
        <f t="shared" si="10"/>
        <v>0.946583333333744</v>
      </c>
      <c r="L75" s="38"/>
      <c r="M75" s="38"/>
      <c r="N75" s="56">
        <f t="shared" si="7"/>
        <v>8.0198319444445296</v>
      </c>
      <c r="O75" s="56">
        <f t="shared" si="8"/>
        <v>7.8881944444541441E-2</v>
      </c>
      <c r="P75" s="56">
        <f>SUM($O$13:O75)</f>
        <v>6.9708319444445257</v>
      </c>
      <c r="Q75" s="56">
        <f t="shared" si="9"/>
        <v>1.0490000000000039</v>
      </c>
      <c r="T75" s="7"/>
      <c r="U75" s="8"/>
      <c r="V75" s="8"/>
    </row>
    <row r="76" spans="1:22" s="3" customFormat="1" x14ac:dyDescent="0.35">
      <c r="A76" s="63">
        <v>0.47065972222222219</v>
      </c>
      <c r="B76" s="81">
        <f t="shared" si="3"/>
        <v>334.99999999999801</v>
      </c>
      <c r="C76" s="54">
        <f t="shared" si="0"/>
        <v>5.5833333333333002</v>
      </c>
      <c r="D76" s="54">
        <f t="shared" si="4"/>
        <v>9.9999999999909051E-2</v>
      </c>
      <c r="E76">
        <v>28.5</v>
      </c>
      <c r="F76" s="31">
        <f>SUM($E$13:E76)</f>
        <v>553</v>
      </c>
      <c r="G76" s="52">
        <f t="shared" si="1"/>
        <v>0.55300000000000005</v>
      </c>
      <c r="H76" s="54">
        <f t="shared" si="2"/>
        <v>1.4625833333333333</v>
      </c>
      <c r="I76" s="87">
        <f t="shared" si="5"/>
        <v>-9.5000000000086403E-6</v>
      </c>
      <c r="J76" s="54">
        <f t="shared" si="6"/>
        <v>0.57000000000051843</v>
      </c>
      <c r="K76" s="54">
        <f t="shared" si="10"/>
        <v>0.89258333333281492</v>
      </c>
      <c r="L76" s="38"/>
      <c r="M76" s="38"/>
      <c r="N76" s="56">
        <f t="shared" si="7"/>
        <v>8.1660902777777302</v>
      </c>
      <c r="O76" s="56">
        <f t="shared" si="8"/>
        <v>8.925833333320031E-2</v>
      </c>
      <c r="P76" s="56">
        <f>SUM($O$13:O76)</f>
        <v>7.0600902777777259</v>
      </c>
      <c r="Q76" s="56">
        <f t="shared" si="9"/>
        <v>1.1060000000000043</v>
      </c>
      <c r="T76" s="7"/>
      <c r="U76" s="8"/>
      <c r="V76" s="8"/>
    </row>
    <row r="77" spans="1:22" s="3" customFormat="1" x14ac:dyDescent="0.35">
      <c r="A77" s="63">
        <v>0.4707175925925926</v>
      </c>
      <c r="B77" s="81">
        <f t="shared" si="3"/>
        <v>340.00000000000199</v>
      </c>
      <c r="C77" s="54">
        <f t="shared" ref="C77:C140" si="11">(A77*24-$A$13*24)*60</f>
        <v>5.6666666666666998</v>
      </c>
      <c r="D77" s="54">
        <f t="shared" ref="D77:D140" si="12">(A77*24-A76*24)*60</f>
        <v>8.3333333333399651E-2</v>
      </c>
      <c r="E77">
        <v>30.5</v>
      </c>
      <c r="F77" s="31">
        <f>SUM($E$13:E77)</f>
        <v>583.5</v>
      </c>
      <c r="G77" s="52">
        <f t="shared" si="1"/>
        <v>0.58350000000000002</v>
      </c>
      <c r="H77" s="52">
        <f t="shared" si="2"/>
        <v>1.4625833333333333</v>
      </c>
      <c r="I77" s="87">
        <f t="shared" si="5"/>
        <v>-1.2199999999990291E-5</v>
      </c>
      <c r="J77" s="54">
        <f t="shared" si="6"/>
        <v>0.73199999999941745</v>
      </c>
      <c r="K77" s="54">
        <f t="shared" si="10"/>
        <v>0.7305833333339159</v>
      </c>
      <c r="L77" s="38"/>
      <c r="M77" s="38"/>
      <c r="N77" s="56">
        <f t="shared" si="7"/>
        <v>8.2879722222222707</v>
      </c>
      <c r="O77" s="56">
        <f t="shared" si="8"/>
        <v>6.0881944444541439E-2</v>
      </c>
      <c r="P77" s="56">
        <f>SUM($O$13:O77)</f>
        <v>7.1209722222222673</v>
      </c>
      <c r="Q77" s="56">
        <f t="shared" si="9"/>
        <v>1.1670000000000034</v>
      </c>
      <c r="T77" s="7"/>
      <c r="U77" s="8"/>
      <c r="V77" s="8"/>
    </row>
    <row r="78" spans="1:22" s="3" customFormat="1" x14ac:dyDescent="0.35">
      <c r="A78" s="63">
        <v>0.47077546296296297</v>
      </c>
      <c r="B78" s="81">
        <f t="shared" ref="B78:B141" si="13">C78*60</f>
        <v>344.99999999999955</v>
      </c>
      <c r="C78" s="54">
        <f t="shared" si="11"/>
        <v>5.7499999999999929</v>
      </c>
      <c r="D78" s="54">
        <f t="shared" si="12"/>
        <v>8.3333333333293069E-2</v>
      </c>
      <c r="E78">
        <v>29.5</v>
      </c>
      <c r="F78" s="31">
        <f>SUM($E$13:E78)</f>
        <v>613</v>
      </c>
      <c r="G78" s="52">
        <f t="shared" si="1"/>
        <v>0.61299999999999999</v>
      </c>
      <c r="H78" s="54">
        <f t="shared" si="2"/>
        <v>1.4625833333333333</v>
      </c>
      <c r="I78" s="87">
        <f t="shared" ref="I78:I141" si="14">-J78/1000/60</f>
        <v>-1.1800000000005703E-5</v>
      </c>
      <c r="J78" s="54">
        <f t="shared" ref="J78:J141" si="15">2*E78/(1000*D78*1)</f>
        <v>0.70800000000034213</v>
      </c>
      <c r="K78" s="54">
        <f t="shared" si="10"/>
        <v>0.75458333333299121</v>
      </c>
      <c r="L78" s="38"/>
      <c r="M78" s="38"/>
      <c r="N78" s="56">
        <f t="shared" ref="N78:N141" si="16">C78*H78</f>
        <v>8.4098541666666566</v>
      </c>
      <c r="O78" s="56">
        <f t="shared" ref="O78:O141" si="17">K78*(D78)</f>
        <v>6.2881944444385551E-2</v>
      </c>
      <c r="P78" s="56">
        <f>SUM($O$13:O78)</f>
        <v>7.1838541666666531</v>
      </c>
      <c r="Q78" s="56">
        <f t="shared" ref="Q78:Q141" si="18">N78-P78</f>
        <v>1.2260000000000035</v>
      </c>
      <c r="T78" s="7"/>
      <c r="U78" s="8"/>
      <c r="V78" s="8"/>
    </row>
    <row r="79" spans="1:22" s="3" customFormat="1" x14ac:dyDescent="0.35">
      <c r="A79" s="63">
        <v>0.47083333333333338</v>
      </c>
      <c r="B79" s="81">
        <f t="shared" si="13"/>
        <v>350.00000000000352</v>
      </c>
      <c r="C79" s="54">
        <f t="shared" si="11"/>
        <v>5.8333333333333925</v>
      </c>
      <c r="D79" s="54">
        <f t="shared" si="12"/>
        <v>8.3333333333399651E-2</v>
      </c>
      <c r="E79">
        <v>30</v>
      </c>
      <c r="F79" s="31">
        <f>SUM($E$13:E79)</f>
        <v>643</v>
      </c>
      <c r="G79" s="52">
        <f t="shared" ref="G79:G142" si="19">F79/1000</f>
        <v>0.64300000000000002</v>
      </c>
      <c r="H79" s="52">
        <f t="shared" ref="H79:H142" si="20">IF($C$4=$C$5,$D$5,IF($C$4=$C$6,$D$6,IF($C$4=$C$7,$D$7,$D$8)))</f>
        <v>1.4625833333333333</v>
      </c>
      <c r="I79" s="87">
        <f t="shared" si="14"/>
        <v>-1.1999999999990449E-5</v>
      </c>
      <c r="J79" s="54">
        <f t="shared" si="15"/>
        <v>0.71999999999942699</v>
      </c>
      <c r="K79" s="54">
        <f t="shared" ref="K79:K142" si="21">H79-J79</f>
        <v>0.74258333333390636</v>
      </c>
      <c r="L79" s="38"/>
      <c r="M79" s="38"/>
      <c r="N79" s="56">
        <f t="shared" si="16"/>
        <v>8.5317361111111971</v>
      </c>
      <c r="O79" s="56">
        <f t="shared" si="17"/>
        <v>6.188194444454144E-2</v>
      </c>
      <c r="P79" s="56">
        <f>SUM($O$13:O79)</f>
        <v>7.2457361111111949</v>
      </c>
      <c r="Q79" s="56">
        <f t="shared" si="18"/>
        <v>1.2860000000000023</v>
      </c>
      <c r="T79" s="7"/>
      <c r="U79" s="8"/>
      <c r="V79" s="8"/>
    </row>
    <row r="80" spans="1:22" s="3" customFormat="1" x14ac:dyDescent="0.35">
      <c r="A80" s="63">
        <v>0.47089120370370369</v>
      </c>
      <c r="B80" s="81">
        <f t="shared" si="13"/>
        <v>355.00000000000114</v>
      </c>
      <c r="C80" s="54">
        <f t="shared" si="11"/>
        <v>5.9166666666666856</v>
      </c>
      <c r="D80" s="54">
        <f t="shared" si="12"/>
        <v>8.3333333333293069E-2</v>
      </c>
      <c r="E80">
        <v>29.5</v>
      </c>
      <c r="F80" s="31">
        <f>SUM($E$13:E80)</f>
        <v>672.5</v>
      </c>
      <c r="G80" s="52">
        <f t="shared" si="19"/>
        <v>0.67249999999999999</v>
      </c>
      <c r="H80" s="54">
        <f t="shared" si="20"/>
        <v>1.4625833333333333</v>
      </c>
      <c r="I80" s="87">
        <f t="shared" si="14"/>
        <v>-1.1800000000005703E-5</v>
      </c>
      <c r="J80" s="54">
        <f t="shared" si="15"/>
        <v>0.70800000000034213</v>
      </c>
      <c r="K80" s="54">
        <f t="shared" si="21"/>
        <v>0.75458333333299121</v>
      </c>
      <c r="L80" s="38"/>
      <c r="M80" s="38"/>
      <c r="N80" s="56">
        <f t="shared" si="16"/>
        <v>8.6536180555555831</v>
      </c>
      <c r="O80" s="56">
        <f t="shared" si="17"/>
        <v>6.2881944444385551E-2</v>
      </c>
      <c r="P80" s="56">
        <f>SUM($O$13:O80)</f>
        <v>7.3086180555555806</v>
      </c>
      <c r="Q80" s="56">
        <f t="shared" si="18"/>
        <v>1.3450000000000024</v>
      </c>
      <c r="T80" s="7"/>
      <c r="U80" s="8"/>
      <c r="V80" s="8"/>
    </row>
    <row r="81" spans="1:22" s="3" customFormat="1" x14ac:dyDescent="0.35">
      <c r="A81" s="63">
        <v>0.47096064814814814</v>
      </c>
      <c r="B81" s="81">
        <f t="shared" si="13"/>
        <v>361.00000000000205</v>
      </c>
      <c r="C81" s="54">
        <f t="shared" si="11"/>
        <v>6.0166666666667012</v>
      </c>
      <c r="D81" s="54">
        <f t="shared" si="12"/>
        <v>0.10000000000001563</v>
      </c>
      <c r="E81">
        <v>28.5</v>
      </c>
      <c r="F81" s="31">
        <f>SUM($E$13:E81)</f>
        <v>701</v>
      </c>
      <c r="G81" s="52">
        <f t="shared" si="19"/>
        <v>0.70099999999999996</v>
      </c>
      <c r="H81" s="52">
        <f t="shared" si="20"/>
        <v>1.4625833333333333</v>
      </c>
      <c r="I81" s="87">
        <f t="shared" si="14"/>
        <v>-9.4999999999985165E-6</v>
      </c>
      <c r="J81" s="54">
        <f t="shared" si="15"/>
        <v>0.56999999999991091</v>
      </c>
      <c r="K81" s="54">
        <f t="shared" si="21"/>
        <v>0.89258333333342244</v>
      </c>
      <c r="L81" s="38"/>
      <c r="M81" s="38"/>
      <c r="N81" s="56">
        <f t="shared" si="16"/>
        <v>8.79987638888894</v>
      </c>
      <c r="O81" s="56">
        <f t="shared" si="17"/>
        <v>8.9258333333356199E-2</v>
      </c>
      <c r="P81" s="56">
        <f>SUM($O$13:O81)</f>
        <v>7.3978763888889372</v>
      </c>
      <c r="Q81" s="56">
        <f t="shared" si="18"/>
        <v>1.4020000000000028</v>
      </c>
      <c r="T81" s="7"/>
      <c r="U81" s="8"/>
      <c r="V81" s="8"/>
    </row>
    <row r="82" spans="1:22" s="3" customFormat="1" x14ac:dyDescent="0.35">
      <c r="A82" s="63">
        <v>0.4710185185185185</v>
      </c>
      <c r="B82" s="81">
        <f t="shared" si="13"/>
        <v>365.99999999999966</v>
      </c>
      <c r="C82" s="54">
        <f t="shared" si="11"/>
        <v>6.0999999999999943</v>
      </c>
      <c r="D82" s="54">
        <f t="shared" si="12"/>
        <v>8.3333333333293069E-2</v>
      </c>
      <c r="E82">
        <v>31</v>
      </c>
      <c r="F82" s="31">
        <f>SUM($E$13:E82)</f>
        <v>732</v>
      </c>
      <c r="G82" s="52">
        <f t="shared" si="19"/>
        <v>0.73199999999999998</v>
      </c>
      <c r="H82" s="54">
        <f t="shared" si="20"/>
        <v>1.4625833333333333</v>
      </c>
      <c r="I82" s="87">
        <f t="shared" si="14"/>
        <v>-1.2400000000005992E-5</v>
      </c>
      <c r="J82" s="54">
        <f t="shared" si="15"/>
        <v>0.74400000000035948</v>
      </c>
      <c r="K82" s="54">
        <f t="shared" si="21"/>
        <v>0.71858333333297386</v>
      </c>
      <c r="L82" s="38"/>
      <c r="M82" s="38"/>
      <c r="N82" s="56">
        <f t="shared" si="16"/>
        <v>8.9217583333333259</v>
      </c>
      <c r="O82" s="56">
        <f t="shared" si="17"/>
        <v>5.9881944444385556E-2</v>
      </c>
      <c r="P82" s="56">
        <f>SUM($O$13:O82)</f>
        <v>7.4577583333333228</v>
      </c>
      <c r="Q82" s="56">
        <f t="shared" si="18"/>
        <v>1.4640000000000031</v>
      </c>
      <c r="T82" s="7"/>
      <c r="U82" s="8"/>
      <c r="V82" s="8"/>
    </row>
    <row r="83" spans="1:22" s="3" customFormat="1" x14ac:dyDescent="0.35">
      <c r="A83" s="63">
        <v>0.47107638888888892</v>
      </c>
      <c r="B83" s="81">
        <f t="shared" si="13"/>
        <v>371.00000000000364</v>
      </c>
      <c r="C83" s="54">
        <f t="shared" si="11"/>
        <v>6.183333333333394</v>
      </c>
      <c r="D83" s="54">
        <f t="shared" si="12"/>
        <v>8.3333333333399651E-2</v>
      </c>
      <c r="E83">
        <v>29</v>
      </c>
      <c r="F83" s="31">
        <f>SUM($E$13:E83)</f>
        <v>761</v>
      </c>
      <c r="G83" s="52">
        <f t="shared" si="19"/>
        <v>0.76100000000000001</v>
      </c>
      <c r="H83" s="52">
        <f t="shared" si="20"/>
        <v>1.4625833333333333</v>
      </c>
      <c r="I83" s="87">
        <f t="shared" si="14"/>
        <v>-1.159999999999077E-5</v>
      </c>
      <c r="J83" s="54">
        <f t="shared" si="15"/>
        <v>0.69599999999944617</v>
      </c>
      <c r="K83" s="54">
        <f t="shared" si="21"/>
        <v>0.76658333333388717</v>
      </c>
      <c r="L83" s="38"/>
      <c r="M83" s="38"/>
      <c r="N83" s="56">
        <f t="shared" si="16"/>
        <v>9.0436402777778664</v>
      </c>
      <c r="O83" s="56">
        <f t="shared" si="17"/>
        <v>6.3881944444541441E-2</v>
      </c>
      <c r="P83" s="56">
        <f>SUM($O$13:O83)</f>
        <v>7.5216402777778644</v>
      </c>
      <c r="Q83" s="56">
        <f t="shared" si="18"/>
        <v>1.522000000000002</v>
      </c>
      <c r="T83" s="7"/>
      <c r="U83" s="8"/>
      <c r="V83" s="8"/>
    </row>
    <row r="84" spans="1:22" s="3" customFormat="1" x14ac:dyDescent="0.35">
      <c r="A84" s="63">
        <v>0.47113425925925928</v>
      </c>
      <c r="B84" s="81">
        <f t="shared" si="13"/>
        <v>376.00000000000125</v>
      </c>
      <c r="C84" s="54">
        <f t="shared" si="11"/>
        <v>6.266666666666687</v>
      </c>
      <c r="D84" s="54">
        <f t="shared" si="12"/>
        <v>8.3333333333293069E-2</v>
      </c>
      <c r="E84">
        <v>23.5</v>
      </c>
      <c r="F84" s="31">
        <f>SUM($E$13:E84)</f>
        <v>784.5</v>
      </c>
      <c r="G84" s="52">
        <f t="shared" si="19"/>
        <v>0.78449999999999998</v>
      </c>
      <c r="H84" s="54">
        <f t="shared" si="20"/>
        <v>1.4625833333333333</v>
      </c>
      <c r="I84" s="87">
        <f t="shared" si="14"/>
        <v>-9.4000000000045416E-6</v>
      </c>
      <c r="J84" s="54">
        <f t="shared" si="15"/>
        <v>0.56400000000027251</v>
      </c>
      <c r="K84" s="54">
        <f t="shared" si="21"/>
        <v>0.89858333333306084</v>
      </c>
      <c r="L84" s="38"/>
      <c r="M84" s="38"/>
      <c r="N84" s="56">
        <f t="shared" si="16"/>
        <v>9.1655222222222523</v>
      </c>
      <c r="O84" s="56">
        <f t="shared" si="17"/>
        <v>7.4881944444385562E-2</v>
      </c>
      <c r="P84" s="56">
        <f>SUM($O$13:O84)</f>
        <v>7.5965222222222497</v>
      </c>
      <c r="Q84" s="56">
        <f t="shared" si="18"/>
        <v>1.5690000000000026</v>
      </c>
      <c r="T84" s="7"/>
      <c r="U84" s="8"/>
      <c r="V84" s="8"/>
    </row>
    <row r="85" spans="1:22" s="3" customFormat="1" x14ac:dyDescent="0.35">
      <c r="A85" s="63">
        <v>0.47119212962962959</v>
      </c>
      <c r="B85" s="81">
        <f t="shared" si="13"/>
        <v>380.99999999999881</v>
      </c>
      <c r="C85" s="54">
        <f t="shared" si="11"/>
        <v>6.3499999999999801</v>
      </c>
      <c r="D85" s="54">
        <f t="shared" si="12"/>
        <v>8.3333333333293069E-2</v>
      </c>
      <c r="E85">
        <v>30.5</v>
      </c>
      <c r="F85" s="31">
        <f>SUM($E$13:E85)</f>
        <v>815</v>
      </c>
      <c r="G85" s="52">
        <f t="shared" si="19"/>
        <v>0.81499999999999995</v>
      </c>
      <c r="H85" s="52">
        <f t="shared" si="20"/>
        <v>1.4625833333333333</v>
      </c>
      <c r="I85" s="87">
        <f t="shared" si="14"/>
        <v>-1.2200000000005895E-5</v>
      </c>
      <c r="J85" s="54">
        <f t="shared" si="15"/>
        <v>0.7320000000003537</v>
      </c>
      <c r="K85" s="54">
        <f t="shared" si="21"/>
        <v>0.73058333333297965</v>
      </c>
      <c r="L85" s="38"/>
      <c r="M85" s="38"/>
      <c r="N85" s="56">
        <f t="shared" si="16"/>
        <v>9.2874041666666383</v>
      </c>
      <c r="O85" s="56">
        <f t="shared" si="17"/>
        <v>6.0881944444385556E-2</v>
      </c>
      <c r="P85" s="56">
        <f>SUM($O$13:O85)</f>
        <v>7.6574041666666357</v>
      </c>
      <c r="Q85" s="56">
        <f t="shared" si="18"/>
        <v>1.6300000000000026</v>
      </c>
      <c r="T85" s="7"/>
      <c r="U85" s="8"/>
      <c r="V85" s="8"/>
    </row>
    <row r="86" spans="1:22" s="3" customFormat="1" x14ac:dyDescent="0.35">
      <c r="A86" s="63">
        <v>0.47126157407407404</v>
      </c>
      <c r="B86" s="81">
        <f t="shared" si="13"/>
        <v>386.99999999999977</v>
      </c>
      <c r="C86" s="54">
        <f t="shared" si="11"/>
        <v>6.4499999999999957</v>
      </c>
      <c r="D86" s="54">
        <f t="shared" si="12"/>
        <v>0.10000000000001563</v>
      </c>
      <c r="E86">
        <v>31</v>
      </c>
      <c r="F86" s="31">
        <f>SUM($E$13:E86)</f>
        <v>846</v>
      </c>
      <c r="G86" s="52">
        <f t="shared" si="19"/>
        <v>0.84599999999999997</v>
      </c>
      <c r="H86" s="54">
        <f t="shared" si="20"/>
        <v>1.4625833333333333</v>
      </c>
      <c r="I86" s="87">
        <f t="shared" si="14"/>
        <v>-1.0333333333331717E-5</v>
      </c>
      <c r="J86" s="54">
        <f t="shared" si="15"/>
        <v>0.61999999999990307</v>
      </c>
      <c r="K86" s="54">
        <f t="shared" si="21"/>
        <v>0.84258333333343027</v>
      </c>
      <c r="L86" s="38"/>
      <c r="M86" s="38"/>
      <c r="N86" s="56">
        <f t="shared" si="16"/>
        <v>9.4336624999999934</v>
      </c>
      <c r="O86" s="56">
        <f t="shared" si="17"/>
        <v>8.4258333333356195E-2</v>
      </c>
      <c r="P86" s="56">
        <f>SUM($O$13:O86)</f>
        <v>7.7416624999999915</v>
      </c>
      <c r="Q86" s="56">
        <f t="shared" si="18"/>
        <v>1.6920000000000019</v>
      </c>
      <c r="T86" s="7"/>
      <c r="U86" s="8"/>
      <c r="V86" s="8"/>
    </row>
    <row r="87" spans="1:22" s="3" customFormat="1" x14ac:dyDescent="0.35">
      <c r="A87" s="63">
        <v>0.47131944444444446</v>
      </c>
      <c r="B87" s="81">
        <f t="shared" si="13"/>
        <v>392.00000000000375</v>
      </c>
      <c r="C87" s="54">
        <f t="shared" si="11"/>
        <v>6.5333333333333954</v>
      </c>
      <c r="D87" s="54">
        <f t="shared" si="12"/>
        <v>8.3333333333399651E-2</v>
      </c>
      <c r="E87">
        <v>34.5</v>
      </c>
      <c r="F87" s="31">
        <f>SUM($E$13:E87)</f>
        <v>880.5</v>
      </c>
      <c r="G87" s="52">
        <f t="shared" si="19"/>
        <v>0.88049999999999995</v>
      </c>
      <c r="H87" s="52">
        <f t="shared" si="20"/>
        <v>1.4625833333333333</v>
      </c>
      <c r="I87" s="87">
        <f t="shared" si="14"/>
        <v>-1.3799999999989017E-5</v>
      </c>
      <c r="J87" s="54">
        <f t="shared" si="15"/>
        <v>0.82799999999934104</v>
      </c>
      <c r="K87" s="54">
        <f t="shared" si="21"/>
        <v>0.63458333333399231</v>
      </c>
      <c r="L87" s="38"/>
      <c r="M87" s="38"/>
      <c r="N87" s="56">
        <f t="shared" si="16"/>
        <v>9.5555444444445357</v>
      </c>
      <c r="O87" s="56">
        <f t="shared" si="17"/>
        <v>5.2881944444541445E-2</v>
      </c>
      <c r="P87" s="56">
        <f>SUM($O$13:O87)</f>
        <v>7.7945444444445329</v>
      </c>
      <c r="Q87" s="56">
        <f t="shared" si="18"/>
        <v>1.7610000000000028</v>
      </c>
      <c r="T87" s="7"/>
      <c r="U87" s="8"/>
      <c r="V87" s="8"/>
    </row>
    <row r="88" spans="1:22" s="3" customFormat="1" x14ac:dyDescent="0.35">
      <c r="A88" s="63">
        <v>0.47137731481481482</v>
      </c>
      <c r="B88" s="81">
        <f t="shared" si="13"/>
        <v>397.00000000000131</v>
      </c>
      <c r="C88" s="54">
        <f t="shared" si="11"/>
        <v>6.6166666666666885</v>
      </c>
      <c r="D88" s="54">
        <f t="shared" si="12"/>
        <v>8.3333333333293069E-2</v>
      </c>
      <c r="E88">
        <v>22</v>
      </c>
      <c r="F88" s="31">
        <f>SUM($E$13:E88)</f>
        <v>902.5</v>
      </c>
      <c r="G88" s="52">
        <f t="shared" si="19"/>
        <v>0.90249999999999997</v>
      </c>
      <c r="H88" s="54">
        <f t="shared" si="20"/>
        <v>1.4625833333333333</v>
      </c>
      <c r="I88" s="87">
        <f t="shared" si="14"/>
        <v>-8.8000000000042526E-6</v>
      </c>
      <c r="J88" s="54">
        <f t="shared" si="15"/>
        <v>0.52800000000025515</v>
      </c>
      <c r="K88" s="54">
        <f t="shared" si="21"/>
        <v>0.93458333333307819</v>
      </c>
      <c r="L88" s="38"/>
      <c r="M88" s="38"/>
      <c r="N88" s="56">
        <f t="shared" si="16"/>
        <v>9.6774263888889216</v>
      </c>
      <c r="O88" s="56">
        <f t="shared" si="17"/>
        <v>7.7881944444385551E-2</v>
      </c>
      <c r="P88" s="56">
        <f>SUM($O$13:O88)</f>
        <v>7.8724263888889183</v>
      </c>
      <c r="Q88" s="56">
        <f t="shared" si="18"/>
        <v>1.8050000000000033</v>
      </c>
      <c r="T88" s="7"/>
      <c r="U88" s="8"/>
      <c r="V88" s="8"/>
    </row>
    <row r="89" spans="1:22" s="3" customFormat="1" x14ac:dyDescent="0.35">
      <c r="A89" s="63">
        <v>0.47143518518518518</v>
      </c>
      <c r="B89" s="81">
        <f t="shared" si="13"/>
        <v>401.99999999999886</v>
      </c>
      <c r="C89" s="54">
        <f t="shared" si="11"/>
        <v>6.6999999999999815</v>
      </c>
      <c r="D89" s="54">
        <f t="shared" si="12"/>
        <v>8.3333333333293069E-2</v>
      </c>
      <c r="E89">
        <v>29</v>
      </c>
      <c r="F89" s="31">
        <f>SUM($E$13:E89)</f>
        <v>931.5</v>
      </c>
      <c r="G89" s="52">
        <f t="shared" si="19"/>
        <v>0.93149999999999999</v>
      </c>
      <c r="H89" s="52">
        <f t="shared" si="20"/>
        <v>1.4625833333333333</v>
      </c>
      <c r="I89" s="87">
        <f t="shared" si="14"/>
        <v>-1.1600000000005603E-5</v>
      </c>
      <c r="J89" s="54">
        <f t="shared" si="15"/>
        <v>0.69600000000033624</v>
      </c>
      <c r="K89" s="54">
        <f t="shared" si="21"/>
        <v>0.76658333333299711</v>
      </c>
      <c r="L89" s="38"/>
      <c r="M89" s="38"/>
      <c r="N89" s="56">
        <f t="shared" si="16"/>
        <v>9.7993083333333058</v>
      </c>
      <c r="O89" s="56">
        <f t="shared" si="17"/>
        <v>6.3881944444385566E-2</v>
      </c>
      <c r="P89" s="56">
        <f>SUM($O$13:O89)</f>
        <v>7.9363083333333035</v>
      </c>
      <c r="Q89" s="56">
        <f t="shared" si="18"/>
        <v>1.8630000000000022</v>
      </c>
      <c r="T89" s="7"/>
      <c r="U89" s="8"/>
      <c r="V89" s="8"/>
    </row>
    <row r="90" spans="1:22" s="3" customFormat="1" x14ac:dyDescent="0.35">
      <c r="A90" s="63">
        <v>0.4714930555555556</v>
      </c>
      <c r="B90" s="81">
        <f t="shared" si="13"/>
        <v>407.00000000000284</v>
      </c>
      <c r="C90" s="54">
        <f t="shared" si="11"/>
        <v>6.7833333333333812</v>
      </c>
      <c r="D90" s="54">
        <f t="shared" si="12"/>
        <v>8.3333333333399651E-2</v>
      </c>
      <c r="E90">
        <v>31</v>
      </c>
      <c r="F90" s="31">
        <f>SUM($E$13:E90)</f>
        <v>962.5</v>
      </c>
      <c r="G90" s="52">
        <f t="shared" si="19"/>
        <v>0.96250000000000002</v>
      </c>
      <c r="H90" s="54">
        <f t="shared" si="20"/>
        <v>1.4625833333333333</v>
      </c>
      <c r="I90" s="87">
        <f t="shared" si="14"/>
        <v>-1.2399999999990132E-5</v>
      </c>
      <c r="J90" s="54">
        <f t="shared" si="15"/>
        <v>0.74399999999940791</v>
      </c>
      <c r="K90" s="54">
        <f t="shared" si="21"/>
        <v>0.71858333333392543</v>
      </c>
      <c r="L90" s="38"/>
      <c r="M90" s="38"/>
      <c r="N90" s="56">
        <f t="shared" si="16"/>
        <v>9.921190277777848</v>
      </c>
      <c r="O90" s="56">
        <f t="shared" si="17"/>
        <v>5.9881944444541438E-2</v>
      </c>
      <c r="P90" s="56">
        <f>SUM($O$13:O90)</f>
        <v>7.9961902777778446</v>
      </c>
      <c r="Q90" s="56">
        <f t="shared" si="18"/>
        <v>1.9250000000000034</v>
      </c>
      <c r="T90" s="7"/>
      <c r="U90" s="8"/>
      <c r="V90" s="8"/>
    </row>
    <row r="91" spans="1:22" s="3" customFormat="1" x14ac:dyDescent="0.35">
      <c r="A91" s="63">
        <v>0.47156250000000005</v>
      </c>
      <c r="B91" s="81">
        <f t="shared" si="13"/>
        <v>413.00000000000381</v>
      </c>
      <c r="C91" s="54">
        <f t="shared" si="11"/>
        <v>6.8833333333333968</v>
      </c>
      <c r="D91" s="54">
        <f t="shared" si="12"/>
        <v>0.10000000000001563</v>
      </c>
      <c r="E91">
        <v>30</v>
      </c>
      <c r="F91" s="31">
        <f>SUM($E$13:E91)</f>
        <v>992.5</v>
      </c>
      <c r="G91" s="52">
        <f t="shared" si="19"/>
        <v>0.99250000000000005</v>
      </c>
      <c r="H91" s="52">
        <f t="shared" si="20"/>
        <v>1.4625833333333333</v>
      </c>
      <c r="I91" s="87">
        <f t="shared" si="14"/>
        <v>-9.9999999999984355E-6</v>
      </c>
      <c r="J91" s="54">
        <f t="shared" si="15"/>
        <v>0.59999999999990616</v>
      </c>
      <c r="K91" s="54">
        <f t="shared" si="21"/>
        <v>0.86258333333342718</v>
      </c>
      <c r="L91" s="38"/>
      <c r="M91" s="38"/>
      <c r="N91" s="56">
        <f t="shared" si="16"/>
        <v>10.067448611111205</v>
      </c>
      <c r="O91" s="56">
        <f t="shared" si="17"/>
        <v>8.6258333333356196E-2</v>
      </c>
      <c r="P91" s="56">
        <f>SUM($O$13:O91)</f>
        <v>8.0824486111112002</v>
      </c>
      <c r="Q91" s="56">
        <f t="shared" si="18"/>
        <v>1.9850000000000048</v>
      </c>
      <c r="T91" s="7"/>
      <c r="U91" s="8"/>
      <c r="V91" s="8"/>
    </row>
    <row r="92" spans="1:22" s="3" customFormat="1" x14ac:dyDescent="0.35">
      <c r="A92" s="63">
        <v>0.47162037037037036</v>
      </c>
      <c r="B92" s="81">
        <f t="shared" si="13"/>
        <v>418.00000000000136</v>
      </c>
      <c r="C92" s="54">
        <f t="shared" si="11"/>
        <v>6.9666666666666899</v>
      </c>
      <c r="D92" s="54">
        <f t="shared" si="12"/>
        <v>8.3333333333293069E-2</v>
      </c>
      <c r="E92">
        <v>29.5</v>
      </c>
      <c r="F92" s="31">
        <f>SUM($E$13:E92)</f>
        <v>1022</v>
      </c>
      <c r="G92" s="52">
        <f t="shared" si="19"/>
        <v>1.022</v>
      </c>
      <c r="H92" s="54">
        <f t="shared" si="20"/>
        <v>1.4625833333333333</v>
      </c>
      <c r="I92" s="87">
        <f t="shared" si="14"/>
        <v>-1.1800000000005703E-5</v>
      </c>
      <c r="J92" s="54">
        <f t="shared" si="15"/>
        <v>0.70800000000034213</v>
      </c>
      <c r="K92" s="54">
        <f t="shared" si="21"/>
        <v>0.75458333333299121</v>
      </c>
      <c r="L92" s="38"/>
      <c r="M92" s="38"/>
      <c r="N92" s="56">
        <f t="shared" si="16"/>
        <v>10.189330555555589</v>
      </c>
      <c r="O92" s="56">
        <f t="shared" si="17"/>
        <v>6.2881944444385551E-2</v>
      </c>
      <c r="P92" s="56">
        <f>SUM($O$13:O92)</f>
        <v>8.1453305555555851</v>
      </c>
      <c r="Q92" s="56">
        <f t="shared" si="18"/>
        <v>2.044000000000004</v>
      </c>
      <c r="T92" s="7"/>
      <c r="U92" s="8"/>
      <c r="V92" s="8"/>
    </row>
    <row r="93" spans="1:22" s="3" customFormat="1" x14ac:dyDescent="0.35">
      <c r="A93" s="63">
        <v>0.47167824074074072</v>
      </c>
      <c r="B93" s="81">
        <f t="shared" si="13"/>
        <v>422.99999999999898</v>
      </c>
      <c r="C93" s="54">
        <f t="shared" si="11"/>
        <v>7.0499999999999829</v>
      </c>
      <c r="D93" s="54">
        <f t="shared" si="12"/>
        <v>8.3333333333293069E-2</v>
      </c>
      <c r="E93">
        <v>30.5</v>
      </c>
      <c r="F93" s="31">
        <f>SUM($E$13:E93)</f>
        <v>1052.5</v>
      </c>
      <c r="G93" s="52">
        <f t="shared" si="19"/>
        <v>1.0525</v>
      </c>
      <c r="H93" s="52">
        <f t="shared" si="20"/>
        <v>1.4625833333333333</v>
      </c>
      <c r="I93" s="87">
        <f t="shared" si="14"/>
        <v>-1.2200000000005895E-5</v>
      </c>
      <c r="J93" s="54">
        <f t="shared" si="15"/>
        <v>0.7320000000003537</v>
      </c>
      <c r="K93" s="54">
        <f t="shared" si="21"/>
        <v>0.73058333333297965</v>
      </c>
      <c r="L93" s="38"/>
      <c r="M93" s="38"/>
      <c r="N93" s="56">
        <f t="shared" si="16"/>
        <v>10.311212499999975</v>
      </c>
      <c r="O93" s="56">
        <f t="shared" si="17"/>
        <v>6.0881944444385556E-2</v>
      </c>
      <c r="P93" s="56">
        <f>SUM($O$13:O93)</f>
        <v>8.206212499999971</v>
      </c>
      <c r="Q93" s="56">
        <f t="shared" si="18"/>
        <v>2.105000000000004</v>
      </c>
      <c r="T93" s="7"/>
      <c r="U93" s="8"/>
      <c r="V93" s="8"/>
    </row>
    <row r="94" spans="1:22" s="3" customFormat="1" x14ac:dyDescent="0.35">
      <c r="A94" s="63">
        <v>0.47173611111111113</v>
      </c>
      <c r="B94" s="81">
        <f t="shared" si="13"/>
        <v>428.00000000000296</v>
      </c>
      <c r="C94" s="54">
        <f t="shared" si="11"/>
        <v>7.1333333333333826</v>
      </c>
      <c r="D94" s="54">
        <f t="shared" si="12"/>
        <v>8.3333333333399651E-2</v>
      </c>
      <c r="E94">
        <v>31.5</v>
      </c>
      <c r="F94" s="31">
        <f>SUM($E$13:E94)</f>
        <v>1084</v>
      </c>
      <c r="G94" s="52">
        <f t="shared" si="19"/>
        <v>1.0840000000000001</v>
      </c>
      <c r="H94" s="54">
        <f t="shared" si="20"/>
        <v>1.4625833333333333</v>
      </c>
      <c r="I94" s="87">
        <f t="shared" si="14"/>
        <v>-1.2599999999989974E-5</v>
      </c>
      <c r="J94" s="54">
        <f t="shared" si="15"/>
        <v>0.75599999999939838</v>
      </c>
      <c r="K94" s="54">
        <f t="shared" si="21"/>
        <v>0.70658333333393497</v>
      </c>
      <c r="L94" s="38"/>
      <c r="M94" s="38"/>
      <c r="N94" s="56">
        <f t="shared" si="16"/>
        <v>10.433094444444517</v>
      </c>
      <c r="O94" s="56">
        <f t="shared" si="17"/>
        <v>5.8881944444541437E-2</v>
      </c>
      <c r="P94" s="56">
        <f>SUM($O$13:O94)</f>
        <v>8.2650944444445127</v>
      </c>
      <c r="Q94" s="56">
        <f t="shared" si="18"/>
        <v>2.1680000000000046</v>
      </c>
      <c r="T94" s="7"/>
      <c r="U94" s="8"/>
      <c r="V94" s="8"/>
    </row>
    <row r="95" spans="1:22" s="3" customFormat="1" x14ac:dyDescent="0.35">
      <c r="A95" s="63">
        <v>0.47179398148148149</v>
      </c>
      <c r="B95" s="81">
        <f t="shared" si="13"/>
        <v>433.00000000000057</v>
      </c>
      <c r="C95" s="54">
        <f t="shared" si="11"/>
        <v>7.2166666666666757</v>
      </c>
      <c r="D95" s="54">
        <f t="shared" si="12"/>
        <v>8.3333333333293069E-2</v>
      </c>
      <c r="E95">
        <v>34.5</v>
      </c>
      <c r="F95" s="31">
        <f>SUM($E$13:E95)</f>
        <v>1118.5</v>
      </c>
      <c r="G95" s="52">
        <f t="shared" si="19"/>
        <v>1.1185</v>
      </c>
      <c r="H95" s="52">
        <f t="shared" si="20"/>
        <v>1.4625833333333333</v>
      </c>
      <c r="I95" s="87">
        <f t="shared" si="14"/>
        <v>-1.3800000000006668E-5</v>
      </c>
      <c r="J95" s="54">
        <f t="shared" si="15"/>
        <v>0.82800000000040008</v>
      </c>
      <c r="K95" s="54">
        <f t="shared" si="21"/>
        <v>0.63458333333293326</v>
      </c>
      <c r="L95" s="38"/>
      <c r="M95" s="38"/>
      <c r="N95" s="56">
        <f t="shared" si="16"/>
        <v>10.554976388888901</v>
      </c>
      <c r="O95" s="56">
        <f t="shared" si="17"/>
        <v>5.2881944444385556E-2</v>
      </c>
      <c r="P95" s="56">
        <f>SUM($O$13:O95)</f>
        <v>8.3179763888888978</v>
      </c>
      <c r="Q95" s="56">
        <f t="shared" si="18"/>
        <v>2.2370000000000037</v>
      </c>
      <c r="T95" s="7"/>
      <c r="U95" s="8"/>
      <c r="V95" s="8"/>
    </row>
    <row r="96" spans="1:22" s="3" customFormat="1" x14ac:dyDescent="0.35">
      <c r="A96" s="63">
        <v>0.47186342592592595</v>
      </c>
      <c r="B96" s="81">
        <f t="shared" si="13"/>
        <v>439.00000000000148</v>
      </c>
      <c r="C96" s="54">
        <f t="shared" si="11"/>
        <v>7.3166666666666913</v>
      </c>
      <c r="D96" s="54">
        <f t="shared" si="12"/>
        <v>0.10000000000001563</v>
      </c>
      <c r="E96">
        <v>32.5</v>
      </c>
      <c r="F96" s="31">
        <f>SUM($E$13:E96)</f>
        <v>1151</v>
      </c>
      <c r="G96" s="52">
        <f t="shared" si="19"/>
        <v>1.151</v>
      </c>
      <c r="H96" s="54">
        <f t="shared" si="20"/>
        <v>1.4625833333333333</v>
      </c>
      <c r="I96" s="87">
        <f t="shared" si="14"/>
        <v>-1.0833333333331641E-5</v>
      </c>
      <c r="J96" s="54">
        <f t="shared" si="15"/>
        <v>0.64999999999989844</v>
      </c>
      <c r="K96" s="54">
        <f t="shared" si="21"/>
        <v>0.81258333333343491</v>
      </c>
      <c r="L96" s="38"/>
      <c r="M96" s="38"/>
      <c r="N96" s="56">
        <f t="shared" si="16"/>
        <v>10.701234722222258</v>
      </c>
      <c r="O96" s="56">
        <f t="shared" si="17"/>
        <v>8.1258333333356192E-2</v>
      </c>
      <c r="P96" s="56">
        <f>SUM($O$13:O96)</f>
        <v>8.3992347222222534</v>
      </c>
      <c r="Q96" s="56">
        <f t="shared" si="18"/>
        <v>2.3020000000000049</v>
      </c>
      <c r="T96" s="7"/>
      <c r="U96" s="8"/>
      <c r="V96" s="8"/>
    </row>
    <row r="97" spans="1:22" s="3" customFormat="1" x14ac:dyDescent="0.35">
      <c r="A97" s="63">
        <v>0.47192129629629626</v>
      </c>
      <c r="B97" s="81">
        <f t="shared" si="13"/>
        <v>443.99999999999909</v>
      </c>
      <c r="C97" s="54">
        <f t="shared" si="11"/>
        <v>7.3999999999999844</v>
      </c>
      <c r="D97" s="54">
        <f t="shared" si="12"/>
        <v>8.3333333333293069E-2</v>
      </c>
      <c r="E97">
        <v>25</v>
      </c>
      <c r="F97" s="31">
        <f>SUM($E$13:E97)</f>
        <v>1176</v>
      </c>
      <c r="G97" s="52">
        <f t="shared" si="19"/>
        <v>1.1759999999999999</v>
      </c>
      <c r="H97" s="52">
        <f t="shared" si="20"/>
        <v>1.4625833333333333</v>
      </c>
      <c r="I97" s="87">
        <f t="shared" si="14"/>
        <v>-1.0000000000004831E-5</v>
      </c>
      <c r="J97" s="54">
        <f t="shared" si="15"/>
        <v>0.60000000000028986</v>
      </c>
      <c r="K97" s="54">
        <f t="shared" si="21"/>
        <v>0.86258333333304349</v>
      </c>
      <c r="L97" s="38"/>
      <c r="M97" s="38"/>
      <c r="N97" s="56">
        <f t="shared" si="16"/>
        <v>10.823116666666644</v>
      </c>
      <c r="O97" s="56">
        <f t="shared" si="17"/>
        <v>7.1881944444385559E-2</v>
      </c>
      <c r="P97" s="56">
        <f>SUM($O$13:O97)</f>
        <v>8.4711166666666387</v>
      </c>
      <c r="Q97" s="56">
        <f t="shared" si="18"/>
        <v>2.3520000000000056</v>
      </c>
      <c r="T97" s="7"/>
      <c r="U97" s="8"/>
      <c r="V97" s="8"/>
    </row>
    <row r="98" spans="1:22" s="3" customFormat="1" x14ac:dyDescent="0.35">
      <c r="A98" s="63">
        <v>0.47197916666666667</v>
      </c>
      <c r="B98" s="81">
        <f t="shared" si="13"/>
        <v>449.00000000000307</v>
      </c>
      <c r="C98" s="54">
        <f t="shared" si="11"/>
        <v>7.483333333333384</v>
      </c>
      <c r="D98" s="54">
        <f t="shared" si="12"/>
        <v>8.3333333333399651E-2</v>
      </c>
      <c r="E98">
        <v>30</v>
      </c>
      <c r="F98" s="31">
        <f>SUM($E$13:E98)</f>
        <v>1206</v>
      </c>
      <c r="G98" s="52">
        <f t="shared" si="19"/>
        <v>1.206</v>
      </c>
      <c r="H98" s="54">
        <f t="shared" si="20"/>
        <v>1.4625833333333333</v>
      </c>
      <c r="I98" s="87">
        <f t="shared" si="14"/>
        <v>-1.1999999999990449E-5</v>
      </c>
      <c r="J98" s="54">
        <f t="shared" si="15"/>
        <v>0.71999999999942699</v>
      </c>
      <c r="K98" s="54">
        <f t="shared" si="21"/>
        <v>0.74258333333390636</v>
      </c>
      <c r="L98" s="38"/>
      <c r="M98" s="38"/>
      <c r="N98" s="56">
        <f t="shared" si="16"/>
        <v>10.944998611111185</v>
      </c>
      <c r="O98" s="56">
        <f t="shared" si="17"/>
        <v>6.188194444454144E-2</v>
      </c>
      <c r="P98" s="56">
        <f>SUM($O$13:O98)</f>
        <v>8.5329986111111804</v>
      </c>
      <c r="Q98" s="56">
        <f t="shared" si="18"/>
        <v>2.4120000000000044</v>
      </c>
      <c r="T98" s="7"/>
      <c r="U98" s="8"/>
      <c r="V98" s="8"/>
    </row>
    <row r="99" spans="1:22" s="3" customFormat="1" x14ac:dyDescent="0.35">
      <c r="A99" s="63">
        <v>0.47203703703703703</v>
      </c>
      <c r="B99" s="81">
        <f t="shared" si="13"/>
        <v>454.00000000000063</v>
      </c>
      <c r="C99" s="54">
        <f t="shared" si="11"/>
        <v>7.5666666666666771</v>
      </c>
      <c r="D99" s="54">
        <f t="shared" si="12"/>
        <v>8.3333333333293069E-2</v>
      </c>
      <c r="E99">
        <v>39.5</v>
      </c>
      <c r="F99" s="31">
        <f>SUM($E$13:E99)</f>
        <v>1245.5</v>
      </c>
      <c r="G99" s="52">
        <f t="shared" si="19"/>
        <v>1.2455000000000001</v>
      </c>
      <c r="H99" s="52">
        <f t="shared" si="20"/>
        <v>1.4625833333333333</v>
      </c>
      <c r="I99" s="87">
        <f t="shared" si="14"/>
        <v>-1.5800000000007635E-5</v>
      </c>
      <c r="J99" s="54">
        <f t="shared" si="15"/>
        <v>0.94800000000045803</v>
      </c>
      <c r="K99" s="54">
        <f t="shared" si="21"/>
        <v>0.51458333333287531</v>
      </c>
      <c r="L99" s="38"/>
      <c r="M99" s="38"/>
      <c r="N99" s="56">
        <f t="shared" si="16"/>
        <v>11.066880555555571</v>
      </c>
      <c r="O99" s="56">
        <f t="shared" si="17"/>
        <v>4.2881944444385554E-2</v>
      </c>
      <c r="P99" s="56">
        <f>SUM($O$13:O99)</f>
        <v>8.5758805555555657</v>
      </c>
      <c r="Q99" s="56">
        <f t="shared" si="18"/>
        <v>2.491000000000005</v>
      </c>
      <c r="T99" s="7"/>
      <c r="U99" s="8"/>
      <c r="V99" s="8"/>
    </row>
    <row r="100" spans="1:22" s="3" customFormat="1" x14ac:dyDescent="0.35">
      <c r="A100" s="63">
        <v>0.47210648148148149</v>
      </c>
      <c r="B100" s="81">
        <f t="shared" si="13"/>
        <v>460.00000000000159</v>
      </c>
      <c r="C100" s="54">
        <f t="shared" si="11"/>
        <v>7.6666666666666927</v>
      </c>
      <c r="D100" s="54">
        <f t="shared" si="12"/>
        <v>0.10000000000001563</v>
      </c>
      <c r="E100">
        <v>40</v>
      </c>
      <c r="F100" s="31">
        <f>SUM($E$13:E100)</f>
        <v>1285.5</v>
      </c>
      <c r="G100" s="52">
        <f t="shared" si="19"/>
        <v>1.2855000000000001</v>
      </c>
      <c r="H100" s="54">
        <f t="shared" si="20"/>
        <v>1.4625833333333333</v>
      </c>
      <c r="I100" s="87">
        <f t="shared" si="14"/>
        <v>-1.3333333333331248E-5</v>
      </c>
      <c r="J100" s="54">
        <f t="shared" si="15"/>
        <v>0.79999999999987492</v>
      </c>
      <c r="K100" s="54">
        <f t="shared" si="21"/>
        <v>0.66258333333345842</v>
      </c>
      <c r="L100" s="38"/>
      <c r="M100" s="38"/>
      <c r="N100" s="56">
        <f t="shared" si="16"/>
        <v>11.213138888888928</v>
      </c>
      <c r="O100" s="56">
        <f t="shared" si="17"/>
        <v>6.6258333333356206E-2</v>
      </c>
      <c r="P100" s="56">
        <f>SUM($O$13:O100)</f>
        <v>8.6421388888889226</v>
      </c>
      <c r="Q100" s="56">
        <f t="shared" si="18"/>
        <v>2.5710000000000051</v>
      </c>
      <c r="T100" s="7"/>
      <c r="U100" s="8"/>
      <c r="V100" s="8"/>
    </row>
    <row r="101" spans="1:22" s="3" customFormat="1" x14ac:dyDescent="0.35">
      <c r="A101" s="63">
        <v>0.47216435185185185</v>
      </c>
      <c r="B101" s="81">
        <f t="shared" si="13"/>
        <v>464.99999999999915</v>
      </c>
      <c r="C101" s="54">
        <f t="shared" si="11"/>
        <v>7.7499999999999858</v>
      </c>
      <c r="D101" s="54">
        <f t="shared" si="12"/>
        <v>8.3333333333293069E-2</v>
      </c>
      <c r="E101">
        <v>34</v>
      </c>
      <c r="F101" s="31">
        <f>SUM($E$13:E101)</f>
        <v>1319.5</v>
      </c>
      <c r="G101" s="52">
        <f t="shared" si="19"/>
        <v>1.3194999999999999</v>
      </c>
      <c r="H101" s="52">
        <f t="shared" si="20"/>
        <v>1.4625833333333333</v>
      </c>
      <c r="I101" s="87">
        <f t="shared" si="14"/>
        <v>-1.3600000000006572E-5</v>
      </c>
      <c r="J101" s="54">
        <f t="shared" si="15"/>
        <v>0.8160000000003943</v>
      </c>
      <c r="K101" s="54">
        <f t="shared" si="21"/>
        <v>0.64658333333293905</v>
      </c>
      <c r="L101" s="38"/>
      <c r="M101" s="38"/>
      <c r="N101" s="56">
        <f t="shared" si="16"/>
        <v>11.335020833333312</v>
      </c>
      <c r="O101" s="56">
        <f t="shared" si="17"/>
        <v>5.388194444438555E-2</v>
      </c>
      <c r="P101" s="56">
        <f>SUM($O$13:O101)</f>
        <v>8.6960208333333089</v>
      </c>
      <c r="Q101" s="56">
        <f t="shared" si="18"/>
        <v>2.6390000000000029</v>
      </c>
      <c r="T101" s="7"/>
      <c r="U101" s="8"/>
      <c r="V101" s="8"/>
    </row>
    <row r="102" spans="1:22" s="3" customFormat="1" x14ac:dyDescent="0.35">
      <c r="A102" s="63">
        <v>0.47222222222222227</v>
      </c>
      <c r="B102" s="81">
        <f t="shared" si="13"/>
        <v>470.00000000000313</v>
      </c>
      <c r="C102" s="54">
        <f t="shared" si="11"/>
        <v>7.8333333333333854</v>
      </c>
      <c r="D102" s="54">
        <f t="shared" si="12"/>
        <v>8.3333333333399651E-2</v>
      </c>
      <c r="E102">
        <v>33.5</v>
      </c>
      <c r="F102" s="31">
        <f>SUM($E$13:E102)</f>
        <v>1353</v>
      </c>
      <c r="G102" s="52">
        <f t="shared" si="19"/>
        <v>1.353</v>
      </c>
      <c r="H102" s="54">
        <f t="shared" si="20"/>
        <v>1.4625833333333333</v>
      </c>
      <c r="I102" s="87">
        <f t="shared" si="14"/>
        <v>-1.3399999999989336E-5</v>
      </c>
      <c r="J102" s="54">
        <f t="shared" si="15"/>
        <v>0.80399999999936012</v>
      </c>
      <c r="K102" s="54">
        <f t="shared" si="21"/>
        <v>0.65858333333397323</v>
      </c>
      <c r="L102" s="38"/>
      <c r="M102" s="38"/>
      <c r="N102" s="56">
        <f t="shared" si="16"/>
        <v>11.456902777777854</v>
      </c>
      <c r="O102" s="56">
        <f t="shared" si="17"/>
        <v>5.4881944444541447E-2</v>
      </c>
      <c r="P102" s="56">
        <f>SUM($O$13:O102)</f>
        <v>8.750902777777851</v>
      </c>
      <c r="Q102" s="56">
        <f t="shared" si="18"/>
        <v>2.7060000000000031</v>
      </c>
      <c r="T102" s="7"/>
      <c r="U102" s="8"/>
      <c r="V102" s="8"/>
    </row>
    <row r="103" spans="1:22" s="3" customFormat="1" x14ac:dyDescent="0.35">
      <c r="A103" s="63">
        <v>0.47228009259259257</v>
      </c>
      <c r="B103" s="81">
        <f t="shared" si="13"/>
        <v>475.00000000000068</v>
      </c>
      <c r="C103" s="54">
        <f t="shared" si="11"/>
        <v>7.9166666666666785</v>
      </c>
      <c r="D103" s="54">
        <f t="shared" si="12"/>
        <v>8.3333333333293069E-2</v>
      </c>
      <c r="E103">
        <v>33.5</v>
      </c>
      <c r="F103" s="31">
        <f>SUM($E$13:E103)</f>
        <v>1386.5</v>
      </c>
      <c r="G103" s="52">
        <f t="shared" si="19"/>
        <v>1.3865000000000001</v>
      </c>
      <c r="H103" s="52">
        <f t="shared" si="20"/>
        <v>1.4625833333333333</v>
      </c>
      <c r="I103" s="87">
        <f t="shared" si="14"/>
        <v>-1.3400000000006475E-5</v>
      </c>
      <c r="J103" s="54">
        <f t="shared" si="15"/>
        <v>0.80400000000038851</v>
      </c>
      <c r="K103" s="54">
        <f t="shared" si="21"/>
        <v>0.65858333333294483</v>
      </c>
      <c r="L103" s="38"/>
      <c r="M103" s="38"/>
      <c r="N103" s="56">
        <f t="shared" si="16"/>
        <v>11.57878472222224</v>
      </c>
      <c r="O103" s="56">
        <f t="shared" si="17"/>
        <v>5.4881944444385551E-2</v>
      </c>
      <c r="P103" s="56">
        <f>SUM($O$13:O103)</f>
        <v>8.8057847222222367</v>
      </c>
      <c r="Q103" s="56">
        <f t="shared" si="18"/>
        <v>2.7730000000000032</v>
      </c>
      <c r="T103" s="7"/>
      <c r="U103" s="8"/>
      <c r="V103" s="8"/>
    </row>
    <row r="104" spans="1:22" s="3" customFormat="1" x14ac:dyDescent="0.35">
      <c r="A104" s="63">
        <v>0.47234953703703703</v>
      </c>
      <c r="B104" s="81">
        <f t="shared" si="13"/>
        <v>481.00000000000165</v>
      </c>
      <c r="C104" s="54">
        <f t="shared" si="11"/>
        <v>8.0166666666666941</v>
      </c>
      <c r="D104" s="54">
        <f t="shared" si="12"/>
        <v>0.10000000000001563</v>
      </c>
      <c r="E104">
        <v>24.5</v>
      </c>
      <c r="F104" s="31">
        <f>SUM($E$13:E104)</f>
        <v>1411</v>
      </c>
      <c r="G104" s="52">
        <f t="shared" si="19"/>
        <v>1.411</v>
      </c>
      <c r="H104" s="54">
        <f t="shared" si="20"/>
        <v>1.4625833333333333</v>
      </c>
      <c r="I104" s="87">
        <f t="shared" si="14"/>
        <v>-8.1666666666653902E-6</v>
      </c>
      <c r="J104" s="54">
        <f t="shared" si="15"/>
        <v>0.48999999999992339</v>
      </c>
      <c r="K104" s="54">
        <f t="shared" si="21"/>
        <v>0.97258333333340996</v>
      </c>
      <c r="L104" s="38"/>
      <c r="M104" s="38"/>
      <c r="N104" s="56">
        <f t="shared" si="16"/>
        <v>11.725043055555595</v>
      </c>
      <c r="O104" s="56">
        <f t="shared" si="17"/>
        <v>9.7258333333356206E-2</v>
      </c>
      <c r="P104" s="56">
        <f>SUM($O$13:O104)</f>
        <v>8.9030430555555924</v>
      </c>
      <c r="Q104" s="56">
        <f t="shared" si="18"/>
        <v>2.8220000000000027</v>
      </c>
      <c r="T104" s="7"/>
      <c r="U104" s="8"/>
      <c r="V104" s="8"/>
    </row>
    <row r="105" spans="1:22" s="3" customFormat="1" x14ac:dyDescent="0.35">
      <c r="A105" s="63">
        <v>0.47240740740740739</v>
      </c>
      <c r="B105" s="81">
        <f t="shared" si="13"/>
        <v>485.9999999999992</v>
      </c>
      <c r="C105" s="54">
        <f t="shared" si="11"/>
        <v>8.0999999999999872</v>
      </c>
      <c r="D105" s="54">
        <f t="shared" si="12"/>
        <v>8.3333333333293069E-2</v>
      </c>
      <c r="E105">
        <v>32</v>
      </c>
      <c r="F105" s="31">
        <f>SUM($E$13:E105)</f>
        <v>1443</v>
      </c>
      <c r="G105" s="52">
        <f t="shared" si="19"/>
        <v>1.4430000000000001</v>
      </c>
      <c r="H105" s="52">
        <f t="shared" si="20"/>
        <v>1.4625833333333333</v>
      </c>
      <c r="I105" s="87">
        <f t="shared" si="14"/>
        <v>-1.2800000000006184E-5</v>
      </c>
      <c r="J105" s="54">
        <f t="shared" si="15"/>
        <v>0.76800000000037105</v>
      </c>
      <c r="K105" s="54">
        <f t="shared" si="21"/>
        <v>0.69458333333296229</v>
      </c>
      <c r="L105" s="38"/>
      <c r="M105" s="38"/>
      <c r="N105" s="56">
        <f t="shared" si="16"/>
        <v>11.846924999999981</v>
      </c>
      <c r="O105" s="56">
        <f t="shared" si="17"/>
        <v>5.7881944444385561E-2</v>
      </c>
      <c r="P105" s="56">
        <f>SUM($O$13:O105)</f>
        <v>8.9609249999999783</v>
      </c>
      <c r="Q105" s="56">
        <f t="shared" si="18"/>
        <v>2.8860000000000028</v>
      </c>
      <c r="T105" s="7"/>
      <c r="U105" s="8"/>
      <c r="V105" s="8"/>
    </row>
    <row r="106" spans="1:22" s="3" customFormat="1" x14ac:dyDescent="0.35">
      <c r="A106" s="63">
        <v>0.4724652777777778</v>
      </c>
      <c r="B106" s="81">
        <f t="shared" si="13"/>
        <v>491.00000000000318</v>
      </c>
      <c r="C106" s="54">
        <f t="shared" si="11"/>
        <v>8.1833333333333869</v>
      </c>
      <c r="D106" s="54">
        <f t="shared" si="12"/>
        <v>8.3333333333399651E-2</v>
      </c>
      <c r="E106">
        <v>31</v>
      </c>
      <c r="F106" s="31">
        <f>SUM($E$13:E106)</f>
        <v>1474</v>
      </c>
      <c r="G106" s="52">
        <f t="shared" si="19"/>
        <v>1.474</v>
      </c>
      <c r="H106" s="54">
        <f t="shared" si="20"/>
        <v>1.4625833333333333</v>
      </c>
      <c r="I106" s="87">
        <f t="shared" si="14"/>
        <v>-1.2399999999990132E-5</v>
      </c>
      <c r="J106" s="54">
        <f t="shared" si="15"/>
        <v>0.74399999999940791</v>
      </c>
      <c r="K106" s="54">
        <f t="shared" si="21"/>
        <v>0.71858333333392543</v>
      </c>
      <c r="L106" s="38"/>
      <c r="M106" s="38"/>
      <c r="N106" s="56">
        <f t="shared" si="16"/>
        <v>11.968806944444523</v>
      </c>
      <c r="O106" s="56">
        <f t="shared" si="17"/>
        <v>5.9881944444541438E-2</v>
      </c>
      <c r="P106" s="56">
        <f>SUM($O$13:O106)</f>
        <v>9.0208069444445194</v>
      </c>
      <c r="Q106" s="56">
        <f t="shared" si="18"/>
        <v>2.948000000000004</v>
      </c>
      <c r="T106" s="7"/>
      <c r="U106" s="8"/>
      <c r="V106" s="8"/>
    </row>
    <row r="107" spans="1:22" s="3" customFormat="1" x14ac:dyDescent="0.35">
      <c r="A107" s="63">
        <v>0.47252314814814816</v>
      </c>
      <c r="B107" s="81">
        <f t="shared" si="13"/>
        <v>496.0000000000008</v>
      </c>
      <c r="C107" s="54">
        <f t="shared" si="11"/>
        <v>8.2666666666666799</v>
      </c>
      <c r="D107" s="54">
        <f t="shared" si="12"/>
        <v>8.3333333333293069E-2</v>
      </c>
      <c r="E107">
        <v>31</v>
      </c>
      <c r="F107" s="31">
        <f>SUM($E$13:E107)</f>
        <v>1505</v>
      </c>
      <c r="G107" s="52">
        <f t="shared" si="19"/>
        <v>1.5049999999999999</v>
      </c>
      <c r="H107" s="52">
        <f t="shared" si="20"/>
        <v>1.4625833333333333</v>
      </c>
      <c r="I107" s="87">
        <f t="shared" si="14"/>
        <v>-1.2400000000005992E-5</v>
      </c>
      <c r="J107" s="54">
        <f t="shared" si="15"/>
        <v>0.74400000000035948</v>
      </c>
      <c r="K107" s="54">
        <f t="shared" si="21"/>
        <v>0.71858333333297386</v>
      </c>
      <c r="L107" s="38"/>
      <c r="M107" s="38"/>
      <c r="N107" s="56">
        <f t="shared" si="16"/>
        <v>12.090688888888909</v>
      </c>
      <c r="O107" s="56">
        <f t="shared" si="17"/>
        <v>5.9881944444385556E-2</v>
      </c>
      <c r="P107" s="56">
        <f>SUM($O$13:O107)</f>
        <v>9.0806888888889041</v>
      </c>
      <c r="Q107" s="56">
        <f t="shared" si="18"/>
        <v>3.0100000000000051</v>
      </c>
      <c r="T107" s="7"/>
      <c r="U107" s="8"/>
      <c r="V107" s="8"/>
    </row>
    <row r="108" spans="1:22" s="3" customFormat="1" x14ac:dyDescent="0.35">
      <c r="A108" s="63">
        <v>0.47259259259259262</v>
      </c>
      <c r="B108" s="81">
        <f t="shared" si="13"/>
        <v>502.00000000000171</v>
      </c>
      <c r="C108" s="54">
        <f t="shared" si="11"/>
        <v>8.3666666666666956</v>
      </c>
      <c r="D108" s="54">
        <f t="shared" si="12"/>
        <v>0.10000000000001563</v>
      </c>
      <c r="E108">
        <v>30</v>
      </c>
      <c r="F108" s="31">
        <f>SUM($E$13:E108)</f>
        <v>1535</v>
      </c>
      <c r="G108" s="52">
        <f t="shared" si="19"/>
        <v>1.5349999999999999</v>
      </c>
      <c r="H108" s="54">
        <f t="shared" si="20"/>
        <v>1.4625833333333333</v>
      </c>
      <c r="I108" s="87">
        <f t="shared" si="14"/>
        <v>-9.9999999999984355E-6</v>
      </c>
      <c r="J108" s="54">
        <f t="shared" si="15"/>
        <v>0.59999999999990616</v>
      </c>
      <c r="K108" s="54">
        <f t="shared" si="21"/>
        <v>0.86258333333342718</v>
      </c>
      <c r="L108" s="38"/>
      <c r="M108" s="38"/>
      <c r="N108" s="56">
        <f t="shared" si="16"/>
        <v>12.236947222222264</v>
      </c>
      <c r="O108" s="56">
        <f t="shared" si="17"/>
        <v>8.6258333333356196E-2</v>
      </c>
      <c r="P108" s="56">
        <f>SUM($O$13:O108)</f>
        <v>9.1669472222222605</v>
      </c>
      <c r="Q108" s="56">
        <f t="shared" si="18"/>
        <v>3.0700000000000038</v>
      </c>
      <c r="T108" s="7"/>
      <c r="U108" s="8"/>
      <c r="V108" s="8"/>
    </row>
    <row r="109" spans="1:22" s="3" customFormat="1" x14ac:dyDescent="0.35">
      <c r="A109" s="63">
        <v>0.47265046296296293</v>
      </c>
      <c r="B109" s="81">
        <f t="shared" si="13"/>
        <v>506.99999999999932</v>
      </c>
      <c r="C109" s="54">
        <f t="shared" si="11"/>
        <v>8.4499999999999886</v>
      </c>
      <c r="D109" s="54">
        <f t="shared" si="12"/>
        <v>8.3333333333293069E-2</v>
      </c>
      <c r="E109">
        <v>31</v>
      </c>
      <c r="F109" s="31">
        <f>SUM($E$13:E109)</f>
        <v>1566</v>
      </c>
      <c r="G109" s="52">
        <f t="shared" si="19"/>
        <v>1.5660000000000001</v>
      </c>
      <c r="H109" s="52">
        <f t="shared" si="20"/>
        <v>1.4625833333333333</v>
      </c>
      <c r="I109" s="87">
        <f t="shared" si="14"/>
        <v>-1.2400000000005992E-5</v>
      </c>
      <c r="J109" s="54">
        <f t="shared" si="15"/>
        <v>0.74400000000035948</v>
      </c>
      <c r="K109" s="54">
        <f t="shared" si="21"/>
        <v>0.71858333333297386</v>
      </c>
      <c r="L109" s="38"/>
      <c r="M109" s="38"/>
      <c r="N109" s="56">
        <f t="shared" si="16"/>
        <v>12.35882916666665</v>
      </c>
      <c r="O109" s="56">
        <f t="shared" si="17"/>
        <v>5.9881944444385556E-2</v>
      </c>
      <c r="P109" s="56">
        <f>SUM($O$13:O109)</f>
        <v>9.2268291666666453</v>
      </c>
      <c r="Q109" s="56">
        <f t="shared" si="18"/>
        <v>3.132000000000005</v>
      </c>
      <c r="T109" s="7"/>
      <c r="U109" s="8"/>
      <c r="V109" s="8"/>
    </row>
    <row r="110" spans="1:22" s="3" customFormat="1" x14ac:dyDescent="0.35">
      <c r="A110" s="63">
        <v>0.47270833333333334</v>
      </c>
      <c r="B110" s="81">
        <f t="shared" si="13"/>
        <v>512.0000000000033</v>
      </c>
      <c r="C110" s="54">
        <f t="shared" si="11"/>
        <v>8.5333333333333883</v>
      </c>
      <c r="D110" s="54">
        <f t="shared" si="12"/>
        <v>8.3333333333399651E-2</v>
      </c>
      <c r="E110">
        <v>31.5</v>
      </c>
      <c r="F110" s="31">
        <f>SUM($E$13:E110)</f>
        <v>1597.5</v>
      </c>
      <c r="G110" s="52">
        <f t="shared" si="19"/>
        <v>1.5974999999999999</v>
      </c>
      <c r="H110" s="54">
        <f t="shared" si="20"/>
        <v>1.4625833333333333</v>
      </c>
      <c r="I110" s="87">
        <f t="shared" si="14"/>
        <v>-1.2599999999989974E-5</v>
      </c>
      <c r="J110" s="54">
        <f t="shared" si="15"/>
        <v>0.75599999999939838</v>
      </c>
      <c r="K110" s="54">
        <f t="shared" si="21"/>
        <v>0.70658333333393497</v>
      </c>
      <c r="L110" s="38"/>
      <c r="M110" s="38"/>
      <c r="N110" s="56">
        <f t="shared" si="16"/>
        <v>12.480711111111191</v>
      </c>
      <c r="O110" s="56">
        <f t="shared" si="17"/>
        <v>5.8881944444541437E-2</v>
      </c>
      <c r="P110" s="56">
        <f>SUM($O$13:O110)</f>
        <v>9.285711111111187</v>
      </c>
      <c r="Q110" s="56">
        <f t="shared" si="18"/>
        <v>3.1950000000000038</v>
      </c>
      <c r="T110" s="7"/>
      <c r="U110" s="8"/>
      <c r="V110" s="8"/>
    </row>
    <row r="111" spans="1:22" s="3" customFormat="1" x14ac:dyDescent="0.35">
      <c r="A111" s="63">
        <v>0.4727662037037037</v>
      </c>
      <c r="B111" s="81">
        <f t="shared" si="13"/>
        <v>517.00000000000091</v>
      </c>
      <c r="C111" s="54">
        <f t="shared" si="11"/>
        <v>8.6166666666666814</v>
      </c>
      <c r="D111" s="54">
        <f t="shared" si="12"/>
        <v>8.3333333333293069E-2</v>
      </c>
      <c r="E111">
        <v>31.5</v>
      </c>
      <c r="F111" s="31">
        <f>SUM($E$13:E111)</f>
        <v>1629</v>
      </c>
      <c r="G111" s="52">
        <f t="shared" si="19"/>
        <v>1.629</v>
      </c>
      <c r="H111" s="52">
        <f t="shared" si="20"/>
        <v>1.4625833333333333</v>
      </c>
      <c r="I111" s="87">
        <f t="shared" si="14"/>
        <v>-1.2600000000006088E-5</v>
      </c>
      <c r="J111" s="54">
        <f t="shared" si="15"/>
        <v>0.75600000000036527</v>
      </c>
      <c r="K111" s="54">
        <f t="shared" si="21"/>
        <v>0.70658333333296808</v>
      </c>
      <c r="L111" s="38"/>
      <c r="M111" s="38"/>
      <c r="N111" s="56">
        <f t="shared" si="16"/>
        <v>12.602593055555577</v>
      </c>
      <c r="O111" s="56">
        <f t="shared" si="17"/>
        <v>5.8881944444385555E-2</v>
      </c>
      <c r="P111" s="56">
        <f>SUM($O$13:O111)</f>
        <v>9.3445930555555723</v>
      </c>
      <c r="Q111" s="56">
        <f t="shared" si="18"/>
        <v>3.2580000000000044</v>
      </c>
      <c r="T111" s="7"/>
      <c r="U111" s="8"/>
      <c r="V111" s="8"/>
    </row>
    <row r="112" spans="1:22" s="3" customFormat="1" x14ac:dyDescent="0.35">
      <c r="A112" s="63">
        <v>0.47282407407407406</v>
      </c>
      <c r="B112" s="81">
        <f t="shared" si="13"/>
        <v>521.99999999999841</v>
      </c>
      <c r="C112" s="54">
        <f t="shared" si="11"/>
        <v>8.6999999999999744</v>
      </c>
      <c r="D112" s="54">
        <f t="shared" si="12"/>
        <v>8.3333333333293069E-2</v>
      </c>
      <c r="E112">
        <v>33.5</v>
      </c>
      <c r="F112" s="31">
        <f>SUM($E$13:E112)</f>
        <v>1662.5</v>
      </c>
      <c r="G112" s="52">
        <f t="shared" si="19"/>
        <v>1.6625000000000001</v>
      </c>
      <c r="H112" s="54">
        <f t="shared" si="20"/>
        <v>1.4625833333333333</v>
      </c>
      <c r="I112" s="87">
        <f t="shared" si="14"/>
        <v>-1.3400000000006475E-5</v>
      </c>
      <c r="J112" s="54">
        <f t="shared" si="15"/>
        <v>0.80400000000038851</v>
      </c>
      <c r="K112" s="54">
        <f t="shared" si="21"/>
        <v>0.65858333333294483</v>
      </c>
      <c r="L112" s="38"/>
      <c r="M112" s="38"/>
      <c r="N112" s="56">
        <f t="shared" si="16"/>
        <v>12.724474999999963</v>
      </c>
      <c r="O112" s="56">
        <f t="shared" si="17"/>
        <v>5.4881944444385551E-2</v>
      </c>
      <c r="P112" s="56">
        <f>SUM($O$13:O112)</f>
        <v>9.3994749999999581</v>
      </c>
      <c r="Q112" s="56">
        <f t="shared" si="18"/>
        <v>3.3250000000000046</v>
      </c>
      <c r="T112" s="7"/>
      <c r="U112" s="8"/>
      <c r="V112" s="8"/>
    </row>
    <row r="113" spans="1:22" s="3" customFormat="1" x14ac:dyDescent="0.35">
      <c r="A113" s="63">
        <v>0.47289351851851852</v>
      </c>
      <c r="B113" s="81">
        <f t="shared" si="13"/>
        <v>527.99999999999943</v>
      </c>
      <c r="C113" s="54">
        <f t="shared" si="11"/>
        <v>8.7999999999999901</v>
      </c>
      <c r="D113" s="54">
        <f t="shared" si="12"/>
        <v>0.10000000000001563</v>
      </c>
      <c r="E113">
        <v>33.5</v>
      </c>
      <c r="F113" s="31">
        <f>SUM($E$13:E113)</f>
        <v>1696</v>
      </c>
      <c r="G113" s="52">
        <f t="shared" si="19"/>
        <v>1.696</v>
      </c>
      <c r="H113" s="52">
        <f t="shared" si="20"/>
        <v>1.4625833333333333</v>
      </c>
      <c r="I113" s="87">
        <f t="shared" si="14"/>
        <v>-1.1166666666664921E-5</v>
      </c>
      <c r="J113" s="54">
        <f t="shared" si="15"/>
        <v>0.66999999999989523</v>
      </c>
      <c r="K113" s="54">
        <f t="shared" si="21"/>
        <v>0.79258333333343811</v>
      </c>
      <c r="L113" s="38"/>
      <c r="M113" s="38"/>
      <c r="N113" s="56">
        <f t="shared" si="16"/>
        <v>12.87073333333332</v>
      </c>
      <c r="O113" s="56">
        <f t="shared" si="17"/>
        <v>7.9258333333356204E-2</v>
      </c>
      <c r="P113" s="56">
        <f>SUM($O$13:O113)</f>
        <v>9.4787333333333148</v>
      </c>
      <c r="Q113" s="56">
        <f t="shared" si="18"/>
        <v>3.3920000000000048</v>
      </c>
      <c r="T113" s="7"/>
      <c r="U113" s="8"/>
      <c r="V113" s="8"/>
    </row>
    <row r="114" spans="1:22" s="3" customFormat="1" x14ac:dyDescent="0.35">
      <c r="A114" s="63">
        <v>0.47295138888888894</v>
      </c>
      <c r="B114" s="81">
        <f t="shared" si="13"/>
        <v>533.00000000000341</v>
      </c>
      <c r="C114" s="54">
        <f t="shared" si="11"/>
        <v>8.8833333333333897</v>
      </c>
      <c r="D114" s="54">
        <f t="shared" si="12"/>
        <v>8.3333333333399651E-2</v>
      </c>
      <c r="E114">
        <v>33.5</v>
      </c>
      <c r="F114" s="31">
        <f>SUM($E$13:E114)</f>
        <v>1729.5</v>
      </c>
      <c r="G114" s="52">
        <f t="shared" si="19"/>
        <v>1.7295</v>
      </c>
      <c r="H114" s="54">
        <f t="shared" si="20"/>
        <v>1.4625833333333333</v>
      </c>
      <c r="I114" s="87">
        <f t="shared" si="14"/>
        <v>-1.3399999999989336E-5</v>
      </c>
      <c r="J114" s="54">
        <f t="shared" si="15"/>
        <v>0.80399999999936012</v>
      </c>
      <c r="K114" s="54">
        <f t="shared" si="21"/>
        <v>0.65858333333397323</v>
      </c>
      <c r="L114" s="38"/>
      <c r="M114" s="38"/>
      <c r="N114" s="56">
        <f t="shared" si="16"/>
        <v>12.99261527777786</v>
      </c>
      <c r="O114" s="56">
        <f t="shared" si="17"/>
        <v>5.4881944444541447E-2</v>
      </c>
      <c r="P114" s="56">
        <f>SUM($O$13:O114)</f>
        <v>9.5336152777778569</v>
      </c>
      <c r="Q114" s="56">
        <f t="shared" si="18"/>
        <v>3.4590000000000032</v>
      </c>
      <c r="T114" s="7"/>
      <c r="U114" s="8"/>
      <c r="V114" s="8"/>
    </row>
    <row r="115" spans="1:22" s="3" customFormat="1" x14ac:dyDescent="0.35">
      <c r="A115" s="63">
        <v>0.47300925925925924</v>
      </c>
      <c r="B115" s="81">
        <f t="shared" si="13"/>
        <v>538.00000000000091</v>
      </c>
      <c r="C115" s="54">
        <f t="shared" si="11"/>
        <v>8.9666666666666828</v>
      </c>
      <c r="D115" s="54">
        <f t="shared" si="12"/>
        <v>8.3333333333293069E-2</v>
      </c>
      <c r="E115">
        <v>34</v>
      </c>
      <c r="F115" s="31">
        <f>SUM($E$13:E115)</f>
        <v>1763.5</v>
      </c>
      <c r="G115" s="52">
        <f t="shared" si="19"/>
        <v>1.7635000000000001</v>
      </c>
      <c r="H115" s="52">
        <f t="shared" si="20"/>
        <v>1.4625833333333333</v>
      </c>
      <c r="I115" s="87">
        <f t="shared" si="14"/>
        <v>-1.3600000000006572E-5</v>
      </c>
      <c r="J115" s="54">
        <f t="shared" si="15"/>
        <v>0.8160000000003943</v>
      </c>
      <c r="K115" s="54">
        <f t="shared" si="21"/>
        <v>0.64658333333293905</v>
      </c>
      <c r="L115" s="38"/>
      <c r="M115" s="38"/>
      <c r="N115" s="56">
        <f t="shared" si="16"/>
        <v>13.114497222222246</v>
      </c>
      <c r="O115" s="56">
        <f t="shared" si="17"/>
        <v>5.388194444438555E-2</v>
      </c>
      <c r="P115" s="56">
        <f>SUM($O$13:O115)</f>
        <v>9.5874972222222432</v>
      </c>
      <c r="Q115" s="56">
        <f t="shared" si="18"/>
        <v>3.5270000000000028</v>
      </c>
      <c r="T115" s="7"/>
      <c r="U115" s="8"/>
      <c r="V115" s="8"/>
    </row>
    <row r="116" spans="1:22" s="3" customFormat="1" x14ac:dyDescent="0.35">
      <c r="A116" s="63">
        <v>0.4730671296296296</v>
      </c>
      <c r="B116" s="81">
        <f t="shared" si="13"/>
        <v>542.99999999999852</v>
      </c>
      <c r="C116" s="54">
        <f t="shared" si="11"/>
        <v>9.0499999999999758</v>
      </c>
      <c r="D116" s="54">
        <f t="shared" si="12"/>
        <v>8.3333333333293069E-2</v>
      </c>
      <c r="E116">
        <v>33</v>
      </c>
      <c r="F116" s="31">
        <f>SUM($E$13:E116)</f>
        <v>1796.5</v>
      </c>
      <c r="G116" s="52">
        <f t="shared" si="19"/>
        <v>1.7965</v>
      </c>
      <c r="H116" s="54">
        <f t="shared" si="20"/>
        <v>1.4625833333333333</v>
      </c>
      <c r="I116" s="87">
        <f t="shared" si="14"/>
        <v>-1.3200000000006375E-5</v>
      </c>
      <c r="J116" s="54">
        <f t="shared" si="15"/>
        <v>0.79200000000038262</v>
      </c>
      <c r="K116" s="54">
        <f t="shared" si="21"/>
        <v>0.67058333333295073</v>
      </c>
      <c r="L116" s="38"/>
      <c r="M116" s="38"/>
      <c r="N116" s="56">
        <f t="shared" si="16"/>
        <v>13.236379166666632</v>
      </c>
      <c r="O116" s="56">
        <f t="shared" si="17"/>
        <v>5.5881944444385559E-2</v>
      </c>
      <c r="P116" s="56">
        <f>SUM($O$13:O116)</f>
        <v>9.6433791666666284</v>
      </c>
      <c r="Q116" s="56">
        <f t="shared" si="18"/>
        <v>3.5930000000000035</v>
      </c>
      <c r="T116" s="7"/>
      <c r="U116" s="8"/>
      <c r="V116" s="8"/>
    </row>
    <row r="117" spans="1:22" s="3" customFormat="1" x14ac:dyDescent="0.35">
      <c r="A117" s="63">
        <v>0.47312500000000002</v>
      </c>
      <c r="B117" s="81">
        <f t="shared" si="13"/>
        <v>548.0000000000025</v>
      </c>
      <c r="C117" s="54">
        <f t="shared" si="11"/>
        <v>9.1333333333333755</v>
      </c>
      <c r="D117" s="54">
        <f t="shared" si="12"/>
        <v>8.3333333333399651E-2</v>
      </c>
      <c r="E117">
        <v>32</v>
      </c>
      <c r="F117" s="31">
        <f>SUM($E$13:E117)</f>
        <v>1828.5</v>
      </c>
      <c r="G117" s="52">
        <f t="shared" si="19"/>
        <v>1.8285</v>
      </c>
      <c r="H117" s="52">
        <f t="shared" si="20"/>
        <v>1.4625833333333333</v>
      </c>
      <c r="I117" s="87">
        <f t="shared" si="14"/>
        <v>-1.2799999999989815E-5</v>
      </c>
      <c r="J117" s="54">
        <f t="shared" si="15"/>
        <v>0.76799999999938884</v>
      </c>
      <c r="K117" s="54">
        <f t="shared" si="21"/>
        <v>0.69458333333394451</v>
      </c>
      <c r="L117" s="38"/>
      <c r="M117" s="38"/>
      <c r="N117" s="56">
        <f t="shared" si="16"/>
        <v>13.358261111111172</v>
      </c>
      <c r="O117" s="56">
        <f t="shared" si="17"/>
        <v>5.7881944444541436E-2</v>
      </c>
      <c r="P117" s="56">
        <f>SUM($O$13:O117)</f>
        <v>9.7012611111111706</v>
      </c>
      <c r="Q117" s="56">
        <f t="shared" si="18"/>
        <v>3.6570000000000018</v>
      </c>
      <c r="T117" s="7"/>
      <c r="U117" s="8"/>
      <c r="V117" s="8"/>
    </row>
    <row r="118" spans="1:22" s="3" customFormat="1" x14ac:dyDescent="0.35">
      <c r="A118" s="63">
        <v>0.47319444444444447</v>
      </c>
      <c r="B118" s="81">
        <f t="shared" si="13"/>
        <v>554.00000000000341</v>
      </c>
      <c r="C118" s="54">
        <f t="shared" si="11"/>
        <v>9.2333333333333911</v>
      </c>
      <c r="D118" s="54">
        <f t="shared" si="12"/>
        <v>0.10000000000001563</v>
      </c>
      <c r="E118">
        <v>33</v>
      </c>
      <c r="F118" s="31">
        <f>SUM($E$13:E118)</f>
        <v>1861.5</v>
      </c>
      <c r="G118" s="52">
        <f t="shared" si="19"/>
        <v>1.8614999999999999</v>
      </c>
      <c r="H118" s="54">
        <f t="shared" si="20"/>
        <v>1.4625833333333333</v>
      </c>
      <c r="I118" s="87">
        <f t="shared" si="14"/>
        <v>-1.099999999999828E-5</v>
      </c>
      <c r="J118" s="54">
        <f t="shared" si="15"/>
        <v>0.65999999999989678</v>
      </c>
      <c r="K118" s="54">
        <f t="shared" si="21"/>
        <v>0.80258333333343657</v>
      </c>
      <c r="L118" s="38"/>
      <c r="M118" s="38"/>
      <c r="N118" s="56">
        <f t="shared" si="16"/>
        <v>13.504519444444529</v>
      </c>
      <c r="O118" s="56">
        <f t="shared" si="17"/>
        <v>8.0258333333356205E-2</v>
      </c>
      <c r="P118" s="56">
        <f>SUM($O$13:O118)</f>
        <v>9.7815194444445268</v>
      </c>
      <c r="Q118" s="56">
        <f t="shared" si="18"/>
        <v>3.7230000000000025</v>
      </c>
      <c r="T118" s="7"/>
      <c r="U118" s="8"/>
      <c r="V118" s="8"/>
    </row>
    <row r="119" spans="1:22" s="3" customFormat="1" x14ac:dyDescent="0.35">
      <c r="A119" s="63">
        <v>0.47325231481481483</v>
      </c>
      <c r="B119" s="81">
        <f t="shared" si="13"/>
        <v>559.00000000000102</v>
      </c>
      <c r="C119" s="54">
        <f t="shared" si="11"/>
        <v>9.3166666666666842</v>
      </c>
      <c r="D119" s="54">
        <f t="shared" si="12"/>
        <v>8.3333333333293069E-2</v>
      </c>
      <c r="E119">
        <v>34</v>
      </c>
      <c r="F119" s="31">
        <f>SUM($E$13:E119)</f>
        <v>1895.5</v>
      </c>
      <c r="G119" s="52">
        <f t="shared" si="19"/>
        <v>1.8955</v>
      </c>
      <c r="H119" s="52">
        <f t="shared" si="20"/>
        <v>1.4625833333333333</v>
      </c>
      <c r="I119" s="87">
        <f t="shared" si="14"/>
        <v>-1.3600000000006572E-5</v>
      </c>
      <c r="J119" s="54">
        <f t="shared" si="15"/>
        <v>0.8160000000003943</v>
      </c>
      <c r="K119" s="54">
        <f t="shared" si="21"/>
        <v>0.64658333333293905</v>
      </c>
      <c r="L119" s="38"/>
      <c r="M119" s="38"/>
      <c r="N119" s="56">
        <f t="shared" si="16"/>
        <v>13.626401388888915</v>
      </c>
      <c r="O119" s="56">
        <f t="shared" si="17"/>
        <v>5.388194444438555E-2</v>
      </c>
      <c r="P119" s="56">
        <f>SUM($O$13:O119)</f>
        <v>9.8354013888889131</v>
      </c>
      <c r="Q119" s="56">
        <f t="shared" si="18"/>
        <v>3.7910000000000021</v>
      </c>
      <c r="T119" s="7"/>
      <c r="U119" s="8"/>
      <c r="V119" s="8"/>
    </row>
    <row r="120" spans="1:22" s="3" customFormat="1" x14ac:dyDescent="0.35">
      <c r="A120" s="63">
        <v>0.47331018518518514</v>
      </c>
      <c r="B120" s="81">
        <f t="shared" si="13"/>
        <v>563.99999999999864</v>
      </c>
      <c r="C120" s="54">
        <f t="shared" si="11"/>
        <v>9.3999999999999773</v>
      </c>
      <c r="D120" s="54">
        <f t="shared" si="12"/>
        <v>8.3333333333293069E-2</v>
      </c>
      <c r="E120">
        <v>33.5</v>
      </c>
      <c r="F120" s="31">
        <f>SUM($E$13:E120)</f>
        <v>1929</v>
      </c>
      <c r="G120" s="52">
        <f t="shared" si="19"/>
        <v>1.929</v>
      </c>
      <c r="H120" s="54">
        <f t="shared" si="20"/>
        <v>1.4625833333333333</v>
      </c>
      <c r="I120" s="87">
        <f t="shared" si="14"/>
        <v>-1.3400000000006475E-5</v>
      </c>
      <c r="J120" s="54">
        <f t="shared" si="15"/>
        <v>0.80400000000038851</v>
      </c>
      <c r="K120" s="54">
        <f t="shared" si="21"/>
        <v>0.65858333333294483</v>
      </c>
      <c r="L120" s="38"/>
      <c r="M120" s="38"/>
      <c r="N120" s="56">
        <f t="shared" si="16"/>
        <v>13.748283333333299</v>
      </c>
      <c r="O120" s="56">
        <f t="shared" si="17"/>
        <v>5.4881944444385551E-2</v>
      </c>
      <c r="P120" s="56">
        <f>SUM($O$13:O120)</f>
        <v>9.8902833333332989</v>
      </c>
      <c r="Q120" s="56">
        <f t="shared" si="18"/>
        <v>3.8580000000000005</v>
      </c>
      <c r="T120" s="7"/>
      <c r="U120" s="8"/>
      <c r="V120" s="8"/>
    </row>
    <row r="121" spans="1:22" s="3" customFormat="1" x14ac:dyDescent="0.35">
      <c r="A121" s="63">
        <v>0.47336805555555556</v>
      </c>
      <c r="B121" s="81">
        <f t="shared" si="13"/>
        <v>569.00000000000261</v>
      </c>
      <c r="C121" s="54">
        <f t="shared" si="11"/>
        <v>9.4833333333333769</v>
      </c>
      <c r="D121" s="54">
        <f t="shared" si="12"/>
        <v>8.3333333333399651E-2</v>
      </c>
      <c r="E121">
        <v>35</v>
      </c>
      <c r="F121" s="31">
        <f>SUM($E$13:E121)</f>
        <v>1964</v>
      </c>
      <c r="G121" s="52">
        <f t="shared" si="19"/>
        <v>1.964</v>
      </c>
      <c r="H121" s="52">
        <f t="shared" si="20"/>
        <v>1.4625833333333333</v>
      </c>
      <c r="I121" s="87">
        <f t="shared" si="14"/>
        <v>-1.3999999999988858E-5</v>
      </c>
      <c r="J121" s="54">
        <f t="shared" si="15"/>
        <v>0.8399999999993315</v>
      </c>
      <c r="K121" s="54">
        <f t="shared" si="21"/>
        <v>0.62258333333400184</v>
      </c>
      <c r="L121" s="38"/>
      <c r="M121" s="38"/>
      <c r="N121" s="56">
        <f t="shared" si="16"/>
        <v>13.870165277777842</v>
      </c>
      <c r="O121" s="56">
        <f t="shared" si="17"/>
        <v>5.1881944444541445E-2</v>
      </c>
      <c r="P121" s="56">
        <f>SUM($O$13:O121)</f>
        <v>9.9421652777778409</v>
      </c>
      <c r="Q121" s="56">
        <f t="shared" si="18"/>
        <v>3.9280000000000008</v>
      </c>
      <c r="T121" s="7"/>
      <c r="U121" s="8"/>
      <c r="V121" s="8"/>
    </row>
    <row r="122" spans="1:22" s="3" customFormat="1" x14ac:dyDescent="0.35">
      <c r="A122" s="63">
        <v>0.47342592592592592</v>
      </c>
      <c r="B122" s="81">
        <f t="shared" si="13"/>
        <v>574.00000000000023</v>
      </c>
      <c r="C122" s="54">
        <f t="shared" si="11"/>
        <v>9.56666666666667</v>
      </c>
      <c r="D122" s="54">
        <f t="shared" si="12"/>
        <v>8.3333333333293069E-2</v>
      </c>
      <c r="E122">
        <v>26.5</v>
      </c>
      <c r="F122" s="31">
        <f>SUM($E$13:E122)</f>
        <v>1990.5</v>
      </c>
      <c r="G122" s="52">
        <f t="shared" si="19"/>
        <v>1.9904999999999999</v>
      </c>
      <c r="H122" s="54">
        <f t="shared" si="20"/>
        <v>1.4625833333333333</v>
      </c>
      <c r="I122" s="87">
        <f t="shared" si="14"/>
        <v>-1.0600000000005121E-5</v>
      </c>
      <c r="J122" s="54">
        <f t="shared" si="15"/>
        <v>0.63600000000030732</v>
      </c>
      <c r="K122" s="54">
        <f t="shared" si="21"/>
        <v>0.82658333333302603</v>
      </c>
      <c r="L122" s="38"/>
      <c r="M122" s="38"/>
      <c r="N122" s="56">
        <f t="shared" si="16"/>
        <v>13.992047222222228</v>
      </c>
      <c r="O122" s="56">
        <f t="shared" si="17"/>
        <v>6.8881944444385557E-2</v>
      </c>
      <c r="P122" s="56">
        <f>SUM($O$13:O122)</f>
        <v>10.011047222222226</v>
      </c>
      <c r="Q122" s="56">
        <f t="shared" si="18"/>
        <v>3.9810000000000016</v>
      </c>
      <c r="T122" s="7"/>
      <c r="U122" s="8"/>
      <c r="V122" s="8"/>
    </row>
    <row r="123" spans="1:22" s="3" customFormat="1" x14ac:dyDescent="0.35">
      <c r="A123" s="63">
        <v>0.47349537037037037</v>
      </c>
      <c r="B123" s="81">
        <f t="shared" si="13"/>
        <v>580.00000000000114</v>
      </c>
      <c r="C123" s="54">
        <f t="shared" si="11"/>
        <v>9.6666666666666856</v>
      </c>
      <c r="D123" s="54">
        <f t="shared" si="12"/>
        <v>0.10000000000001563</v>
      </c>
      <c r="E123">
        <v>44.5</v>
      </c>
      <c r="F123" s="31">
        <f>SUM($E$13:E123)</f>
        <v>2035</v>
      </c>
      <c r="G123" s="52">
        <f t="shared" si="19"/>
        <v>2.0350000000000001</v>
      </c>
      <c r="H123" s="52">
        <f t="shared" si="20"/>
        <v>1.4625833333333333</v>
      </c>
      <c r="I123" s="87">
        <f t="shared" si="14"/>
        <v>-1.4833333333331017E-5</v>
      </c>
      <c r="J123" s="54">
        <f t="shared" si="15"/>
        <v>0.8899999999998609</v>
      </c>
      <c r="K123" s="54">
        <f t="shared" si="21"/>
        <v>0.57258333333347244</v>
      </c>
      <c r="L123" s="38"/>
      <c r="M123" s="38"/>
      <c r="N123" s="56">
        <f t="shared" si="16"/>
        <v>14.138305555555583</v>
      </c>
      <c r="O123" s="56">
        <f t="shared" si="17"/>
        <v>5.7258333333356198E-2</v>
      </c>
      <c r="P123" s="56">
        <f>SUM($O$13:O123)</f>
        <v>10.068305555555582</v>
      </c>
      <c r="Q123" s="56">
        <f t="shared" si="18"/>
        <v>4.07</v>
      </c>
      <c r="T123" s="7"/>
      <c r="U123" s="8"/>
      <c r="V123" s="8"/>
    </row>
    <row r="124" spans="1:22" s="3" customFormat="1" x14ac:dyDescent="0.35">
      <c r="A124" s="63">
        <v>0.47355324074074073</v>
      </c>
      <c r="B124" s="81">
        <f t="shared" si="13"/>
        <v>584.99999999999875</v>
      </c>
      <c r="C124" s="54">
        <f t="shared" si="11"/>
        <v>9.7499999999999787</v>
      </c>
      <c r="D124" s="54">
        <f t="shared" si="12"/>
        <v>8.3333333333293069E-2</v>
      </c>
      <c r="E124">
        <v>36</v>
      </c>
      <c r="F124" s="31">
        <f>SUM($E$13:E124)</f>
        <v>2071</v>
      </c>
      <c r="G124" s="52">
        <f t="shared" si="19"/>
        <v>2.0710000000000002</v>
      </c>
      <c r="H124" s="54">
        <f t="shared" si="20"/>
        <v>1.4625833333333333</v>
      </c>
      <c r="I124" s="87">
        <f t="shared" si="14"/>
        <v>-1.4400000000006957E-5</v>
      </c>
      <c r="J124" s="54">
        <f t="shared" si="15"/>
        <v>0.86400000000041743</v>
      </c>
      <c r="K124" s="54">
        <f t="shared" si="21"/>
        <v>0.59858333333291591</v>
      </c>
      <c r="L124" s="38"/>
      <c r="M124" s="38"/>
      <c r="N124" s="56">
        <f t="shared" si="16"/>
        <v>14.260187499999969</v>
      </c>
      <c r="O124" s="56">
        <f t="shared" si="17"/>
        <v>4.9881944444385561E-2</v>
      </c>
      <c r="P124" s="56">
        <f>SUM($O$13:O124)</f>
        <v>10.118187499999967</v>
      </c>
      <c r="Q124" s="56">
        <f t="shared" si="18"/>
        <v>4.1420000000000012</v>
      </c>
      <c r="T124" s="7"/>
      <c r="U124" s="8"/>
      <c r="V124" s="8"/>
    </row>
    <row r="125" spans="1:22" s="3" customFormat="1" x14ac:dyDescent="0.35">
      <c r="A125" s="63">
        <v>0.47361111111111115</v>
      </c>
      <c r="B125" s="81">
        <f t="shared" si="13"/>
        <v>590.00000000000273</v>
      </c>
      <c r="C125" s="54">
        <f t="shared" si="11"/>
        <v>9.8333333333333783</v>
      </c>
      <c r="D125" s="54">
        <f t="shared" si="12"/>
        <v>8.3333333333399651E-2</v>
      </c>
      <c r="E125">
        <v>35.5</v>
      </c>
      <c r="F125" s="31">
        <f>SUM($E$13:E125)</f>
        <v>2106.5</v>
      </c>
      <c r="G125" s="52">
        <f t="shared" si="19"/>
        <v>2.1065</v>
      </c>
      <c r="H125" s="52">
        <f t="shared" si="20"/>
        <v>1.4625833333333333</v>
      </c>
      <c r="I125" s="87">
        <f t="shared" si="14"/>
        <v>-1.4199999999988698E-5</v>
      </c>
      <c r="J125" s="54">
        <f t="shared" si="15"/>
        <v>0.85199999999932197</v>
      </c>
      <c r="K125" s="54">
        <f t="shared" si="21"/>
        <v>0.61058333333401138</v>
      </c>
      <c r="L125" s="38"/>
      <c r="M125" s="38"/>
      <c r="N125" s="56">
        <f t="shared" si="16"/>
        <v>14.382069444444511</v>
      </c>
      <c r="O125" s="56">
        <f t="shared" si="17"/>
        <v>5.0881944444541444E-2</v>
      </c>
      <c r="P125" s="56">
        <f>SUM($O$13:O125)</f>
        <v>10.169069444444508</v>
      </c>
      <c r="Q125" s="56">
        <f t="shared" si="18"/>
        <v>4.2130000000000027</v>
      </c>
      <c r="T125" s="7"/>
      <c r="U125" s="8"/>
      <c r="V125" s="8"/>
    </row>
    <row r="126" spans="1:22" s="3" customFormat="1" x14ac:dyDescent="0.35">
      <c r="A126" s="63">
        <v>0.47366898148148145</v>
      </c>
      <c r="B126" s="81">
        <f t="shared" si="13"/>
        <v>595.00000000000023</v>
      </c>
      <c r="C126" s="54">
        <f t="shared" si="11"/>
        <v>9.9166666666666714</v>
      </c>
      <c r="D126" s="54">
        <f t="shared" si="12"/>
        <v>8.3333333333293069E-2</v>
      </c>
      <c r="E126">
        <v>27</v>
      </c>
      <c r="F126" s="31">
        <f>SUM($E$13:E126)</f>
        <v>2133.5</v>
      </c>
      <c r="G126" s="52">
        <f t="shared" si="19"/>
        <v>2.1335000000000002</v>
      </c>
      <c r="H126" s="54">
        <f t="shared" si="20"/>
        <v>1.4625833333333333</v>
      </c>
      <c r="I126" s="87">
        <f t="shared" si="14"/>
        <v>-1.0800000000005219E-5</v>
      </c>
      <c r="J126" s="54">
        <f t="shared" si="15"/>
        <v>0.6480000000003131</v>
      </c>
      <c r="K126" s="54">
        <f t="shared" si="21"/>
        <v>0.81458333333302024</v>
      </c>
      <c r="L126" s="38"/>
      <c r="M126" s="38"/>
      <c r="N126" s="56">
        <f t="shared" si="16"/>
        <v>14.503951388888895</v>
      </c>
      <c r="O126" s="56">
        <f t="shared" si="17"/>
        <v>6.7881944444385556E-2</v>
      </c>
      <c r="P126" s="56">
        <f>SUM($O$13:O126)</f>
        <v>10.236951388888894</v>
      </c>
      <c r="Q126" s="56">
        <f t="shared" si="18"/>
        <v>4.2670000000000012</v>
      </c>
      <c r="T126" s="7"/>
      <c r="U126" s="8"/>
      <c r="V126" s="8"/>
    </row>
    <row r="127" spans="1:22" s="3" customFormat="1" x14ac:dyDescent="0.35">
      <c r="A127" s="63">
        <v>0.47372685185185182</v>
      </c>
      <c r="B127" s="81">
        <f t="shared" si="13"/>
        <v>599.99999999999784</v>
      </c>
      <c r="C127" s="54">
        <f t="shared" si="11"/>
        <v>9.9999999999999645</v>
      </c>
      <c r="D127" s="54">
        <f t="shared" si="12"/>
        <v>8.3333333333293069E-2</v>
      </c>
      <c r="E127">
        <v>33.5</v>
      </c>
      <c r="F127" s="31">
        <f>SUM($E$13:E127)</f>
        <v>2167</v>
      </c>
      <c r="G127" s="52">
        <f t="shared" si="19"/>
        <v>2.1669999999999998</v>
      </c>
      <c r="H127" s="52">
        <f t="shared" si="20"/>
        <v>1.4625833333333333</v>
      </c>
      <c r="I127" s="87">
        <f t="shared" si="14"/>
        <v>-1.3400000000006475E-5</v>
      </c>
      <c r="J127" s="54">
        <f t="shared" si="15"/>
        <v>0.80400000000038851</v>
      </c>
      <c r="K127" s="54">
        <f t="shared" si="21"/>
        <v>0.65858333333294483</v>
      </c>
      <c r="L127" s="38"/>
      <c r="M127" s="38"/>
      <c r="N127" s="56">
        <f t="shared" si="16"/>
        <v>14.625833333333281</v>
      </c>
      <c r="O127" s="56">
        <f t="shared" si="17"/>
        <v>5.4881944444385551E-2</v>
      </c>
      <c r="P127" s="56">
        <f>SUM($O$13:O127)</f>
        <v>10.29183333333328</v>
      </c>
      <c r="Q127" s="56">
        <f t="shared" si="18"/>
        <v>4.3340000000000014</v>
      </c>
      <c r="T127" s="7"/>
      <c r="U127" s="8"/>
      <c r="V127" s="8"/>
    </row>
    <row r="128" spans="1:22" s="3" customFormat="1" x14ac:dyDescent="0.35">
      <c r="A128" s="63">
        <v>0.47379629629629627</v>
      </c>
      <c r="B128" s="81">
        <f t="shared" si="13"/>
        <v>605.99999999999886</v>
      </c>
      <c r="C128" s="54">
        <f t="shared" si="11"/>
        <v>10.09999999999998</v>
      </c>
      <c r="D128" s="54">
        <f t="shared" si="12"/>
        <v>0.10000000000001563</v>
      </c>
      <c r="E128">
        <v>32.5</v>
      </c>
      <c r="F128" s="31">
        <f>SUM($E$13:E128)</f>
        <v>2199.5</v>
      </c>
      <c r="G128" s="52">
        <f t="shared" si="19"/>
        <v>2.1995</v>
      </c>
      <c r="H128" s="54">
        <f t="shared" si="20"/>
        <v>1.4625833333333333</v>
      </c>
      <c r="I128" s="87">
        <f t="shared" si="14"/>
        <v>-1.0833333333331641E-5</v>
      </c>
      <c r="J128" s="54">
        <f t="shared" si="15"/>
        <v>0.64999999999989844</v>
      </c>
      <c r="K128" s="54">
        <f t="shared" si="21"/>
        <v>0.81258333333343491</v>
      </c>
      <c r="L128" s="38"/>
      <c r="M128" s="38"/>
      <c r="N128" s="56">
        <f t="shared" si="16"/>
        <v>14.772091666666638</v>
      </c>
      <c r="O128" s="56">
        <f t="shared" si="17"/>
        <v>8.1258333333356192E-2</v>
      </c>
      <c r="P128" s="56">
        <f>SUM($O$13:O128)</f>
        <v>10.373091666666635</v>
      </c>
      <c r="Q128" s="56">
        <f t="shared" si="18"/>
        <v>4.3990000000000027</v>
      </c>
      <c r="T128" s="7"/>
      <c r="U128" s="8"/>
      <c r="V128" s="8"/>
    </row>
    <row r="129" spans="1:22" s="3" customFormat="1" x14ac:dyDescent="0.35">
      <c r="A129" s="63">
        <v>0.47385416666666669</v>
      </c>
      <c r="B129" s="81">
        <f t="shared" si="13"/>
        <v>611.00000000000273</v>
      </c>
      <c r="C129" s="54">
        <f t="shared" si="11"/>
        <v>10.18333333333338</v>
      </c>
      <c r="D129" s="54">
        <f t="shared" si="12"/>
        <v>8.3333333333399651E-2</v>
      </c>
      <c r="E129">
        <v>33</v>
      </c>
      <c r="F129" s="31">
        <f>SUM($E$13:E129)</f>
        <v>2232.5</v>
      </c>
      <c r="G129" s="52">
        <f t="shared" si="19"/>
        <v>2.2324999999999999</v>
      </c>
      <c r="H129" s="52">
        <f t="shared" si="20"/>
        <v>1.4625833333333333</v>
      </c>
      <c r="I129" s="87">
        <f t="shared" si="14"/>
        <v>-1.3199999999989497E-5</v>
      </c>
      <c r="J129" s="54">
        <f t="shared" si="15"/>
        <v>0.79199999999936976</v>
      </c>
      <c r="K129" s="54">
        <f t="shared" si="21"/>
        <v>0.67058333333396358</v>
      </c>
      <c r="L129" s="38"/>
      <c r="M129" s="38"/>
      <c r="N129" s="56">
        <f t="shared" si="16"/>
        <v>14.893973611111178</v>
      </c>
      <c r="O129" s="56">
        <f t="shared" si="17"/>
        <v>5.5881944444541434E-2</v>
      </c>
      <c r="P129" s="56">
        <f>SUM($O$13:O129)</f>
        <v>10.428973611111177</v>
      </c>
      <c r="Q129" s="56">
        <f t="shared" si="18"/>
        <v>4.4650000000000016</v>
      </c>
      <c r="T129" s="7"/>
      <c r="U129" s="8"/>
      <c r="V129" s="8"/>
    </row>
    <row r="130" spans="1:22" s="3" customFormat="1" x14ac:dyDescent="0.35">
      <c r="A130" s="63">
        <v>0.47391203703703705</v>
      </c>
      <c r="B130" s="81">
        <f t="shared" si="13"/>
        <v>616.00000000000034</v>
      </c>
      <c r="C130" s="54">
        <f t="shared" si="11"/>
        <v>10.266666666666673</v>
      </c>
      <c r="D130" s="54">
        <f t="shared" si="12"/>
        <v>8.3333333333293069E-2</v>
      </c>
      <c r="E130">
        <v>34</v>
      </c>
      <c r="F130" s="31">
        <f>SUM($E$13:E130)</f>
        <v>2266.5</v>
      </c>
      <c r="G130" s="52">
        <f t="shared" si="19"/>
        <v>2.2665000000000002</v>
      </c>
      <c r="H130" s="54">
        <f t="shared" si="20"/>
        <v>1.4625833333333333</v>
      </c>
      <c r="I130" s="87">
        <f t="shared" si="14"/>
        <v>-1.3600000000006572E-5</v>
      </c>
      <c r="J130" s="54">
        <f t="shared" si="15"/>
        <v>0.8160000000003943</v>
      </c>
      <c r="K130" s="54">
        <f t="shared" si="21"/>
        <v>0.64658333333293905</v>
      </c>
      <c r="L130" s="38"/>
      <c r="M130" s="38"/>
      <c r="N130" s="56">
        <f t="shared" si="16"/>
        <v>15.015855555555564</v>
      </c>
      <c r="O130" s="56">
        <f t="shared" si="17"/>
        <v>5.388194444438555E-2</v>
      </c>
      <c r="P130" s="56">
        <f>SUM($O$13:O130)</f>
        <v>10.482855555555563</v>
      </c>
      <c r="Q130" s="56">
        <f t="shared" si="18"/>
        <v>4.5330000000000013</v>
      </c>
      <c r="T130" s="7"/>
      <c r="U130" s="8"/>
      <c r="V130" s="8"/>
    </row>
    <row r="131" spans="1:22" s="3" customFormat="1" x14ac:dyDescent="0.35">
      <c r="A131" s="63">
        <v>0.47396990740740735</v>
      </c>
      <c r="B131" s="81">
        <f t="shared" si="13"/>
        <v>620.99999999999795</v>
      </c>
      <c r="C131" s="54">
        <f t="shared" si="11"/>
        <v>10.349999999999966</v>
      </c>
      <c r="D131" s="54">
        <f t="shared" si="12"/>
        <v>8.3333333333293069E-2</v>
      </c>
      <c r="E131">
        <v>33.5</v>
      </c>
      <c r="F131" s="31">
        <f>SUM($E$13:E131)</f>
        <v>2300</v>
      </c>
      <c r="G131" s="52">
        <f t="shared" si="19"/>
        <v>2.2999999999999998</v>
      </c>
      <c r="H131" s="52">
        <f t="shared" si="20"/>
        <v>1.4625833333333333</v>
      </c>
      <c r="I131" s="87">
        <f t="shared" si="14"/>
        <v>-1.3400000000006475E-5</v>
      </c>
      <c r="J131" s="54">
        <f t="shared" si="15"/>
        <v>0.80400000000038851</v>
      </c>
      <c r="K131" s="54">
        <f t="shared" si="21"/>
        <v>0.65858333333294483</v>
      </c>
      <c r="L131" s="38"/>
      <c r="M131" s="38"/>
      <c r="N131" s="56">
        <f t="shared" si="16"/>
        <v>15.13773749999995</v>
      </c>
      <c r="O131" s="56">
        <f t="shared" si="17"/>
        <v>5.4881944444385551E-2</v>
      </c>
      <c r="P131" s="56">
        <f>SUM($O$13:O131)</f>
        <v>10.537737499999949</v>
      </c>
      <c r="Q131" s="56">
        <f t="shared" si="18"/>
        <v>4.6000000000000014</v>
      </c>
      <c r="T131" s="7"/>
      <c r="U131" s="8"/>
      <c r="V131" s="8"/>
    </row>
    <row r="132" spans="1:22" s="3" customFormat="1" x14ac:dyDescent="0.35">
      <c r="A132" s="63">
        <v>0.47402777777777777</v>
      </c>
      <c r="B132" s="81">
        <f t="shared" si="13"/>
        <v>626.00000000000193</v>
      </c>
      <c r="C132" s="54">
        <f t="shared" si="11"/>
        <v>10.433333333333366</v>
      </c>
      <c r="D132" s="54">
        <f t="shared" si="12"/>
        <v>8.3333333333399651E-2</v>
      </c>
      <c r="E132">
        <v>34.5</v>
      </c>
      <c r="F132" s="31">
        <f>SUM($E$13:E132)</f>
        <v>2334.5</v>
      </c>
      <c r="G132" s="52">
        <f t="shared" si="19"/>
        <v>2.3344999999999998</v>
      </c>
      <c r="H132" s="54">
        <f t="shared" si="20"/>
        <v>1.4625833333333333</v>
      </c>
      <c r="I132" s="87">
        <f t="shared" si="14"/>
        <v>-1.3799999999989017E-5</v>
      </c>
      <c r="J132" s="54">
        <f t="shared" si="15"/>
        <v>0.82799999999934104</v>
      </c>
      <c r="K132" s="54">
        <f t="shared" si="21"/>
        <v>0.63458333333399231</v>
      </c>
      <c r="L132" s="38"/>
      <c r="M132" s="38"/>
      <c r="N132" s="56">
        <f t="shared" si="16"/>
        <v>15.259619444444491</v>
      </c>
      <c r="O132" s="56">
        <f t="shared" si="17"/>
        <v>5.2881944444541445E-2</v>
      </c>
      <c r="P132" s="56">
        <f>SUM($O$13:O132)</f>
        <v>10.59061944444449</v>
      </c>
      <c r="Q132" s="56">
        <f t="shared" si="18"/>
        <v>4.6690000000000005</v>
      </c>
      <c r="T132" s="7"/>
      <c r="U132" s="8"/>
      <c r="V132" s="8"/>
    </row>
    <row r="133" spans="1:22" s="3" customFormat="1" x14ac:dyDescent="0.35">
      <c r="A133" s="63">
        <v>0.47409722222222223</v>
      </c>
      <c r="B133" s="81">
        <f t="shared" si="13"/>
        <v>632.00000000000284</v>
      </c>
      <c r="C133" s="54">
        <f t="shared" si="11"/>
        <v>10.533333333333381</v>
      </c>
      <c r="D133" s="54">
        <f t="shared" si="12"/>
        <v>0.10000000000001563</v>
      </c>
      <c r="E133">
        <v>40</v>
      </c>
      <c r="F133" s="31">
        <f>SUM($E$13:E133)</f>
        <v>2374.5</v>
      </c>
      <c r="G133" s="52">
        <f t="shared" si="19"/>
        <v>2.3744999999999998</v>
      </c>
      <c r="H133" s="52">
        <f t="shared" si="20"/>
        <v>1.4625833333333333</v>
      </c>
      <c r="I133" s="87">
        <f t="shared" si="14"/>
        <v>-1.3333333333331248E-5</v>
      </c>
      <c r="J133" s="54">
        <f t="shared" si="15"/>
        <v>0.79999999999987492</v>
      </c>
      <c r="K133" s="54">
        <f t="shared" si="21"/>
        <v>0.66258333333345842</v>
      </c>
      <c r="L133" s="38"/>
      <c r="M133" s="38"/>
      <c r="N133" s="56">
        <f t="shared" si="16"/>
        <v>15.405877777777848</v>
      </c>
      <c r="O133" s="56">
        <f t="shared" si="17"/>
        <v>6.6258333333356206E-2</v>
      </c>
      <c r="P133" s="56">
        <f>SUM($O$13:O133)</f>
        <v>10.656877777777847</v>
      </c>
      <c r="Q133" s="56">
        <f t="shared" si="18"/>
        <v>4.7490000000000006</v>
      </c>
      <c r="T133" s="7"/>
      <c r="U133" s="8"/>
      <c r="V133" s="8"/>
    </row>
    <row r="134" spans="1:22" s="3" customFormat="1" x14ac:dyDescent="0.35">
      <c r="A134" s="63">
        <v>0.47415509259259259</v>
      </c>
      <c r="B134" s="81">
        <f t="shared" si="13"/>
        <v>637.00000000000045</v>
      </c>
      <c r="C134" s="54">
        <f t="shared" si="11"/>
        <v>10.616666666666674</v>
      </c>
      <c r="D134" s="54">
        <f t="shared" si="12"/>
        <v>8.3333333333293069E-2</v>
      </c>
      <c r="E134">
        <v>27.5</v>
      </c>
      <c r="F134" s="31">
        <f>SUM($E$13:E134)</f>
        <v>2402</v>
      </c>
      <c r="G134" s="52">
        <f t="shared" si="19"/>
        <v>2.4020000000000001</v>
      </c>
      <c r="H134" s="54">
        <f t="shared" si="20"/>
        <v>1.4625833333333333</v>
      </c>
      <c r="I134" s="87">
        <f t="shared" si="14"/>
        <v>-1.1000000000005314E-5</v>
      </c>
      <c r="J134" s="54">
        <f t="shared" si="15"/>
        <v>0.66000000000031889</v>
      </c>
      <c r="K134" s="54">
        <f t="shared" si="21"/>
        <v>0.80258333333301446</v>
      </c>
      <c r="L134" s="38"/>
      <c r="M134" s="38"/>
      <c r="N134" s="56">
        <f t="shared" si="16"/>
        <v>15.527759722222234</v>
      </c>
      <c r="O134" s="56">
        <f t="shared" si="17"/>
        <v>6.6881944444385555E-2</v>
      </c>
      <c r="P134" s="56">
        <f>SUM($O$13:O134)</f>
        <v>10.723759722222233</v>
      </c>
      <c r="Q134" s="56">
        <f t="shared" si="18"/>
        <v>4.8040000000000003</v>
      </c>
      <c r="T134" s="7"/>
      <c r="U134" s="8"/>
      <c r="V134" s="8"/>
    </row>
    <row r="135" spans="1:22" s="3" customFormat="1" x14ac:dyDescent="0.35">
      <c r="A135" s="63">
        <v>0.47421296296296295</v>
      </c>
      <c r="B135" s="81">
        <f t="shared" si="13"/>
        <v>641.99999999999807</v>
      </c>
      <c r="C135" s="54">
        <f t="shared" si="11"/>
        <v>10.699999999999967</v>
      </c>
      <c r="D135" s="54">
        <f t="shared" si="12"/>
        <v>8.3333333333293069E-2</v>
      </c>
      <c r="E135">
        <v>34.5</v>
      </c>
      <c r="F135" s="31">
        <f>SUM($E$13:E135)</f>
        <v>2436.5</v>
      </c>
      <c r="G135" s="52">
        <f t="shared" si="19"/>
        <v>2.4365000000000001</v>
      </c>
      <c r="H135" s="52">
        <f t="shared" si="20"/>
        <v>1.4625833333333333</v>
      </c>
      <c r="I135" s="87">
        <f t="shared" si="14"/>
        <v>-1.3800000000006668E-5</v>
      </c>
      <c r="J135" s="54">
        <f t="shared" si="15"/>
        <v>0.82800000000040008</v>
      </c>
      <c r="K135" s="54">
        <f t="shared" si="21"/>
        <v>0.63458333333293326</v>
      </c>
      <c r="L135" s="38"/>
      <c r="M135" s="38"/>
      <c r="N135" s="56">
        <f t="shared" si="16"/>
        <v>15.64964166666662</v>
      </c>
      <c r="O135" s="56">
        <f t="shared" si="17"/>
        <v>5.2881944444385556E-2</v>
      </c>
      <c r="P135" s="56">
        <f>SUM($O$13:O135)</f>
        <v>10.776641666666618</v>
      </c>
      <c r="Q135" s="56">
        <f t="shared" si="18"/>
        <v>4.8730000000000011</v>
      </c>
      <c r="T135" s="7"/>
      <c r="U135" s="8"/>
      <c r="V135" s="8"/>
    </row>
    <row r="136" spans="1:22" s="3" customFormat="1" x14ac:dyDescent="0.35">
      <c r="A136" s="63">
        <v>0.47427083333333336</v>
      </c>
      <c r="B136" s="81">
        <f t="shared" si="13"/>
        <v>647.00000000000205</v>
      </c>
      <c r="C136" s="54">
        <f t="shared" si="11"/>
        <v>10.783333333333367</v>
      </c>
      <c r="D136" s="54">
        <f t="shared" si="12"/>
        <v>8.3333333333399651E-2</v>
      </c>
      <c r="E136">
        <v>37</v>
      </c>
      <c r="F136" s="31">
        <f>SUM($E$13:E136)</f>
        <v>2473.5</v>
      </c>
      <c r="G136" s="52">
        <f t="shared" si="19"/>
        <v>2.4735</v>
      </c>
      <c r="H136" s="54">
        <f t="shared" si="20"/>
        <v>1.4625833333333333</v>
      </c>
      <c r="I136" s="87">
        <f t="shared" si="14"/>
        <v>-1.4799999999988222E-5</v>
      </c>
      <c r="J136" s="54">
        <f t="shared" si="15"/>
        <v>0.88799999999929335</v>
      </c>
      <c r="K136" s="54">
        <f t="shared" si="21"/>
        <v>0.57458333333403999</v>
      </c>
      <c r="L136" s="38"/>
      <c r="M136" s="38"/>
      <c r="N136" s="56">
        <f t="shared" si="16"/>
        <v>15.77152361111116</v>
      </c>
      <c r="O136" s="56">
        <f t="shared" si="17"/>
        <v>4.7881944444541434E-2</v>
      </c>
      <c r="P136" s="56">
        <f>SUM($O$13:O136)</f>
        <v>10.824523611111159</v>
      </c>
      <c r="Q136" s="56">
        <f t="shared" si="18"/>
        <v>4.947000000000001</v>
      </c>
      <c r="T136" s="7"/>
      <c r="U136" s="8"/>
      <c r="V136" s="8"/>
    </row>
    <row r="137" spans="1:22" s="3" customFormat="1" x14ac:dyDescent="0.35">
      <c r="A137" s="63">
        <v>0.47432870370370367</v>
      </c>
      <c r="B137" s="81">
        <f t="shared" si="13"/>
        <v>651.99999999999955</v>
      </c>
      <c r="C137" s="54">
        <f t="shared" si="11"/>
        <v>10.86666666666666</v>
      </c>
      <c r="D137" s="54">
        <f t="shared" si="12"/>
        <v>8.3333333333293069E-2</v>
      </c>
      <c r="E137">
        <v>37</v>
      </c>
      <c r="F137" s="31">
        <f>SUM($E$13:E137)</f>
        <v>2510.5</v>
      </c>
      <c r="G137" s="52">
        <f t="shared" si="19"/>
        <v>2.5105</v>
      </c>
      <c r="H137" s="52">
        <f t="shared" si="20"/>
        <v>1.4625833333333333</v>
      </c>
      <c r="I137" s="87">
        <f t="shared" si="14"/>
        <v>-1.4800000000007151E-5</v>
      </c>
      <c r="J137" s="54">
        <f t="shared" si="15"/>
        <v>0.888000000000429</v>
      </c>
      <c r="K137" s="54">
        <f t="shared" si="21"/>
        <v>0.57458333333290434</v>
      </c>
      <c r="L137" s="38"/>
      <c r="M137" s="38"/>
      <c r="N137" s="56">
        <f t="shared" si="16"/>
        <v>15.893405555555546</v>
      </c>
      <c r="O137" s="56">
        <f t="shared" si="17"/>
        <v>4.7881944444385559E-2</v>
      </c>
      <c r="P137" s="56">
        <f>SUM($O$13:O137)</f>
        <v>10.872405555555545</v>
      </c>
      <c r="Q137" s="56">
        <f t="shared" si="18"/>
        <v>5.0210000000000008</v>
      </c>
      <c r="T137" s="7"/>
      <c r="U137" s="8"/>
      <c r="V137" s="8"/>
    </row>
    <row r="138" spans="1:22" s="3" customFormat="1" x14ac:dyDescent="0.35">
      <c r="A138" s="63">
        <v>0.47439814814814812</v>
      </c>
      <c r="B138" s="81">
        <f t="shared" si="13"/>
        <v>658.00000000000057</v>
      </c>
      <c r="C138" s="54">
        <f t="shared" si="11"/>
        <v>10.966666666666676</v>
      </c>
      <c r="D138" s="54">
        <f t="shared" si="12"/>
        <v>0.10000000000001563</v>
      </c>
      <c r="E138">
        <v>34.5</v>
      </c>
      <c r="F138" s="31">
        <f>SUM($E$13:E138)</f>
        <v>2545</v>
      </c>
      <c r="G138" s="52">
        <f t="shared" si="19"/>
        <v>2.5449999999999999</v>
      </c>
      <c r="H138" s="54">
        <f t="shared" si="20"/>
        <v>1.4625833333333333</v>
      </c>
      <c r="I138" s="87">
        <f t="shared" si="14"/>
        <v>-1.1499999999998203E-5</v>
      </c>
      <c r="J138" s="54">
        <f t="shared" si="15"/>
        <v>0.68999999999989214</v>
      </c>
      <c r="K138" s="54">
        <f t="shared" si="21"/>
        <v>0.7725833333334412</v>
      </c>
      <c r="L138" s="38"/>
      <c r="M138" s="38"/>
      <c r="N138" s="56">
        <f t="shared" si="16"/>
        <v>16.039663888888903</v>
      </c>
      <c r="O138" s="56">
        <f t="shared" si="17"/>
        <v>7.7258333333356202E-2</v>
      </c>
      <c r="P138" s="56">
        <f>SUM($O$13:O138)</f>
        <v>10.949663888888901</v>
      </c>
      <c r="Q138" s="56">
        <f t="shared" si="18"/>
        <v>5.0900000000000016</v>
      </c>
      <c r="T138" s="7"/>
      <c r="U138" s="8"/>
      <c r="V138" s="8"/>
    </row>
    <row r="139" spans="1:22" s="3" customFormat="1" x14ac:dyDescent="0.35">
      <c r="A139" s="63">
        <v>0.47445601851851849</v>
      </c>
      <c r="B139" s="81">
        <f t="shared" si="13"/>
        <v>662.99999999999818</v>
      </c>
      <c r="C139" s="54">
        <f t="shared" si="11"/>
        <v>11.049999999999969</v>
      </c>
      <c r="D139" s="54">
        <f t="shared" si="12"/>
        <v>8.3333333333293069E-2</v>
      </c>
      <c r="E139">
        <v>39</v>
      </c>
      <c r="F139" s="31">
        <f>SUM($E$13:E139)</f>
        <v>2584</v>
      </c>
      <c r="G139" s="52">
        <f t="shared" si="19"/>
        <v>2.5840000000000001</v>
      </c>
      <c r="H139" s="52">
        <f t="shared" si="20"/>
        <v>1.4625833333333333</v>
      </c>
      <c r="I139" s="87">
        <f t="shared" si="14"/>
        <v>-1.5600000000007538E-5</v>
      </c>
      <c r="J139" s="54">
        <f t="shared" si="15"/>
        <v>0.93600000000045225</v>
      </c>
      <c r="K139" s="54">
        <f t="shared" si="21"/>
        <v>0.5265833333328811</v>
      </c>
      <c r="L139" s="38"/>
      <c r="M139" s="38"/>
      <c r="N139" s="56">
        <f t="shared" si="16"/>
        <v>16.161545833333289</v>
      </c>
      <c r="O139" s="56">
        <f t="shared" si="17"/>
        <v>4.3881944444385555E-2</v>
      </c>
      <c r="P139" s="56">
        <f>SUM($O$13:O139)</f>
        <v>10.993545833333286</v>
      </c>
      <c r="Q139" s="56">
        <f t="shared" si="18"/>
        <v>5.1680000000000028</v>
      </c>
      <c r="T139" s="7"/>
      <c r="U139" s="8"/>
      <c r="V139" s="8"/>
    </row>
    <row r="140" spans="1:22" s="3" customFormat="1" x14ac:dyDescent="0.35">
      <c r="A140" s="63">
        <v>0.4745138888888889</v>
      </c>
      <c r="B140" s="81">
        <f t="shared" si="13"/>
        <v>668.00000000000205</v>
      </c>
      <c r="C140" s="54">
        <f t="shared" si="11"/>
        <v>11.133333333333368</v>
      </c>
      <c r="D140" s="54">
        <f t="shared" si="12"/>
        <v>8.3333333333399651E-2</v>
      </c>
      <c r="E140">
        <v>39.5</v>
      </c>
      <c r="F140" s="31">
        <f>SUM($E$13:E140)</f>
        <v>2623.5</v>
      </c>
      <c r="G140" s="52">
        <f t="shared" si="19"/>
        <v>2.6234999999999999</v>
      </c>
      <c r="H140" s="54">
        <f t="shared" si="20"/>
        <v>1.4625833333333333</v>
      </c>
      <c r="I140" s="87">
        <f t="shared" si="14"/>
        <v>-1.5799999999987424E-5</v>
      </c>
      <c r="J140" s="54">
        <f t="shared" si="15"/>
        <v>0.94799999999924556</v>
      </c>
      <c r="K140" s="54">
        <f t="shared" si="21"/>
        <v>0.51458333333408779</v>
      </c>
      <c r="L140" s="38"/>
      <c r="M140" s="38"/>
      <c r="N140" s="56">
        <f t="shared" si="16"/>
        <v>16.283427777777828</v>
      </c>
      <c r="O140" s="56">
        <f t="shared" si="17"/>
        <v>4.2881944444541444E-2</v>
      </c>
      <c r="P140" s="56">
        <f>SUM($O$13:O140)</f>
        <v>11.036427777777828</v>
      </c>
      <c r="Q140" s="56">
        <f t="shared" si="18"/>
        <v>5.2469999999999999</v>
      </c>
      <c r="T140" s="7"/>
      <c r="U140" s="8"/>
      <c r="V140" s="8"/>
    </row>
    <row r="141" spans="1:22" s="3" customFormat="1" x14ac:dyDescent="0.35">
      <c r="A141" s="63">
        <v>0.47457175925925926</v>
      </c>
      <c r="B141" s="81">
        <f t="shared" si="13"/>
        <v>672.99999999999966</v>
      </c>
      <c r="C141" s="54">
        <f t="shared" ref="C141:C204" si="22">(A141*24-$A$13*24)*60</f>
        <v>11.216666666666661</v>
      </c>
      <c r="D141" s="54">
        <f t="shared" ref="D141:D204" si="23">(A141*24-A140*24)*60</f>
        <v>8.3333333333293069E-2</v>
      </c>
      <c r="E141">
        <v>43.5</v>
      </c>
      <c r="F141" s="31">
        <f>SUM($E$13:E141)</f>
        <v>2667</v>
      </c>
      <c r="G141" s="52">
        <f t="shared" si="19"/>
        <v>2.6669999999999998</v>
      </c>
      <c r="H141" s="52">
        <f t="shared" si="20"/>
        <v>1.4625833333333333</v>
      </c>
      <c r="I141" s="87">
        <f t="shared" si="14"/>
        <v>-1.7400000000008409E-5</v>
      </c>
      <c r="J141" s="54">
        <f t="shared" si="15"/>
        <v>1.0440000000005045</v>
      </c>
      <c r="K141" s="54">
        <f t="shared" si="21"/>
        <v>0.41858333333282882</v>
      </c>
      <c r="L141" s="38"/>
      <c r="M141" s="38"/>
      <c r="N141" s="56">
        <f t="shared" si="16"/>
        <v>16.405309722222214</v>
      </c>
      <c r="O141" s="56">
        <f t="shared" si="17"/>
        <v>3.4881944444385547E-2</v>
      </c>
      <c r="P141" s="56">
        <f>SUM($O$13:O141)</f>
        <v>11.071309722222214</v>
      </c>
      <c r="Q141" s="56">
        <f t="shared" si="18"/>
        <v>5.3339999999999996</v>
      </c>
      <c r="T141" s="7"/>
      <c r="U141" s="8"/>
      <c r="V141" s="8"/>
    </row>
    <row r="142" spans="1:22" s="3" customFormat="1" x14ac:dyDescent="0.35">
      <c r="A142" s="63">
        <v>0.47462962962962968</v>
      </c>
      <c r="B142" s="81">
        <f t="shared" ref="B142:B205" si="24">C142*60</f>
        <v>678.00000000000364</v>
      </c>
      <c r="C142" s="54">
        <f t="shared" si="22"/>
        <v>11.300000000000061</v>
      </c>
      <c r="D142" s="54">
        <f t="shared" si="23"/>
        <v>8.3333333333399651E-2</v>
      </c>
      <c r="E142">
        <v>30</v>
      </c>
      <c r="F142" s="31">
        <f>SUM($E$13:E142)</f>
        <v>2697</v>
      </c>
      <c r="G142" s="52">
        <f t="shared" si="19"/>
        <v>2.6970000000000001</v>
      </c>
      <c r="H142" s="54">
        <f t="shared" si="20"/>
        <v>1.4625833333333333</v>
      </c>
      <c r="I142" s="87">
        <f t="shared" ref="I142:I205" si="25">-J142/1000/60</f>
        <v>-1.1999999999990449E-5</v>
      </c>
      <c r="J142" s="54">
        <f t="shared" ref="J142:J205" si="26">2*E142/(1000*D142*1)</f>
        <v>0.71999999999942699</v>
      </c>
      <c r="K142" s="54">
        <f t="shared" si="21"/>
        <v>0.74258333333390636</v>
      </c>
      <c r="L142" s="38"/>
      <c r="M142" s="38"/>
      <c r="N142" s="56">
        <f t="shared" ref="N142:N205" si="27">C142*H142</f>
        <v>16.527191666666756</v>
      </c>
      <c r="O142" s="56">
        <f t="shared" ref="O142:O205" si="28">K142*(D142)</f>
        <v>6.188194444454144E-2</v>
      </c>
      <c r="P142" s="56">
        <f>SUM($O$13:O142)</f>
        <v>11.133191666666756</v>
      </c>
      <c r="Q142" s="56">
        <f t="shared" ref="Q142:Q205" si="29">N142-P142</f>
        <v>5.3940000000000001</v>
      </c>
      <c r="T142" s="7"/>
      <c r="U142" s="8"/>
      <c r="V142" s="8"/>
    </row>
    <row r="143" spans="1:22" s="3" customFormat="1" x14ac:dyDescent="0.35">
      <c r="A143" s="63">
        <v>0.47469907407407402</v>
      </c>
      <c r="B143" s="81">
        <f t="shared" si="24"/>
        <v>683.99999999999818</v>
      </c>
      <c r="C143" s="54">
        <f t="shared" si="22"/>
        <v>11.39999999999997</v>
      </c>
      <c r="D143" s="54">
        <f t="shared" si="23"/>
        <v>9.9999999999909051E-2</v>
      </c>
      <c r="E143">
        <v>38</v>
      </c>
      <c r="F143" s="31">
        <f>SUM($E$13:E143)</f>
        <v>2735</v>
      </c>
      <c r="G143" s="52">
        <f t="shared" ref="G143:G206" si="30">F143/1000</f>
        <v>2.7349999999999999</v>
      </c>
      <c r="H143" s="52">
        <f t="shared" ref="H143:H206" si="31">IF($C$4=$C$5,$D$5,IF($C$4=$C$6,$D$6,IF($C$4=$C$7,$D$7,$D$8)))</f>
        <v>1.4625833333333333</v>
      </c>
      <c r="I143" s="87">
        <f t="shared" si="25"/>
        <v>-1.2666666666678186E-5</v>
      </c>
      <c r="J143" s="54">
        <f t="shared" si="26"/>
        <v>0.76000000000069123</v>
      </c>
      <c r="K143" s="54">
        <f t="shared" ref="K143:K206" si="32">H143-J143</f>
        <v>0.70258333333264211</v>
      </c>
      <c r="L143" s="38"/>
      <c r="M143" s="38"/>
      <c r="N143" s="56">
        <f t="shared" si="27"/>
        <v>16.673449999999956</v>
      </c>
      <c r="O143" s="56">
        <f t="shared" si="28"/>
        <v>7.0258333333200307E-2</v>
      </c>
      <c r="P143" s="56">
        <f>SUM($O$13:O143)</f>
        <v>11.203449999999956</v>
      </c>
      <c r="Q143" s="56">
        <f t="shared" si="29"/>
        <v>5.4700000000000006</v>
      </c>
      <c r="T143" s="7"/>
      <c r="U143" s="8"/>
      <c r="V143" s="8"/>
    </row>
    <row r="144" spans="1:22" s="3" customFormat="1" x14ac:dyDescent="0.35">
      <c r="A144" s="63">
        <v>0.47475694444444444</v>
      </c>
      <c r="B144" s="81">
        <f t="shared" si="24"/>
        <v>689.00000000000216</v>
      </c>
      <c r="C144" s="54">
        <f t="shared" si="22"/>
        <v>11.48333333333337</v>
      </c>
      <c r="D144" s="54">
        <f t="shared" si="23"/>
        <v>8.3333333333399651E-2</v>
      </c>
      <c r="E144">
        <v>37</v>
      </c>
      <c r="F144" s="31">
        <f>SUM($E$13:E144)</f>
        <v>2772</v>
      </c>
      <c r="G144" s="52">
        <f t="shared" si="30"/>
        <v>2.7719999999999998</v>
      </c>
      <c r="H144" s="54">
        <f t="shared" si="31"/>
        <v>1.4625833333333333</v>
      </c>
      <c r="I144" s="87">
        <f t="shared" si="25"/>
        <v>-1.4799999999988222E-5</v>
      </c>
      <c r="J144" s="54">
        <f t="shared" si="26"/>
        <v>0.88799999999929335</v>
      </c>
      <c r="K144" s="54">
        <f t="shared" si="32"/>
        <v>0.57458333333403999</v>
      </c>
      <c r="L144" s="38"/>
      <c r="M144" s="38"/>
      <c r="N144" s="56">
        <f t="shared" si="27"/>
        <v>16.795331944444499</v>
      </c>
      <c r="O144" s="56">
        <f t="shared" si="28"/>
        <v>4.7881944444541434E-2</v>
      </c>
      <c r="P144" s="56">
        <f>SUM($O$13:O144)</f>
        <v>11.251331944444496</v>
      </c>
      <c r="Q144" s="56">
        <f t="shared" si="29"/>
        <v>5.5440000000000023</v>
      </c>
      <c r="T144" s="7"/>
      <c r="U144" s="8"/>
      <c r="V144" s="8"/>
    </row>
    <row r="145" spans="1:22" s="3" customFormat="1" x14ac:dyDescent="0.35">
      <c r="A145" s="63">
        <v>0.4748148148148148</v>
      </c>
      <c r="B145" s="81">
        <f t="shared" si="24"/>
        <v>693.99999999999977</v>
      </c>
      <c r="C145" s="54">
        <f t="shared" si="22"/>
        <v>11.566666666666663</v>
      </c>
      <c r="D145" s="54">
        <f t="shared" si="23"/>
        <v>8.3333333333293069E-2</v>
      </c>
      <c r="E145">
        <v>36</v>
      </c>
      <c r="F145" s="31">
        <f>SUM($E$13:E145)</f>
        <v>2808</v>
      </c>
      <c r="G145" s="52">
        <f t="shared" si="30"/>
        <v>2.8079999999999998</v>
      </c>
      <c r="H145" s="52">
        <f t="shared" si="31"/>
        <v>1.4625833333333333</v>
      </c>
      <c r="I145" s="87">
        <f t="shared" si="25"/>
        <v>-1.4400000000006957E-5</v>
      </c>
      <c r="J145" s="54">
        <f t="shared" si="26"/>
        <v>0.86400000000041743</v>
      </c>
      <c r="K145" s="54">
        <f t="shared" si="32"/>
        <v>0.59858333333291591</v>
      </c>
      <c r="L145" s="38"/>
      <c r="M145" s="38"/>
      <c r="N145" s="56">
        <f t="shared" si="27"/>
        <v>16.917213888888885</v>
      </c>
      <c r="O145" s="56">
        <f t="shared" si="28"/>
        <v>4.9881944444385561E-2</v>
      </c>
      <c r="P145" s="56">
        <f>SUM($O$13:O145)</f>
        <v>11.301213888888881</v>
      </c>
      <c r="Q145" s="56">
        <f t="shared" si="29"/>
        <v>5.6160000000000032</v>
      </c>
      <c r="T145" s="7"/>
      <c r="U145" s="8"/>
      <c r="V145" s="8"/>
    </row>
    <row r="146" spans="1:22" s="3" customFormat="1" x14ac:dyDescent="0.35">
      <c r="A146" s="63">
        <v>0.47487268518518522</v>
      </c>
      <c r="B146" s="81">
        <f t="shared" si="24"/>
        <v>699.00000000000375</v>
      </c>
      <c r="C146" s="54">
        <f t="shared" si="22"/>
        <v>11.650000000000063</v>
      </c>
      <c r="D146" s="54">
        <f t="shared" si="23"/>
        <v>8.3333333333399651E-2</v>
      </c>
      <c r="E146">
        <v>37.5</v>
      </c>
      <c r="F146" s="31">
        <f>SUM($E$13:E146)</f>
        <v>2845.5</v>
      </c>
      <c r="G146" s="52">
        <f t="shared" si="30"/>
        <v>2.8454999999999999</v>
      </c>
      <c r="H146" s="54">
        <f t="shared" si="31"/>
        <v>1.4625833333333333</v>
      </c>
      <c r="I146" s="87">
        <f t="shared" si="25"/>
        <v>-1.4999999999988064E-5</v>
      </c>
      <c r="J146" s="54">
        <f t="shared" si="26"/>
        <v>0.89999999999928382</v>
      </c>
      <c r="K146" s="54">
        <f t="shared" si="32"/>
        <v>0.56258333333404953</v>
      </c>
      <c r="L146" s="38"/>
      <c r="M146" s="38"/>
      <c r="N146" s="56">
        <f t="shared" si="27"/>
        <v>17.039095833333423</v>
      </c>
      <c r="O146" s="56">
        <f t="shared" si="28"/>
        <v>4.6881944444541433E-2</v>
      </c>
      <c r="P146" s="56">
        <f>SUM($O$13:O146)</f>
        <v>11.348095833333423</v>
      </c>
      <c r="Q146" s="56">
        <f t="shared" si="29"/>
        <v>5.6910000000000007</v>
      </c>
      <c r="T146" s="7"/>
      <c r="U146" s="8"/>
      <c r="V146" s="8"/>
    </row>
    <row r="147" spans="1:22" s="3" customFormat="1" x14ac:dyDescent="0.35">
      <c r="A147" s="63">
        <v>0.47494212962962962</v>
      </c>
      <c r="B147" s="81">
        <f t="shared" si="24"/>
        <v>704.99999999999829</v>
      </c>
      <c r="C147" s="54">
        <f t="shared" si="22"/>
        <v>11.749999999999972</v>
      </c>
      <c r="D147" s="54">
        <f t="shared" si="23"/>
        <v>9.9999999999909051E-2</v>
      </c>
      <c r="E147">
        <v>47</v>
      </c>
      <c r="F147" s="31">
        <f>SUM($E$13:E147)</f>
        <v>2892.5</v>
      </c>
      <c r="G147" s="52">
        <f t="shared" si="30"/>
        <v>2.8925000000000001</v>
      </c>
      <c r="H147" s="52">
        <f t="shared" si="31"/>
        <v>1.4625833333333333</v>
      </c>
      <c r="I147" s="87">
        <f t="shared" si="25"/>
        <v>-1.5666666666680917E-5</v>
      </c>
      <c r="J147" s="54">
        <f t="shared" si="26"/>
        <v>0.94000000000085493</v>
      </c>
      <c r="K147" s="54">
        <f t="shared" si="32"/>
        <v>0.52258333333247842</v>
      </c>
      <c r="L147" s="38"/>
      <c r="M147" s="38"/>
      <c r="N147" s="56">
        <f t="shared" si="27"/>
        <v>17.185354166666624</v>
      </c>
      <c r="O147" s="56">
        <f t="shared" si="28"/>
        <v>5.2258333333200312E-2</v>
      </c>
      <c r="P147" s="56">
        <f>SUM($O$13:O147)</f>
        <v>11.400354166666624</v>
      </c>
      <c r="Q147" s="56">
        <f t="shared" si="29"/>
        <v>5.7850000000000001</v>
      </c>
      <c r="T147" s="7"/>
      <c r="U147" s="8"/>
      <c r="V147" s="8"/>
    </row>
    <row r="148" spans="1:22" s="3" customFormat="1" x14ac:dyDescent="0.35">
      <c r="A148" s="63">
        <v>0.47500000000000003</v>
      </c>
      <c r="B148" s="81">
        <f t="shared" si="24"/>
        <v>710.00000000000227</v>
      </c>
      <c r="C148" s="54">
        <f t="shared" si="22"/>
        <v>11.833333333333371</v>
      </c>
      <c r="D148" s="54">
        <f t="shared" si="23"/>
        <v>8.3333333333399651E-2</v>
      </c>
      <c r="E148">
        <v>34.5</v>
      </c>
      <c r="F148" s="31">
        <f>SUM($E$13:E148)</f>
        <v>2927</v>
      </c>
      <c r="G148" s="52">
        <f t="shared" si="30"/>
        <v>2.927</v>
      </c>
      <c r="H148" s="54">
        <f t="shared" si="31"/>
        <v>1.4625833333333333</v>
      </c>
      <c r="I148" s="87">
        <f t="shared" si="25"/>
        <v>-1.3799999999989017E-5</v>
      </c>
      <c r="J148" s="54">
        <f t="shared" si="26"/>
        <v>0.82799999999934104</v>
      </c>
      <c r="K148" s="54">
        <f t="shared" si="32"/>
        <v>0.63458333333399231</v>
      </c>
      <c r="L148" s="38"/>
      <c r="M148" s="38"/>
      <c r="N148" s="56">
        <f t="shared" si="27"/>
        <v>17.307236111111166</v>
      </c>
      <c r="O148" s="56">
        <f t="shared" si="28"/>
        <v>5.2881944444541445E-2</v>
      </c>
      <c r="P148" s="56">
        <f>SUM($O$13:O148)</f>
        <v>11.453236111111165</v>
      </c>
      <c r="Q148" s="56">
        <f t="shared" si="29"/>
        <v>5.854000000000001</v>
      </c>
      <c r="T148" s="7"/>
      <c r="U148" s="8"/>
      <c r="V148" s="8"/>
    </row>
    <row r="149" spans="1:22" s="3" customFormat="1" x14ac:dyDescent="0.35">
      <c r="A149" s="63">
        <v>0.47505787037037034</v>
      </c>
      <c r="B149" s="81">
        <f t="shared" si="24"/>
        <v>714.99999999999989</v>
      </c>
      <c r="C149" s="54">
        <f t="shared" si="22"/>
        <v>11.916666666666664</v>
      </c>
      <c r="D149" s="54">
        <f t="shared" si="23"/>
        <v>8.3333333333293069E-2</v>
      </c>
      <c r="E149">
        <v>30.5</v>
      </c>
      <c r="F149" s="31">
        <f>SUM($E$13:E149)</f>
        <v>2957.5</v>
      </c>
      <c r="G149" s="52">
        <f t="shared" si="30"/>
        <v>2.9575</v>
      </c>
      <c r="H149" s="52">
        <f t="shared" si="31"/>
        <v>1.4625833333333333</v>
      </c>
      <c r="I149" s="87">
        <f t="shared" si="25"/>
        <v>-1.2200000000005895E-5</v>
      </c>
      <c r="J149" s="54">
        <f t="shared" si="26"/>
        <v>0.7320000000003537</v>
      </c>
      <c r="K149" s="54">
        <f t="shared" si="32"/>
        <v>0.73058333333297965</v>
      </c>
      <c r="L149" s="38"/>
      <c r="M149" s="38"/>
      <c r="N149" s="56">
        <f t="shared" si="27"/>
        <v>17.429118055555552</v>
      </c>
      <c r="O149" s="56">
        <f t="shared" si="28"/>
        <v>6.0881944444385556E-2</v>
      </c>
      <c r="P149" s="56">
        <f>SUM($O$13:O149)</f>
        <v>11.514118055555551</v>
      </c>
      <c r="Q149" s="56">
        <f t="shared" si="29"/>
        <v>5.9150000000000009</v>
      </c>
      <c r="T149" s="7"/>
      <c r="U149" s="8"/>
      <c r="V149" s="8"/>
    </row>
    <row r="150" spans="1:22" s="3" customFormat="1" x14ac:dyDescent="0.35">
      <c r="A150" s="63">
        <v>0.47511574074074076</v>
      </c>
      <c r="B150" s="81">
        <f t="shared" si="24"/>
        <v>720.00000000000387</v>
      </c>
      <c r="C150" s="54">
        <f t="shared" si="22"/>
        <v>12.000000000000064</v>
      </c>
      <c r="D150" s="54">
        <f t="shared" si="23"/>
        <v>8.3333333333399651E-2</v>
      </c>
      <c r="E150">
        <v>37.5</v>
      </c>
      <c r="F150" s="31">
        <f>SUM($E$13:E150)</f>
        <v>2995</v>
      </c>
      <c r="G150" s="52">
        <f t="shared" si="30"/>
        <v>2.9950000000000001</v>
      </c>
      <c r="H150" s="54">
        <f t="shared" si="31"/>
        <v>1.4625833333333333</v>
      </c>
      <c r="I150" s="87">
        <f t="shared" si="25"/>
        <v>-1.4999999999988064E-5</v>
      </c>
      <c r="J150" s="54">
        <f t="shared" si="26"/>
        <v>0.89999999999928382</v>
      </c>
      <c r="K150" s="54">
        <f t="shared" si="32"/>
        <v>0.56258333333404953</v>
      </c>
      <c r="L150" s="38"/>
      <c r="M150" s="38"/>
      <c r="N150" s="56">
        <f t="shared" si="27"/>
        <v>17.551000000000094</v>
      </c>
      <c r="O150" s="56">
        <f t="shared" si="28"/>
        <v>4.6881944444541433E-2</v>
      </c>
      <c r="P150" s="56">
        <f>SUM($O$13:O150)</f>
        <v>11.561000000000092</v>
      </c>
      <c r="Q150" s="56">
        <f t="shared" si="29"/>
        <v>5.990000000000002</v>
      </c>
      <c r="T150" s="7"/>
      <c r="U150" s="8"/>
      <c r="V150" s="8"/>
    </row>
    <row r="151" spans="1:22" s="3" customFormat="1" x14ac:dyDescent="0.35">
      <c r="A151" s="63">
        <v>0.47518518518518515</v>
      </c>
      <c r="B151" s="81">
        <f t="shared" si="24"/>
        <v>725.99999999999841</v>
      </c>
      <c r="C151" s="54">
        <f t="shared" si="22"/>
        <v>12.099999999999973</v>
      </c>
      <c r="D151" s="54">
        <f t="shared" si="23"/>
        <v>9.9999999999909051E-2</v>
      </c>
      <c r="E151">
        <v>46.5</v>
      </c>
      <c r="F151" s="31">
        <f>SUM($E$13:E151)</f>
        <v>3041.5</v>
      </c>
      <c r="G151" s="52">
        <f t="shared" si="30"/>
        <v>3.0415000000000001</v>
      </c>
      <c r="H151" s="52">
        <f t="shared" si="31"/>
        <v>1.4625833333333333</v>
      </c>
      <c r="I151" s="87">
        <f t="shared" si="25"/>
        <v>-1.5500000000014099E-5</v>
      </c>
      <c r="J151" s="54">
        <f t="shared" si="26"/>
        <v>0.93000000000084582</v>
      </c>
      <c r="K151" s="54">
        <f t="shared" si="32"/>
        <v>0.53258333333248753</v>
      </c>
      <c r="L151" s="38"/>
      <c r="M151" s="38"/>
      <c r="N151" s="56">
        <f t="shared" si="27"/>
        <v>17.697258333333295</v>
      </c>
      <c r="O151" s="56">
        <f t="shared" si="28"/>
        <v>5.3258333333200313E-2</v>
      </c>
      <c r="P151" s="56">
        <f>SUM($O$13:O151)</f>
        <v>11.614258333333293</v>
      </c>
      <c r="Q151" s="56">
        <f t="shared" si="29"/>
        <v>6.083000000000002</v>
      </c>
      <c r="T151" s="7"/>
      <c r="U151" s="8"/>
      <c r="V151" s="8"/>
    </row>
    <row r="152" spans="1:22" s="3" customFormat="1" x14ac:dyDescent="0.35">
      <c r="A152" s="63">
        <v>0.47524305555555557</v>
      </c>
      <c r="B152" s="81">
        <f t="shared" si="24"/>
        <v>731.00000000000239</v>
      </c>
      <c r="C152" s="54">
        <f t="shared" si="22"/>
        <v>12.183333333333373</v>
      </c>
      <c r="D152" s="54">
        <f t="shared" si="23"/>
        <v>8.3333333333399651E-2</v>
      </c>
      <c r="E152">
        <v>36</v>
      </c>
      <c r="F152" s="31">
        <f>SUM($E$13:E152)</f>
        <v>3077.5</v>
      </c>
      <c r="G152" s="52">
        <f t="shared" si="30"/>
        <v>3.0775000000000001</v>
      </c>
      <c r="H152" s="54">
        <f t="shared" si="31"/>
        <v>1.4625833333333333</v>
      </c>
      <c r="I152" s="87">
        <f t="shared" si="25"/>
        <v>-1.4399999999988541E-5</v>
      </c>
      <c r="J152" s="54">
        <f t="shared" si="26"/>
        <v>0.86399999999931243</v>
      </c>
      <c r="K152" s="54">
        <f t="shared" si="32"/>
        <v>0.59858333333402092</v>
      </c>
      <c r="L152" s="38"/>
      <c r="M152" s="38"/>
      <c r="N152" s="56">
        <f t="shared" si="27"/>
        <v>17.819140277777837</v>
      </c>
      <c r="O152" s="56">
        <f t="shared" si="28"/>
        <v>4.9881944444541443E-2</v>
      </c>
      <c r="P152" s="56">
        <f>SUM($O$13:O152)</f>
        <v>11.664140277777834</v>
      </c>
      <c r="Q152" s="56">
        <f t="shared" si="29"/>
        <v>6.1550000000000029</v>
      </c>
      <c r="T152" s="7"/>
      <c r="U152" s="8"/>
      <c r="V152" s="8"/>
    </row>
    <row r="153" spans="1:22" s="3" customFormat="1" x14ac:dyDescent="0.35">
      <c r="A153" s="63">
        <v>0.47530092592592593</v>
      </c>
      <c r="B153" s="81">
        <f t="shared" si="24"/>
        <v>736</v>
      </c>
      <c r="C153" s="54">
        <f t="shared" si="22"/>
        <v>12.266666666666666</v>
      </c>
      <c r="D153" s="54">
        <f t="shared" si="23"/>
        <v>8.3333333333293069E-2</v>
      </c>
      <c r="E153">
        <v>28</v>
      </c>
      <c r="F153" s="31">
        <f>SUM($E$13:E153)</f>
        <v>3105.5</v>
      </c>
      <c r="G153" s="52">
        <f t="shared" si="30"/>
        <v>3.1055000000000001</v>
      </c>
      <c r="H153" s="52">
        <f t="shared" si="31"/>
        <v>1.4625833333333333</v>
      </c>
      <c r="I153" s="87">
        <f t="shared" si="25"/>
        <v>-1.1200000000005412E-5</v>
      </c>
      <c r="J153" s="54">
        <f t="shared" si="26"/>
        <v>0.67200000000032467</v>
      </c>
      <c r="K153" s="54">
        <f t="shared" si="32"/>
        <v>0.79058333333300868</v>
      </c>
      <c r="L153" s="38"/>
      <c r="M153" s="38"/>
      <c r="N153" s="56">
        <f t="shared" si="27"/>
        <v>17.94102222222222</v>
      </c>
      <c r="O153" s="56">
        <f t="shared" si="28"/>
        <v>6.5881944444385554E-2</v>
      </c>
      <c r="P153" s="56">
        <f>SUM($O$13:O153)</f>
        <v>11.730022222222219</v>
      </c>
      <c r="Q153" s="56">
        <f t="shared" si="29"/>
        <v>6.2110000000000003</v>
      </c>
      <c r="T153" s="7"/>
      <c r="U153" s="8"/>
      <c r="V153" s="8"/>
    </row>
    <row r="154" spans="1:22" s="3" customFormat="1" x14ac:dyDescent="0.35">
      <c r="A154" s="63">
        <v>0.47535879629629635</v>
      </c>
      <c r="B154" s="81">
        <f t="shared" si="24"/>
        <v>741.00000000000387</v>
      </c>
      <c r="C154" s="54">
        <f t="shared" si="22"/>
        <v>12.350000000000065</v>
      </c>
      <c r="D154" s="54">
        <f t="shared" si="23"/>
        <v>8.3333333333399651E-2</v>
      </c>
      <c r="E154">
        <v>36</v>
      </c>
      <c r="F154" s="31">
        <f>SUM($E$13:E154)</f>
        <v>3141.5</v>
      </c>
      <c r="G154" s="52">
        <f t="shared" si="30"/>
        <v>3.1415000000000002</v>
      </c>
      <c r="H154" s="54">
        <f t="shared" si="31"/>
        <v>1.4625833333333333</v>
      </c>
      <c r="I154" s="87">
        <f t="shared" si="25"/>
        <v>-1.4399999999988541E-5</v>
      </c>
      <c r="J154" s="54">
        <f t="shared" si="26"/>
        <v>0.86399999999931243</v>
      </c>
      <c r="K154" s="54">
        <f t="shared" si="32"/>
        <v>0.59858333333402092</v>
      </c>
      <c r="L154" s="38"/>
      <c r="M154" s="38"/>
      <c r="N154" s="56">
        <f t="shared" si="27"/>
        <v>18.062904166666762</v>
      </c>
      <c r="O154" s="56">
        <f t="shared" si="28"/>
        <v>4.9881944444541443E-2</v>
      </c>
      <c r="P154" s="56">
        <f>SUM($O$13:O154)</f>
        <v>11.779904166666761</v>
      </c>
      <c r="Q154" s="56">
        <f t="shared" si="29"/>
        <v>6.2830000000000013</v>
      </c>
      <c r="T154" s="7"/>
      <c r="U154" s="8"/>
      <c r="V154" s="8"/>
    </row>
    <row r="155" spans="1:22" s="3" customFormat="1" x14ac:dyDescent="0.35">
      <c r="A155" s="63">
        <v>0.47542824074074069</v>
      </c>
      <c r="B155" s="81">
        <f t="shared" si="24"/>
        <v>746.99999999999841</v>
      </c>
      <c r="C155" s="54">
        <f t="shared" si="22"/>
        <v>12.449999999999974</v>
      </c>
      <c r="D155" s="54">
        <f t="shared" si="23"/>
        <v>9.9999999999909051E-2</v>
      </c>
      <c r="E155">
        <v>36.5</v>
      </c>
      <c r="F155" s="31">
        <f>SUM($E$13:E155)</f>
        <v>3178</v>
      </c>
      <c r="G155" s="52">
        <f t="shared" si="30"/>
        <v>3.1779999999999999</v>
      </c>
      <c r="H155" s="52">
        <f t="shared" si="31"/>
        <v>1.4625833333333333</v>
      </c>
      <c r="I155" s="87">
        <f t="shared" si="25"/>
        <v>-1.2166666666677732E-5</v>
      </c>
      <c r="J155" s="54">
        <f t="shared" si="26"/>
        <v>0.7300000000006639</v>
      </c>
      <c r="K155" s="54">
        <f t="shared" si="32"/>
        <v>0.73258333333266945</v>
      </c>
      <c r="L155" s="38"/>
      <c r="M155" s="38"/>
      <c r="N155" s="56">
        <f t="shared" si="27"/>
        <v>18.209162499999962</v>
      </c>
      <c r="O155" s="56">
        <f t="shared" si="28"/>
        <v>7.3258333333200323E-2</v>
      </c>
      <c r="P155" s="56">
        <f>SUM($O$13:O155)</f>
        <v>11.853162499999961</v>
      </c>
      <c r="Q155" s="56">
        <f t="shared" si="29"/>
        <v>6.3560000000000016</v>
      </c>
      <c r="T155" s="7"/>
      <c r="U155" s="8"/>
      <c r="V155" s="8"/>
    </row>
    <row r="156" spans="1:22" s="3" customFormat="1" x14ac:dyDescent="0.35">
      <c r="A156" s="63">
        <v>0.47548611111111111</v>
      </c>
      <c r="B156" s="81">
        <f t="shared" si="24"/>
        <v>752.0000000000025</v>
      </c>
      <c r="C156" s="54">
        <f t="shared" si="22"/>
        <v>12.533333333333374</v>
      </c>
      <c r="D156" s="54">
        <f t="shared" si="23"/>
        <v>8.3333333333399651E-2</v>
      </c>
      <c r="E156">
        <v>37</v>
      </c>
      <c r="F156" s="31">
        <f>SUM($E$13:E156)</f>
        <v>3215</v>
      </c>
      <c r="G156" s="52">
        <f t="shared" si="30"/>
        <v>3.2149999999999999</v>
      </c>
      <c r="H156" s="54">
        <f t="shared" si="31"/>
        <v>1.4625833333333333</v>
      </c>
      <c r="I156" s="87">
        <f t="shared" si="25"/>
        <v>-1.4799999999988222E-5</v>
      </c>
      <c r="J156" s="54">
        <f t="shared" si="26"/>
        <v>0.88799999999929335</v>
      </c>
      <c r="K156" s="54">
        <f t="shared" si="32"/>
        <v>0.57458333333403999</v>
      </c>
      <c r="L156" s="38"/>
      <c r="M156" s="38"/>
      <c r="N156" s="56">
        <f t="shared" si="27"/>
        <v>18.331044444444505</v>
      </c>
      <c r="O156" s="56">
        <f t="shared" si="28"/>
        <v>4.7881944444541434E-2</v>
      </c>
      <c r="P156" s="56">
        <f>SUM($O$13:O156)</f>
        <v>11.901044444444501</v>
      </c>
      <c r="Q156" s="56">
        <f t="shared" si="29"/>
        <v>6.4300000000000033</v>
      </c>
      <c r="T156" s="7"/>
      <c r="U156" s="8"/>
      <c r="V156" s="8"/>
    </row>
    <row r="157" spans="1:22" s="3" customFormat="1" x14ac:dyDescent="0.35">
      <c r="A157" s="63">
        <v>0.47554398148148147</v>
      </c>
      <c r="B157" s="81">
        <f t="shared" si="24"/>
        <v>757</v>
      </c>
      <c r="C157" s="54">
        <f t="shared" si="22"/>
        <v>12.616666666666667</v>
      </c>
      <c r="D157" s="54">
        <f t="shared" si="23"/>
        <v>8.3333333333293069E-2</v>
      </c>
      <c r="E157">
        <v>38.5</v>
      </c>
      <c r="F157" s="31">
        <f>SUM($E$13:E157)</f>
        <v>3253.5</v>
      </c>
      <c r="G157" s="52">
        <f t="shared" si="30"/>
        <v>3.2534999999999998</v>
      </c>
      <c r="H157" s="52">
        <f t="shared" si="31"/>
        <v>1.4625833333333333</v>
      </c>
      <c r="I157" s="87">
        <f t="shared" si="25"/>
        <v>-1.5400000000007442E-5</v>
      </c>
      <c r="J157" s="54">
        <f t="shared" si="26"/>
        <v>0.92400000000044646</v>
      </c>
      <c r="K157" s="54">
        <f t="shared" si="32"/>
        <v>0.53858333333288688</v>
      </c>
      <c r="L157" s="38"/>
      <c r="M157" s="38"/>
      <c r="N157" s="56">
        <f t="shared" si="27"/>
        <v>18.452926388888891</v>
      </c>
      <c r="O157" s="56">
        <f t="shared" si="28"/>
        <v>4.4881944444385556E-2</v>
      </c>
      <c r="P157" s="56">
        <f>SUM($O$13:O157)</f>
        <v>11.945926388888887</v>
      </c>
      <c r="Q157" s="56">
        <f t="shared" si="29"/>
        <v>6.5070000000000032</v>
      </c>
      <c r="T157" s="7"/>
      <c r="U157" s="8"/>
      <c r="V157" s="8"/>
    </row>
    <row r="158" spans="1:22" s="3" customFormat="1" x14ac:dyDescent="0.35">
      <c r="A158" s="63">
        <v>0.47560185185185189</v>
      </c>
      <c r="B158" s="81">
        <f t="shared" si="24"/>
        <v>762.00000000000398</v>
      </c>
      <c r="C158" s="54">
        <f t="shared" si="22"/>
        <v>12.700000000000067</v>
      </c>
      <c r="D158" s="54">
        <f t="shared" si="23"/>
        <v>8.3333333333399651E-2</v>
      </c>
      <c r="E158">
        <v>42.5</v>
      </c>
      <c r="F158" s="31">
        <f>SUM($E$13:E158)</f>
        <v>3296</v>
      </c>
      <c r="G158" s="52">
        <f t="shared" si="30"/>
        <v>3.2959999999999998</v>
      </c>
      <c r="H158" s="54">
        <f t="shared" si="31"/>
        <v>1.4625833333333333</v>
      </c>
      <c r="I158" s="87">
        <f t="shared" si="25"/>
        <v>-1.6999999999986471E-5</v>
      </c>
      <c r="J158" s="54">
        <f t="shared" si="26"/>
        <v>1.0199999999991882</v>
      </c>
      <c r="K158" s="54">
        <f t="shared" si="32"/>
        <v>0.44258333333414512</v>
      </c>
      <c r="L158" s="38"/>
      <c r="M158" s="38"/>
      <c r="N158" s="56">
        <f t="shared" si="27"/>
        <v>18.574808333333433</v>
      </c>
      <c r="O158" s="56">
        <f t="shared" si="28"/>
        <v>3.6881944444541445E-2</v>
      </c>
      <c r="P158" s="56">
        <f>SUM($O$13:O158)</f>
        <v>11.982808333333429</v>
      </c>
      <c r="Q158" s="56">
        <f t="shared" si="29"/>
        <v>6.5920000000000041</v>
      </c>
      <c r="T158" s="7"/>
      <c r="U158" s="8"/>
      <c r="V158" s="8"/>
    </row>
    <row r="159" spans="1:22" s="3" customFormat="1" x14ac:dyDescent="0.35">
      <c r="A159" s="63">
        <v>0.47565972222222225</v>
      </c>
      <c r="B159" s="81">
        <f t="shared" si="24"/>
        <v>767.00000000000159</v>
      </c>
      <c r="C159" s="54">
        <f t="shared" si="22"/>
        <v>12.78333333333336</v>
      </c>
      <c r="D159" s="54">
        <f t="shared" si="23"/>
        <v>8.3333333333293069E-2</v>
      </c>
      <c r="E159">
        <v>38.5</v>
      </c>
      <c r="F159" s="31">
        <f>SUM($E$13:E159)</f>
        <v>3334.5</v>
      </c>
      <c r="G159" s="52">
        <f t="shared" si="30"/>
        <v>3.3344999999999998</v>
      </c>
      <c r="H159" s="52">
        <f t="shared" si="31"/>
        <v>1.4625833333333333</v>
      </c>
      <c r="I159" s="87">
        <f t="shared" si="25"/>
        <v>-1.5400000000007442E-5</v>
      </c>
      <c r="J159" s="54">
        <f t="shared" si="26"/>
        <v>0.92400000000044646</v>
      </c>
      <c r="K159" s="54">
        <f t="shared" si="32"/>
        <v>0.53858333333288688</v>
      </c>
      <c r="L159" s="38"/>
      <c r="M159" s="38"/>
      <c r="N159" s="56">
        <f t="shared" si="27"/>
        <v>18.696690277777815</v>
      </c>
      <c r="O159" s="56">
        <f t="shared" si="28"/>
        <v>4.4881944444385556E-2</v>
      </c>
      <c r="P159" s="56">
        <f>SUM($O$13:O159)</f>
        <v>12.027690277777815</v>
      </c>
      <c r="Q159" s="56">
        <f t="shared" si="29"/>
        <v>6.6690000000000005</v>
      </c>
      <c r="T159" s="7"/>
      <c r="U159" s="8"/>
      <c r="V159" s="8"/>
    </row>
    <row r="160" spans="1:22" s="3" customFormat="1" x14ac:dyDescent="0.35">
      <c r="A160" s="63">
        <v>0.4757291666666667</v>
      </c>
      <c r="B160" s="81">
        <f t="shared" si="24"/>
        <v>773.0000000000025</v>
      </c>
      <c r="C160" s="54">
        <f t="shared" si="22"/>
        <v>12.883333333333375</v>
      </c>
      <c r="D160" s="54">
        <f t="shared" si="23"/>
        <v>0.10000000000001563</v>
      </c>
      <c r="E160">
        <v>33.5</v>
      </c>
      <c r="F160" s="31">
        <f>SUM($E$13:E160)</f>
        <v>3368</v>
      </c>
      <c r="G160" s="52">
        <f t="shared" si="30"/>
        <v>3.3679999999999999</v>
      </c>
      <c r="H160" s="54">
        <f t="shared" si="31"/>
        <v>1.4625833333333333</v>
      </c>
      <c r="I160" s="87">
        <f t="shared" si="25"/>
        <v>-1.1166666666664921E-5</v>
      </c>
      <c r="J160" s="54">
        <f t="shared" si="26"/>
        <v>0.66999999999989523</v>
      </c>
      <c r="K160" s="54">
        <f t="shared" si="32"/>
        <v>0.79258333333343811</v>
      </c>
      <c r="L160" s="67">
        <f>AVERAGE(K140:K160)</f>
        <v>0.60496428571436078</v>
      </c>
      <c r="M160" s="68">
        <f>AVERAGE(Q186:Q197)</f>
        <v>9.1223333333333336</v>
      </c>
      <c r="N160" s="56">
        <f t="shared" si="27"/>
        <v>18.842948611111172</v>
      </c>
      <c r="O160" s="56">
        <f t="shared" si="28"/>
        <v>7.9258333333356204E-2</v>
      </c>
      <c r="P160" s="56">
        <f>SUM($O$13:O160)</f>
        <v>12.106948611111171</v>
      </c>
      <c r="Q160" s="56">
        <f t="shared" si="29"/>
        <v>6.7360000000000007</v>
      </c>
      <c r="T160" s="7"/>
      <c r="U160" s="8"/>
      <c r="V160" s="8"/>
    </row>
    <row r="161" spans="1:22" s="3" customFormat="1" x14ac:dyDescent="0.35">
      <c r="A161" s="63">
        <v>0.47578703703703701</v>
      </c>
      <c r="B161" s="81">
        <f t="shared" si="24"/>
        <v>778.00000000000011</v>
      </c>
      <c r="C161" s="54">
        <f t="shared" si="22"/>
        <v>12.966666666666669</v>
      </c>
      <c r="D161" s="54">
        <f t="shared" si="23"/>
        <v>8.3333333333293069E-2</v>
      </c>
      <c r="E161">
        <v>35.5</v>
      </c>
      <c r="F161" s="31">
        <f>SUM($E$13:E161)</f>
        <v>3403.5</v>
      </c>
      <c r="G161" s="52">
        <f t="shared" si="30"/>
        <v>3.4035000000000002</v>
      </c>
      <c r="H161" s="52">
        <f t="shared" si="31"/>
        <v>1.4625833333333333</v>
      </c>
      <c r="I161" s="87">
        <f t="shared" si="25"/>
        <v>-1.4200000000006861E-5</v>
      </c>
      <c r="J161" s="54">
        <f t="shared" si="26"/>
        <v>0.85200000000041165</v>
      </c>
      <c r="K161" s="54">
        <f t="shared" si="32"/>
        <v>0.6105833333329217</v>
      </c>
      <c r="L161" s="38"/>
      <c r="M161" s="38"/>
      <c r="N161" s="56">
        <f t="shared" si="27"/>
        <v>18.964830555555558</v>
      </c>
      <c r="O161" s="56">
        <f t="shared" si="28"/>
        <v>5.0881944444385555E-2</v>
      </c>
      <c r="P161" s="56">
        <f>SUM($O$13:O161)</f>
        <v>12.157830555555558</v>
      </c>
      <c r="Q161" s="56">
        <f t="shared" si="29"/>
        <v>6.8070000000000004</v>
      </c>
      <c r="T161" s="7"/>
      <c r="U161" s="8"/>
      <c r="V161" s="8"/>
    </row>
    <row r="162" spans="1:22" s="3" customFormat="1" x14ac:dyDescent="0.35">
      <c r="A162" s="63">
        <v>0.47584490740740737</v>
      </c>
      <c r="B162" s="81">
        <f t="shared" si="24"/>
        <v>782.99999999999773</v>
      </c>
      <c r="C162" s="54">
        <f t="shared" si="22"/>
        <v>13.049999999999962</v>
      </c>
      <c r="D162" s="54">
        <f t="shared" si="23"/>
        <v>8.3333333333293069E-2</v>
      </c>
      <c r="E162">
        <v>34</v>
      </c>
      <c r="F162" s="31">
        <f>SUM($E$13:E162)</f>
        <v>3437.5</v>
      </c>
      <c r="G162" s="52">
        <f t="shared" si="30"/>
        <v>3.4375</v>
      </c>
      <c r="H162" s="54">
        <f t="shared" si="31"/>
        <v>1.4625833333333333</v>
      </c>
      <c r="I162" s="87">
        <f t="shared" si="25"/>
        <v>-1.3600000000006572E-5</v>
      </c>
      <c r="J162" s="54">
        <f t="shared" si="26"/>
        <v>0.8160000000003943</v>
      </c>
      <c r="K162" s="54">
        <f t="shared" si="32"/>
        <v>0.64658333333293905</v>
      </c>
      <c r="L162" s="38"/>
      <c r="M162" s="38"/>
      <c r="N162" s="56">
        <f t="shared" si="27"/>
        <v>19.086712499999944</v>
      </c>
      <c r="O162" s="56">
        <f t="shared" si="28"/>
        <v>5.388194444438555E-2</v>
      </c>
      <c r="P162" s="56">
        <f>SUM($O$13:O162)</f>
        <v>12.211712499999944</v>
      </c>
      <c r="Q162" s="56">
        <f t="shared" si="29"/>
        <v>6.875</v>
      </c>
      <c r="T162" s="7"/>
      <c r="U162" s="8"/>
      <c r="V162" s="8"/>
    </row>
    <row r="163" spans="1:22" s="3" customFormat="1" x14ac:dyDescent="0.35">
      <c r="A163" s="63">
        <v>0.47590277777777779</v>
      </c>
      <c r="B163" s="81">
        <f t="shared" si="24"/>
        <v>788.00000000000171</v>
      </c>
      <c r="C163" s="54">
        <f t="shared" si="22"/>
        <v>13.133333333333361</v>
      </c>
      <c r="D163" s="54">
        <f t="shared" si="23"/>
        <v>8.3333333333399651E-2</v>
      </c>
      <c r="E163">
        <v>34</v>
      </c>
      <c r="F163" s="31">
        <f>SUM($E$13:E163)</f>
        <v>3471.5</v>
      </c>
      <c r="G163" s="52">
        <f t="shared" si="30"/>
        <v>3.4714999999999998</v>
      </c>
      <c r="H163" s="52">
        <f t="shared" si="31"/>
        <v>1.4625833333333333</v>
      </c>
      <c r="I163" s="87">
        <f t="shared" si="25"/>
        <v>-1.3599999999989175E-5</v>
      </c>
      <c r="J163" s="54">
        <f t="shared" si="26"/>
        <v>0.81599999999935058</v>
      </c>
      <c r="K163" s="54">
        <f t="shared" si="32"/>
        <v>0.64658333333398277</v>
      </c>
      <c r="L163" s="38"/>
      <c r="M163" s="38"/>
      <c r="N163" s="56">
        <f t="shared" si="27"/>
        <v>19.208594444444486</v>
      </c>
      <c r="O163" s="56">
        <f t="shared" si="28"/>
        <v>5.3881944444541446E-2</v>
      </c>
      <c r="P163" s="56">
        <f>SUM($O$13:O163)</f>
        <v>12.265594444444485</v>
      </c>
      <c r="Q163" s="56">
        <f t="shared" si="29"/>
        <v>6.9430000000000014</v>
      </c>
      <c r="T163" s="7"/>
      <c r="U163" s="8"/>
      <c r="V163" s="8"/>
    </row>
    <row r="164" spans="1:22" s="3" customFormat="1" x14ac:dyDescent="0.35">
      <c r="A164" s="63">
        <v>0.47596064814814815</v>
      </c>
      <c r="B164" s="81">
        <f t="shared" si="24"/>
        <v>792.99999999999932</v>
      </c>
      <c r="C164" s="54">
        <f t="shared" si="22"/>
        <v>13.216666666666654</v>
      </c>
      <c r="D164" s="54">
        <f t="shared" si="23"/>
        <v>8.3333333333293069E-2</v>
      </c>
      <c r="E164">
        <v>35.5</v>
      </c>
      <c r="F164" s="31">
        <f>SUM($E$13:E164)</f>
        <v>3507</v>
      </c>
      <c r="G164" s="52">
        <f t="shared" si="30"/>
        <v>3.5070000000000001</v>
      </c>
      <c r="H164" s="54">
        <f t="shared" si="31"/>
        <v>1.4625833333333333</v>
      </c>
      <c r="I164" s="87">
        <f t="shared" si="25"/>
        <v>-1.4200000000006861E-5</v>
      </c>
      <c r="J164" s="54">
        <f t="shared" si="26"/>
        <v>0.85200000000041165</v>
      </c>
      <c r="K164" s="54">
        <f t="shared" si="32"/>
        <v>0.6105833333329217</v>
      </c>
      <c r="L164" s="38"/>
      <c r="M164" s="38"/>
      <c r="N164" s="56">
        <f t="shared" si="27"/>
        <v>19.330476388888872</v>
      </c>
      <c r="O164" s="56">
        <f t="shared" si="28"/>
        <v>5.0881944444385555E-2</v>
      </c>
      <c r="P164" s="56">
        <f>SUM($O$13:O164)</f>
        <v>12.316476388888871</v>
      </c>
      <c r="Q164" s="56">
        <f t="shared" si="29"/>
        <v>7.0140000000000011</v>
      </c>
      <c r="T164" s="7"/>
      <c r="U164" s="8"/>
      <c r="V164" s="8"/>
    </row>
    <row r="165" spans="1:22" s="3" customFormat="1" x14ac:dyDescent="0.35">
      <c r="A165" s="63">
        <v>0.47601851851851856</v>
      </c>
      <c r="B165" s="81">
        <f t="shared" si="24"/>
        <v>798.00000000000318</v>
      </c>
      <c r="C165" s="54">
        <f t="shared" si="22"/>
        <v>13.300000000000054</v>
      </c>
      <c r="D165" s="54">
        <f t="shared" si="23"/>
        <v>8.3333333333399651E-2</v>
      </c>
      <c r="E165">
        <v>37</v>
      </c>
      <c r="F165" s="31">
        <f>SUM($E$13:E165)</f>
        <v>3544</v>
      </c>
      <c r="G165" s="52">
        <f t="shared" si="30"/>
        <v>3.544</v>
      </c>
      <c r="H165" s="52">
        <f t="shared" si="31"/>
        <v>1.4625833333333333</v>
      </c>
      <c r="I165" s="87">
        <f t="shared" si="25"/>
        <v>-1.4799999999988222E-5</v>
      </c>
      <c r="J165" s="54">
        <f t="shared" si="26"/>
        <v>0.88799999999929335</v>
      </c>
      <c r="K165" s="54">
        <f t="shared" si="32"/>
        <v>0.57458333333403999</v>
      </c>
      <c r="L165" s="38"/>
      <c r="M165" s="38"/>
      <c r="N165" s="56">
        <f t="shared" si="27"/>
        <v>19.452358333333411</v>
      </c>
      <c r="O165" s="56">
        <f t="shared" si="28"/>
        <v>4.7881944444541434E-2</v>
      </c>
      <c r="P165" s="56">
        <f>SUM($O$13:O165)</f>
        <v>12.364358333333412</v>
      </c>
      <c r="Q165" s="56">
        <f t="shared" si="29"/>
        <v>7.0879999999999992</v>
      </c>
      <c r="T165" s="7"/>
      <c r="U165" s="8"/>
      <c r="V165" s="8"/>
    </row>
    <row r="166" spans="1:22" s="3" customFormat="1" x14ac:dyDescent="0.35">
      <c r="A166" s="63">
        <v>0.47608796296296302</v>
      </c>
      <c r="B166" s="81">
        <f t="shared" si="24"/>
        <v>804.00000000000421</v>
      </c>
      <c r="C166" s="54">
        <f t="shared" si="22"/>
        <v>13.40000000000007</v>
      </c>
      <c r="D166" s="54">
        <f t="shared" si="23"/>
        <v>0.10000000000001563</v>
      </c>
      <c r="E166">
        <v>36</v>
      </c>
      <c r="F166" s="31">
        <f>SUM($E$13:E166)</f>
        <v>3580</v>
      </c>
      <c r="G166" s="52">
        <f t="shared" si="30"/>
        <v>3.58</v>
      </c>
      <c r="H166" s="54">
        <f t="shared" si="31"/>
        <v>1.4625833333333333</v>
      </c>
      <c r="I166" s="87">
        <f t="shared" si="25"/>
        <v>-1.1999999999998123E-5</v>
      </c>
      <c r="J166" s="54">
        <f t="shared" si="26"/>
        <v>0.7199999999998874</v>
      </c>
      <c r="K166" s="54">
        <f t="shared" si="32"/>
        <v>0.74258333333344595</v>
      </c>
      <c r="L166" s="38"/>
      <c r="M166" s="38"/>
      <c r="N166" s="56">
        <f t="shared" si="27"/>
        <v>19.598616666666768</v>
      </c>
      <c r="O166" s="56">
        <f t="shared" si="28"/>
        <v>7.42583333333562E-2</v>
      </c>
      <c r="P166" s="56">
        <f>SUM($O$13:O166)</f>
        <v>12.438616666666768</v>
      </c>
      <c r="Q166" s="56">
        <f t="shared" si="29"/>
        <v>7.16</v>
      </c>
      <c r="T166" s="7"/>
      <c r="U166" s="8"/>
      <c r="V166" s="8"/>
    </row>
    <row r="167" spans="1:22" s="3" customFormat="1" x14ac:dyDescent="0.35">
      <c r="A167" s="63">
        <v>0.47614583333333332</v>
      </c>
      <c r="B167" s="81">
        <f t="shared" si="24"/>
        <v>809.00000000000182</v>
      </c>
      <c r="C167" s="54">
        <f t="shared" si="22"/>
        <v>13.483333333333363</v>
      </c>
      <c r="D167" s="54">
        <f t="shared" si="23"/>
        <v>8.3333333333293069E-2</v>
      </c>
      <c r="E167">
        <v>36</v>
      </c>
      <c r="F167" s="31">
        <f>SUM($E$13:E167)</f>
        <v>3616</v>
      </c>
      <c r="G167" s="52">
        <f t="shared" si="30"/>
        <v>3.6160000000000001</v>
      </c>
      <c r="H167" s="52">
        <f t="shared" si="31"/>
        <v>1.4625833333333333</v>
      </c>
      <c r="I167" s="87">
        <f t="shared" si="25"/>
        <v>-1.4400000000006957E-5</v>
      </c>
      <c r="J167" s="54">
        <f t="shared" si="26"/>
        <v>0.86400000000041743</v>
      </c>
      <c r="K167" s="54">
        <f t="shared" si="32"/>
        <v>0.59858333333291591</v>
      </c>
      <c r="L167" s="38"/>
      <c r="M167" s="38"/>
      <c r="N167" s="56">
        <f t="shared" si="27"/>
        <v>19.720498611111154</v>
      </c>
      <c r="O167" s="56">
        <f t="shared" si="28"/>
        <v>4.9881944444385561E-2</v>
      </c>
      <c r="P167" s="56">
        <f>SUM($O$13:O167)</f>
        <v>12.488498611111153</v>
      </c>
      <c r="Q167" s="56">
        <f t="shared" si="29"/>
        <v>7.2320000000000011</v>
      </c>
      <c r="T167" s="7"/>
      <c r="U167" s="8"/>
      <c r="V167" s="8"/>
    </row>
    <row r="168" spans="1:22" s="3" customFormat="1" x14ac:dyDescent="0.35">
      <c r="A168" s="63">
        <v>0.47620370370370368</v>
      </c>
      <c r="B168" s="81">
        <f t="shared" si="24"/>
        <v>813.99999999999932</v>
      </c>
      <c r="C168" s="54">
        <f t="shared" si="22"/>
        <v>13.566666666666656</v>
      </c>
      <c r="D168" s="54">
        <f t="shared" si="23"/>
        <v>8.3333333333293069E-2</v>
      </c>
      <c r="E168">
        <v>39.5</v>
      </c>
      <c r="F168" s="31">
        <f>SUM($E$13:E168)</f>
        <v>3655.5</v>
      </c>
      <c r="G168" s="52">
        <f t="shared" si="30"/>
        <v>3.6555</v>
      </c>
      <c r="H168" s="54">
        <f t="shared" si="31"/>
        <v>1.4625833333333333</v>
      </c>
      <c r="I168" s="87">
        <f t="shared" si="25"/>
        <v>-1.5800000000007635E-5</v>
      </c>
      <c r="J168" s="54">
        <f t="shared" si="26"/>
        <v>0.94800000000045803</v>
      </c>
      <c r="K168" s="54">
        <f t="shared" si="32"/>
        <v>0.51458333333287531</v>
      </c>
      <c r="L168" s="38"/>
      <c r="M168" s="38"/>
      <c r="N168" s="56">
        <f t="shared" si="27"/>
        <v>19.84238055555554</v>
      </c>
      <c r="O168" s="56">
        <f t="shared" si="28"/>
        <v>4.2881944444385554E-2</v>
      </c>
      <c r="P168" s="56">
        <f>SUM($O$13:O168)</f>
        <v>12.531380555555538</v>
      </c>
      <c r="Q168" s="56">
        <f t="shared" si="29"/>
        <v>7.3110000000000017</v>
      </c>
      <c r="T168" s="7"/>
      <c r="U168" s="8"/>
      <c r="V168" s="8"/>
    </row>
    <row r="169" spans="1:22" s="3" customFormat="1" x14ac:dyDescent="0.35">
      <c r="A169" s="63">
        <v>0.4762615740740741</v>
      </c>
      <c r="B169" s="81">
        <f t="shared" si="24"/>
        <v>819.0000000000033</v>
      </c>
      <c r="C169" s="54">
        <f t="shared" si="22"/>
        <v>13.650000000000055</v>
      </c>
      <c r="D169" s="54">
        <f t="shared" si="23"/>
        <v>8.3333333333399651E-2</v>
      </c>
      <c r="E169">
        <v>35.5</v>
      </c>
      <c r="F169" s="31">
        <f>SUM($E$13:E169)</f>
        <v>3691</v>
      </c>
      <c r="G169" s="52">
        <f t="shared" si="30"/>
        <v>3.6909999999999998</v>
      </c>
      <c r="H169" s="52">
        <f t="shared" si="31"/>
        <v>1.4625833333333333</v>
      </c>
      <c r="I169" s="87">
        <f t="shared" si="25"/>
        <v>-1.4199999999988698E-5</v>
      </c>
      <c r="J169" s="54">
        <f t="shared" si="26"/>
        <v>0.85199999999932197</v>
      </c>
      <c r="K169" s="54">
        <f t="shared" si="32"/>
        <v>0.61058333333401138</v>
      </c>
      <c r="L169" s="38"/>
      <c r="M169" s="38"/>
      <c r="N169" s="56">
        <f t="shared" si="27"/>
        <v>19.964262500000082</v>
      </c>
      <c r="O169" s="56">
        <f t="shared" si="28"/>
        <v>5.0881944444541444E-2</v>
      </c>
      <c r="P169" s="56">
        <f>SUM($O$13:O169)</f>
        <v>12.582262500000079</v>
      </c>
      <c r="Q169" s="56">
        <f t="shared" si="29"/>
        <v>7.3820000000000032</v>
      </c>
      <c r="T169" s="7"/>
      <c r="U169" s="8"/>
      <c r="V169" s="8"/>
    </row>
    <row r="170" spans="1:22" s="3" customFormat="1" x14ac:dyDescent="0.35">
      <c r="A170" s="63">
        <v>0.47631944444444446</v>
      </c>
      <c r="B170" s="81">
        <f t="shared" si="24"/>
        <v>824.00000000000091</v>
      </c>
      <c r="C170" s="54">
        <f t="shared" si="22"/>
        <v>13.733333333333348</v>
      </c>
      <c r="D170" s="54">
        <f t="shared" si="23"/>
        <v>8.3333333333293069E-2</v>
      </c>
      <c r="E170">
        <v>29.5</v>
      </c>
      <c r="F170" s="31">
        <f>SUM($E$13:E170)</f>
        <v>3720.5</v>
      </c>
      <c r="G170" s="52">
        <f t="shared" si="30"/>
        <v>3.7204999999999999</v>
      </c>
      <c r="H170" s="54">
        <f t="shared" si="31"/>
        <v>1.4625833333333333</v>
      </c>
      <c r="I170" s="87">
        <f t="shared" si="25"/>
        <v>-1.1800000000005703E-5</v>
      </c>
      <c r="J170" s="54">
        <f t="shared" si="26"/>
        <v>0.70800000000034213</v>
      </c>
      <c r="K170" s="54">
        <f t="shared" si="32"/>
        <v>0.75458333333299121</v>
      </c>
      <c r="L170" s="38"/>
      <c r="M170" s="38"/>
      <c r="N170" s="56">
        <f t="shared" si="27"/>
        <v>20.086144444444468</v>
      </c>
      <c r="O170" s="56">
        <f t="shared" si="28"/>
        <v>6.2881944444385551E-2</v>
      </c>
      <c r="P170" s="56">
        <f>SUM($O$13:O170)</f>
        <v>12.645144444444464</v>
      </c>
      <c r="Q170" s="56">
        <f t="shared" si="29"/>
        <v>7.4410000000000043</v>
      </c>
      <c r="T170" s="7"/>
      <c r="U170" s="8"/>
      <c r="V170" s="8"/>
    </row>
    <row r="171" spans="1:22" s="3" customFormat="1" x14ac:dyDescent="0.35">
      <c r="A171" s="63">
        <v>0.47638888888888892</v>
      </c>
      <c r="B171" s="81">
        <f t="shared" si="24"/>
        <v>830.00000000000182</v>
      </c>
      <c r="C171" s="54">
        <f t="shared" si="22"/>
        <v>13.833333333333364</v>
      </c>
      <c r="D171" s="54">
        <f t="shared" si="23"/>
        <v>0.10000000000001563</v>
      </c>
      <c r="E171">
        <v>37.5</v>
      </c>
      <c r="F171" s="31">
        <f>SUM($E$13:E171)</f>
        <v>3758</v>
      </c>
      <c r="G171" s="52">
        <f t="shared" si="30"/>
        <v>3.758</v>
      </c>
      <c r="H171" s="52">
        <f t="shared" si="31"/>
        <v>1.4625833333333333</v>
      </c>
      <c r="I171" s="87">
        <f t="shared" si="25"/>
        <v>-1.2499999999998047E-5</v>
      </c>
      <c r="J171" s="54">
        <f t="shared" si="26"/>
        <v>0.74999999999988276</v>
      </c>
      <c r="K171" s="54">
        <f t="shared" si="32"/>
        <v>0.71258333333345059</v>
      </c>
      <c r="L171" s="38"/>
      <c r="M171" s="38"/>
      <c r="N171" s="56">
        <f t="shared" si="27"/>
        <v>20.232402777777821</v>
      </c>
      <c r="O171" s="56">
        <f t="shared" si="28"/>
        <v>7.1258333333356197E-2</v>
      </c>
      <c r="P171" s="56">
        <f>SUM($O$13:O171)</f>
        <v>12.716402777777819</v>
      </c>
      <c r="Q171" s="56">
        <f t="shared" si="29"/>
        <v>7.5160000000000018</v>
      </c>
      <c r="T171" s="7"/>
      <c r="U171" s="8"/>
      <c r="V171" s="8"/>
    </row>
    <row r="172" spans="1:22" s="3" customFormat="1" x14ac:dyDescent="0.35">
      <c r="A172" s="63">
        <v>0.47644675925925922</v>
      </c>
      <c r="B172" s="81">
        <f t="shared" si="24"/>
        <v>834.99999999999943</v>
      </c>
      <c r="C172" s="54">
        <f t="shared" si="22"/>
        <v>13.916666666666657</v>
      </c>
      <c r="D172" s="54">
        <f t="shared" si="23"/>
        <v>8.3333333333293069E-2</v>
      </c>
      <c r="E172">
        <v>38</v>
      </c>
      <c r="F172" s="31">
        <f>SUM($E$13:E172)</f>
        <v>3796</v>
      </c>
      <c r="G172" s="52">
        <f t="shared" si="30"/>
        <v>3.7959999999999998</v>
      </c>
      <c r="H172" s="54">
        <f t="shared" si="31"/>
        <v>1.4625833333333333</v>
      </c>
      <c r="I172" s="87">
        <f t="shared" si="25"/>
        <v>-1.5200000000007344E-5</v>
      </c>
      <c r="J172" s="54">
        <f t="shared" si="26"/>
        <v>0.91200000000044068</v>
      </c>
      <c r="K172" s="54">
        <f t="shared" si="32"/>
        <v>0.55058333333289267</v>
      </c>
      <c r="L172" s="38"/>
      <c r="M172" s="38"/>
      <c r="N172" s="56">
        <f t="shared" si="27"/>
        <v>20.354284722222207</v>
      </c>
      <c r="O172" s="56">
        <f t="shared" si="28"/>
        <v>4.588194444438555E-2</v>
      </c>
      <c r="P172" s="56">
        <f>SUM($O$13:O172)</f>
        <v>12.762284722222205</v>
      </c>
      <c r="Q172" s="56">
        <f t="shared" si="29"/>
        <v>7.5920000000000023</v>
      </c>
      <c r="T172" s="7"/>
      <c r="U172" s="8"/>
      <c r="V172" s="8"/>
    </row>
    <row r="173" spans="1:22" s="3" customFormat="1" x14ac:dyDescent="0.35">
      <c r="A173" s="63">
        <v>0.47650462962962964</v>
      </c>
      <c r="B173" s="81">
        <f t="shared" si="24"/>
        <v>840.00000000000341</v>
      </c>
      <c r="C173" s="54">
        <f t="shared" si="22"/>
        <v>14.000000000000057</v>
      </c>
      <c r="D173" s="54">
        <f t="shared" si="23"/>
        <v>8.3333333333399651E-2</v>
      </c>
      <c r="E173">
        <v>38</v>
      </c>
      <c r="F173" s="31">
        <f>SUM($E$13:E173)</f>
        <v>3834</v>
      </c>
      <c r="G173" s="52">
        <f t="shared" si="30"/>
        <v>3.8340000000000001</v>
      </c>
      <c r="H173" s="52">
        <f t="shared" si="31"/>
        <v>1.4625833333333333</v>
      </c>
      <c r="I173" s="87">
        <f t="shared" si="25"/>
        <v>-1.5199999999987903E-5</v>
      </c>
      <c r="J173" s="54">
        <f t="shared" si="26"/>
        <v>0.91199999999927417</v>
      </c>
      <c r="K173" s="54">
        <f t="shared" si="32"/>
        <v>0.55058333333405918</v>
      </c>
      <c r="L173" s="38"/>
      <c r="M173" s="38"/>
      <c r="N173" s="56">
        <f t="shared" si="27"/>
        <v>20.476166666666749</v>
      </c>
      <c r="O173" s="56">
        <f t="shared" si="28"/>
        <v>4.5881944444541446E-2</v>
      </c>
      <c r="P173" s="56">
        <f>SUM($O$13:O173)</f>
        <v>12.808166666666747</v>
      </c>
      <c r="Q173" s="56">
        <f t="shared" si="29"/>
        <v>7.6680000000000028</v>
      </c>
      <c r="T173" s="7"/>
      <c r="U173" s="8"/>
      <c r="V173" s="8"/>
    </row>
    <row r="174" spans="1:22" s="3" customFormat="1" x14ac:dyDescent="0.35">
      <c r="A174" s="63">
        <v>0.4765625</v>
      </c>
      <c r="B174" s="81">
        <f t="shared" si="24"/>
        <v>845.00000000000102</v>
      </c>
      <c r="C174" s="54">
        <f t="shared" si="22"/>
        <v>14.08333333333335</v>
      </c>
      <c r="D174" s="54">
        <f t="shared" si="23"/>
        <v>8.3333333333293069E-2</v>
      </c>
      <c r="E174">
        <v>39</v>
      </c>
      <c r="F174" s="31">
        <f>SUM($E$13:E174)</f>
        <v>3873</v>
      </c>
      <c r="G174" s="52">
        <f t="shared" si="30"/>
        <v>3.8730000000000002</v>
      </c>
      <c r="H174" s="54">
        <f t="shared" si="31"/>
        <v>1.4625833333333333</v>
      </c>
      <c r="I174" s="87">
        <f t="shared" si="25"/>
        <v>-1.5600000000007538E-5</v>
      </c>
      <c r="J174" s="54">
        <f t="shared" si="26"/>
        <v>0.93600000000045225</v>
      </c>
      <c r="K174" s="54">
        <f t="shared" si="32"/>
        <v>0.5265833333328811</v>
      </c>
      <c r="L174" s="38"/>
      <c r="M174" s="38"/>
      <c r="N174" s="56">
        <f t="shared" si="27"/>
        <v>20.598048611111135</v>
      </c>
      <c r="O174" s="56">
        <f t="shared" si="28"/>
        <v>4.3881944444385555E-2</v>
      </c>
      <c r="P174" s="56">
        <f>SUM($O$13:O174)</f>
        <v>12.852048611111131</v>
      </c>
      <c r="Q174" s="56">
        <f t="shared" si="29"/>
        <v>7.746000000000004</v>
      </c>
      <c r="T174" s="7"/>
      <c r="U174" s="8"/>
      <c r="V174" s="8"/>
    </row>
    <row r="175" spans="1:22" s="3" customFormat="1" x14ac:dyDescent="0.35">
      <c r="A175" s="63">
        <v>0.47663194444444446</v>
      </c>
      <c r="B175" s="81">
        <f t="shared" si="24"/>
        <v>851.00000000000193</v>
      </c>
      <c r="C175" s="54">
        <f t="shared" si="22"/>
        <v>14.183333333333366</v>
      </c>
      <c r="D175" s="54">
        <f t="shared" si="23"/>
        <v>0.10000000000001563</v>
      </c>
      <c r="E175">
        <v>40.5</v>
      </c>
      <c r="F175" s="31">
        <f>SUM($E$13:E175)</f>
        <v>3913.5</v>
      </c>
      <c r="G175" s="52">
        <f t="shared" si="30"/>
        <v>3.9135</v>
      </c>
      <c r="H175" s="52">
        <f t="shared" si="31"/>
        <v>1.4625833333333333</v>
      </c>
      <c r="I175" s="87">
        <f t="shared" si="25"/>
        <v>-1.349999999999789E-5</v>
      </c>
      <c r="J175" s="54">
        <f t="shared" si="26"/>
        <v>0.80999999999987338</v>
      </c>
      <c r="K175" s="54">
        <f t="shared" si="32"/>
        <v>0.65258333333345997</v>
      </c>
      <c r="L175" s="38"/>
      <c r="M175" s="38"/>
      <c r="N175" s="56">
        <f t="shared" si="27"/>
        <v>20.744306944444492</v>
      </c>
      <c r="O175" s="56">
        <f t="shared" si="28"/>
        <v>6.5258333333356192E-2</v>
      </c>
      <c r="P175" s="56">
        <f>SUM($O$13:O175)</f>
        <v>12.917306944444487</v>
      </c>
      <c r="Q175" s="56">
        <f t="shared" si="29"/>
        <v>7.8270000000000053</v>
      </c>
      <c r="T175" s="7"/>
      <c r="U175" s="8"/>
      <c r="V175" s="8"/>
    </row>
    <row r="176" spans="1:22" s="3" customFormat="1" x14ac:dyDescent="0.35">
      <c r="A176" s="63">
        <v>0.47668981481481482</v>
      </c>
      <c r="B176" s="81">
        <f t="shared" si="24"/>
        <v>855.99999999999955</v>
      </c>
      <c r="C176" s="54">
        <f t="shared" si="22"/>
        <v>14.266666666666659</v>
      </c>
      <c r="D176" s="54">
        <f t="shared" si="23"/>
        <v>8.3333333333293069E-2</v>
      </c>
      <c r="E176">
        <v>38.5</v>
      </c>
      <c r="F176" s="31">
        <f>SUM($E$13:E176)</f>
        <v>3952</v>
      </c>
      <c r="G176" s="52">
        <f t="shared" si="30"/>
        <v>3.952</v>
      </c>
      <c r="H176" s="54">
        <f t="shared" si="31"/>
        <v>1.4625833333333333</v>
      </c>
      <c r="I176" s="87">
        <f t="shared" si="25"/>
        <v>-1.5400000000007442E-5</v>
      </c>
      <c r="J176" s="54">
        <f t="shared" si="26"/>
        <v>0.92400000000044646</v>
      </c>
      <c r="K176" s="54">
        <f t="shared" si="32"/>
        <v>0.53858333333288688</v>
      </c>
      <c r="L176" s="38"/>
      <c r="M176" s="38"/>
      <c r="N176" s="56">
        <f t="shared" si="27"/>
        <v>20.866188888888878</v>
      </c>
      <c r="O176" s="56">
        <f t="shared" si="28"/>
        <v>4.4881944444385556E-2</v>
      </c>
      <c r="P176" s="56">
        <f>SUM($O$13:O176)</f>
        <v>12.962188888888873</v>
      </c>
      <c r="Q176" s="56">
        <f t="shared" si="29"/>
        <v>7.9040000000000052</v>
      </c>
      <c r="T176" s="7"/>
      <c r="U176" s="8"/>
      <c r="V176" s="8"/>
    </row>
    <row r="177" spans="1:22" s="3" customFormat="1" x14ac:dyDescent="0.35">
      <c r="A177" s="63">
        <v>0.47674768518518523</v>
      </c>
      <c r="B177" s="81">
        <f t="shared" si="24"/>
        <v>861.00000000000352</v>
      </c>
      <c r="C177" s="54">
        <f t="shared" si="22"/>
        <v>14.350000000000058</v>
      </c>
      <c r="D177" s="54">
        <f t="shared" si="23"/>
        <v>8.3333333333399651E-2</v>
      </c>
      <c r="E177">
        <v>39.5</v>
      </c>
      <c r="F177" s="31">
        <f>SUM($E$13:E177)</f>
        <v>3991.5</v>
      </c>
      <c r="G177" s="52">
        <f t="shared" si="30"/>
        <v>3.9914999999999998</v>
      </c>
      <c r="H177" s="52">
        <f t="shared" si="31"/>
        <v>1.4625833333333333</v>
      </c>
      <c r="I177" s="87">
        <f t="shared" si="25"/>
        <v>-1.5799999999987424E-5</v>
      </c>
      <c r="J177" s="54">
        <f t="shared" si="26"/>
        <v>0.94799999999924556</v>
      </c>
      <c r="K177" s="54">
        <f t="shared" si="32"/>
        <v>0.51458333333408779</v>
      </c>
      <c r="L177" s="38"/>
      <c r="M177" s="38"/>
      <c r="N177" s="56">
        <f t="shared" si="27"/>
        <v>20.98807083333342</v>
      </c>
      <c r="O177" s="56">
        <f t="shared" si="28"/>
        <v>4.2881944444541444E-2</v>
      </c>
      <c r="P177" s="56">
        <f>SUM($O$13:O177)</f>
        <v>13.005070833333415</v>
      </c>
      <c r="Q177" s="56">
        <f t="shared" si="29"/>
        <v>7.9830000000000059</v>
      </c>
      <c r="T177" s="7"/>
      <c r="U177" s="8"/>
      <c r="V177" s="8"/>
    </row>
    <row r="178" spans="1:22" s="3" customFormat="1" x14ac:dyDescent="0.35">
      <c r="A178" s="63">
        <v>0.47681712962962958</v>
      </c>
      <c r="B178" s="81">
        <f t="shared" si="24"/>
        <v>866.99999999999807</v>
      </c>
      <c r="C178" s="54">
        <f t="shared" si="22"/>
        <v>14.449999999999967</v>
      </c>
      <c r="D178" s="54">
        <f t="shared" si="23"/>
        <v>9.9999999999909051E-2</v>
      </c>
      <c r="E178">
        <v>38</v>
      </c>
      <c r="F178" s="31">
        <f>SUM($E$13:E178)</f>
        <v>4029.5</v>
      </c>
      <c r="G178" s="52">
        <f t="shared" si="30"/>
        <v>4.0294999999999996</v>
      </c>
      <c r="H178" s="54">
        <f t="shared" si="31"/>
        <v>1.4625833333333333</v>
      </c>
      <c r="I178" s="87">
        <f t="shared" si="25"/>
        <v>-1.2666666666678186E-5</v>
      </c>
      <c r="J178" s="54">
        <f t="shared" si="26"/>
        <v>0.76000000000069123</v>
      </c>
      <c r="K178" s="54">
        <f t="shared" si="32"/>
        <v>0.70258333333264211</v>
      </c>
      <c r="L178" s="38"/>
      <c r="M178" s="38"/>
      <c r="N178" s="56">
        <f t="shared" si="27"/>
        <v>21.134329166666618</v>
      </c>
      <c r="O178" s="56">
        <f t="shared" si="28"/>
        <v>7.0258333333200307E-2</v>
      </c>
      <c r="P178" s="56">
        <f>SUM($O$13:O178)</f>
        <v>13.075329166666615</v>
      </c>
      <c r="Q178" s="56">
        <f t="shared" si="29"/>
        <v>8.0590000000000028</v>
      </c>
      <c r="T178" s="7"/>
      <c r="U178" s="8"/>
      <c r="V178" s="8"/>
    </row>
    <row r="179" spans="1:22" s="3" customFormat="1" x14ac:dyDescent="0.35">
      <c r="A179" s="63">
        <v>0.47687499999999999</v>
      </c>
      <c r="B179" s="81">
        <f t="shared" si="24"/>
        <v>872.00000000000205</v>
      </c>
      <c r="C179" s="54">
        <f t="shared" si="22"/>
        <v>14.533333333333367</v>
      </c>
      <c r="D179" s="54">
        <f t="shared" si="23"/>
        <v>8.3333333333399651E-2</v>
      </c>
      <c r="E179">
        <v>42.5</v>
      </c>
      <c r="F179" s="31">
        <f>SUM($E$13:E179)</f>
        <v>4072</v>
      </c>
      <c r="G179" s="52">
        <f t="shared" si="30"/>
        <v>4.0720000000000001</v>
      </c>
      <c r="H179" s="52">
        <f t="shared" si="31"/>
        <v>1.4625833333333333</v>
      </c>
      <c r="I179" s="87">
        <f t="shared" si="25"/>
        <v>-1.6999999999986471E-5</v>
      </c>
      <c r="J179" s="54">
        <f t="shared" si="26"/>
        <v>1.0199999999991882</v>
      </c>
      <c r="K179" s="54">
        <f t="shared" si="32"/>
        <v>0.44258333333414512</v>
      </c>
      <c r="L179" s="38"/>
      <c r="M179" s="38"/>
      <c r="N179" s="56">
        <f t="shared" si="27"/>
        <v>21.25621111111116</v>
      </c>
      <c r="O179" s="56">
        <f t="shared" si="28"/>
        <v>3.6881944444541445E-2</v>
      </c>
      <c r="P179" s="56">
        <f>SUM($O$13:O179)</f>
        <v>13.112211111111156</v>
      </c>
      <c r="Q179" s="56">
        <f t="shared" si="29"/>
        <v>8.1440000000000037</v>
      </c>
      <c r="T179" s="7"/>
      <c r="U179" s="8"/>
      <c r="V179" s="8"/>
    </row>
    <row r="180" spans="1:22" s="3" customFormat="1" x14ac:dyDescent="0.35">
      <c r="A180" s="63">
        <v>0.47693287037037035</v>
      </c>
      <c r="B180" s="81">
        <f t="shared" si="24"/>
        <v>876.99999999999955</v>
      </c>
      <c r="C180" s="54">
        <f t="shared" si="22"/>
        <v>14.61666666666666</v>
      </c>
      <c r="D180" s="54">
        <f t="shared" si="23"/>
        <v>8.3333333333293069E-2</v>
      </c>
      <c r="E180">
        <v>38</v>
      </c>
      <c r="F180" s="31">
        <f>SUM($E$13:E180)</f>
        <v>4110</v>
      </c>
      <c r="G180" s="52">
        <f t="shared" si="30"/>
        <v>4.1100000000000003</v>
      </c>
      <c r="H180" s="54">
        <f t="shared" si="31"/>
        <v>1.4625833333333333</v>
      </c>
      <c r="I180" s="87">
        <f t="shared" si="25"/>
        <v>-1.5200000000007344E-5</v>
      </c>
      <c r="J180" s="54">
        <f t="shared" si="26"/>
        <v>0.91200000000044068</v>
      </c>
      <c r="K180" s="54">
        <f t="shared" si="32"/>
        <v>0.55058333333289267</v>
      </c>
      <c r="L180" s="38"/>
      <c r="M180" s="38"/>
      <c r="N180" s="56">
        <f t="shared" si="27"/>
        <v>21.378093055555546</v>
      </c>
      <c r="O180" s="56">
        <f t="shared" si="28"/>
        <v>4.588194444438555E-2</v>
      </c>
      <c r="P180" s="56">
        <f>SUM($O$13:O180)</f>
        <v>13.158093055555542</v>
      </c>
      <c r="Q180" s="56">
        <f t="shared" si="29"/>
        <v>8.2200000000000042</v>
      </c>
      <c r="T180" s="7"/>
      <c r="U180" s="8"/>
      <c r="V180" s="8"/>
    </row>
    <row r="181" spans="1:22" s="3" customFormat="1" x14ac:dyDescent="0.35">
      <c r="A181" s="63">
        <v>0.47700231481481481</v>
      </c>
      <c r="B181" s="81">
        <f t="shared" si="24"/>
        <v>883.00000000000057</v>
      </c>
      <c r="C181" s="54">
        <f t="shared" si="22"/>
        <v>14.716666666666676</v>
      </c>
      <c r="D181" s="54">
        <f t="shared" si="23"/>
        <v>0.10000000000001563</v>
      </c>
      <c r="E181">
        <v>46.5</v>
      </c>
      <c r="F181" s="31">
        <f>SUM($E$13:E181)</f>
        <v>4156.5</v>
      </c>
      <c r="G181" s="52">
        <f t="shared" si="30"/>
        <v>4.1565000000000003</v>
      </c>
      <c r="H181" s="52">
        <f t="shared" si="31"/>
        <v>1.4625833333333333</v>
      </c>
      <c r="I181" s="87">
        <f t="shared" si="25"/>
        <v>-1.5499999999997578E-5</v>
      </c>
      <c r="J181" s="54">
        <f t="shared" si="26"/>
        <v>0.92999999999985461</v>
      </c>
      <c r="K181" s="54">
        <f t="shared" si="32"/>
        <v>0.53258333333347874</v>
      </c>
      <c r="L181" s="38"/>
      <c r="M181" s="38"/>
      <c r="N181" s="56">
        <f t="shared" si="27"/>
        <v>21.524351388888903</v>
      </c>
      <c r="O181" s="56">
        <f t="shared" si="28"/>
        <v>5.3258333333356202E-2</v>
      </c>
      <c r="P181" s="56">
        <f>SUM($O$13:O181)</f>
        <v>13.211351388888898</v>
      </c>
      <c r="Q181" s="56">
        <f t="shared" si="29"/>
        <v>8.3130000000000042</v>
      </c>
      <c r="T181" s="7"/>
      <c r="U181" s="8"/>
      <c r="V181" s="8"/>
    </row>
    <row r="182" spans="1:22" s="3" customFormat="1" x14ac:dyDescent="0.35">
      <c r="A182" s="63">
        <v>0.47706018518518517</v>
      </c>
      <c r="B182" s="81">
        <f t="shared" si="24"/>
        <v>887.99999999999818</v>
      </c>
      <c r="C182" s="54">
        <f t="shared" si="22"/>
        <v>14.799999999999969</v>
      </c>
      <c r="D182" s="54">
        <f t="shared" si="23"/>
        <v>8.3333333333293069E-2</v>
      </c>
      <c r="E182">
        <v>39.5</v>
      </c>
      <c r="F182" s="31">
        <f>SUM($E$13:E182)</f>
        <v>4196</v>
      </c>
      <c r="G182" s="52">
        <f t="shared" si="30"/>
        <v>4.1959999999999997</v>
      </c>
      <c r="H182" s="54">
        <f t="shared" si="31"/>
        <v>1.4625833333333333</v>
      </c>
      <c r="I182" s="87">
        <f t="shared" si="25"/>
        <v>-1.5800000000007635E-5</v>
      </c>
      <c r="J182" s="54">
        <f t="shared" si="26"/>
        <v>0.94800000000045803</v>
      </c>
      <c r="K182" s="54">
        <f t="shared" si="32"/>
        <v>0.51458333333287531</v>
      </c>
      <c r="L182" s="38"/>
      <c r="M182" s="38"/>
      <c r="N182" s="56">
        <f t="shared" si="27"/>
        <v>21.646233333333289</v>
      </c>
      <c r="O182" s="56">
        <f t="shared" si="28"/>
        <v>4.2881944444385554E-2</v>
      </c>
      <c r="P182" s="56">
        <f>SUM($O$13:O182)</f>
        <v>13.254233333333284</v>
      </c>
      <c r="Q182" s="56">
        <f t="shared" si="29"/>
        <v>8.3920000000000048</v>
      </c>
      <c r="T182" s="7"/>
      <c r="U182" s="8"/>
      <c r="V182" s="8"/>
    </row>
    <row r="183" spans="1:22" s="3" customFormat="1" x14ac:dyDescent="0.35">
      <c r="A183" s="63">
        <v>0.47712962962962963</v>
      </c>
      <c r="B183" s="81">
        <f t="shared" si="24"/>
        <v>893.99999999999909</v>
      </c>
      <c r="C183" s="54">
        <f t="shared" si="22"/>
        <v>14.899999999999984</v>
      </c>
      <c r="D183" s="54">
        <f t="shared" si="23"/>
        <v>0.10000000000001563</v>
      </c>
      <c r="E183">
        <v>38</v>
      </c>
      <c r="F183" s="31">
        <f>SUM($E$13:E183)</f>
        <v>4234</v>
      </c>
      <c r="G183" s="52">
        <f t="shared" si="30"/>
        <v>4.234</v>
      </c>
      <c r="H183" s="52">
        <f t="shared" si="31"/>
        <v>1.4625833333333333</v>
      </c>
      <c r="I183" s="87">
        <f t="shared" si="25"/>
        <v>-1.2666666666664686E-5</v>
      </c>
      <c r="J183" s="54">
        <f t="shared" si="26"/>
        <v>0.75999999999988122</v>
      </c>
      <c r="K183" s="54">
        <f t="shared" si="32"/>
        <v>0.70258333333345213</v>
      </c>
      <c r="L183" s="38"/>
      <c r="M183" s="38"/>
      <c r="N183" s="56">
        <f t="shared" si="27"/>
        <v>21.792491666666646</v>
      </c>
      <c r="O183" s="56">
        <f t="shared" si="28"/>
        <v>7.0258333333356196E-2</v>
      </c>
      <c r="P183" s="56">
        <f>SUM($O$13:O183)</f>
        <v>13.32449166666664</v>
      </c>
      <c r="Q183" s="56">
        <f t="shared" si="29"/>
        <v>8.4680000000000053</v>
      </c>
      <c r="T183" s="7"/>
      <c r="U183" s="8"/>
      <c r="V183" s="8"/>
    </row>
    <row r="184" spans="1:22" s="3" customFormat="1" x14ac:dyDescent="0.35">
      <c r="A184" s="63">
        <v>0.47718750000000004</v>
      </c>
      <c r="B184" s="81">
        <f t="shared" si="24"/>
        <v>899.00000000000307</v>
      </c>
      <c r="C184" s="54">
        <f t="shared" si="22"/>
        <v>14.983333333333384</v>
      </c>
      <c r="D184" s="54">
        <f t="shared" si="23"/>
        <v>8.3333333333399651E-2</v>
      </c>
      <c r="E184">
        <v>38.5</v>
      </c>
      <c r="F184" s="31">
        <f>SUM($E$13:E184)</f>
        <v>4272.5</v>
      </c>
      <c r="G184" s="52">
        <f t="shared" si="30"/>
        <v>4.2725</v>
      </c>
      <c r="H184" s="54">
        <f t="shared" si="31"/>
        <v>1.4625833333333333</v>
      </c>
      <c r="I184" s="87">
        <f t="shared" si="25"/>
        <v>-1.5399999999987743E-5</v>
      </c>
      <c r="J184" s="54">
        <f t="shared" si="26"/>
        <v>0.92399999999926463</v>
      </c>
      <c r="K184" s="54">
        <f t="shared" si="32"/>
        <v>0.53858333333406871</v>
      </c>
      <c r="L184" s="38"/>
      <c r="M184" s="38"/>
      <c r="N184" s="56">
        <f t="shared" si="27"/>
        <v>21.914373611111184</v>
      </c>
      <c r="O184" s="56">
        <f t="shared" si="28"/>
        <v>4.4881944444541445E-2</v>
      </c>
      <c r="P184" s="56">
        <f>SUM($O$13:O184)</f>
        <v>13.369373611111182</v>
      </c>
      <c r="Q184" s="56">
        <f t="shared" si="29"/>
        <v>8.5450000000000017</v>
      </c>
      <c r="T184" s="7"/>
      <c r="U184" s="8"/>
      <c r="V184" s="8"/>
    </row>
    <row r="185" spans="1:22" s="3" customFormat="1" x14ac:dyDescent="0.35">
      <c r="A185" s="63">
        <v>0.47724537037037035</v>
      </c>
      <c r="B185" s="81">
        <f t="shared" si="24"/>
        <v>904.00000000000068</v>
      </c>
      <c r="C185" s="54">
        <f t="shared" si="22"/>
        <v>15.066666666666677</v>
      </c>
      <c r="D185" s="54">
        <f t="shared" si="23"/>
        <v>8.3333333333293069E-2</v>
      </c>
      <c r="E185">
        <v>37</v>
      </c>
      <c r="F185" s="31">
        <f>SUM($E$13:E185)</f>
        <v>4309.5</v>
      </c>
      <c r="G185" s="52">
        <f t="shared" si="30"/>
        <v>4.3094999999999999</v>
      </c>
      <c r="H185" s="52">
        <f t="shared" si="31"/>
        <v>1.4625833333333333</v>
      </c>
      <c r="I185" s="87">
        <f t="shared" si="25"/>
        <v>-1.4800000000007151E-5</v>
      </c>
      <c r="J185" s="54">
        <f t="shared" si="26"/>
        <v>0.888000000000429</v>
      </c>
      <c r="K185" s="54">
        <f t="shared" si="32"/>
        <v>0.57458333333290434</v>
      </c>
      <c r="L185" s="38"/>
      <c r="M185" s="38"/>
      <c r="N185" s="56">
        <f t="shared" si="27"/>
        <v>22.03625555555557</v>
      </c>
      <c r="O185" s="56">
        <f t="shared" si="28"/>
        <v>4.7881944444385559E-2</v>
      </c>
      <c r="P185" s="56">
        <f>SUM($O$13:O185)</f>
        <v>13.417255555555569</v>
      </c>
      <c r="Q185" s="56">
        <f t="shared" si="29"/>
        <v>8.6190000000000015</v>
      </c>
      <c r="T185" s="7"/>
      <c r="U185" s="8"/>
      <c r="V185" s="8"/>
    </row>
    <row r="186" spans="1:22" s="3" customFormat="1" x14ac:dyDescent="0.35">
      <c r="A186" s="63">
        <v>0.47730324074074071</v>
      </c>
      <c r="B186" s="81">
        <f t="shared" si="24"/>
        <v>908.99999999999818</v>
      </c>
      <c r="C186" s="54">
        <f t="shared" si="22"/>
        <v>15.14999999999997</v>
      </c>
      <c r="D186" s="54">
        <f t="shared" si="23"/>
        <v>8.3333333333293069E-2</v>
      </c>
      <c r="E186">
        <v>38.5</v>
      </c>
      <c r="F186" s="31">
        <f>SUM($E$13:E186)</f>
        <v>4348</v>
      </c>
      <c r="G186" s="52">
        <f t="shared" si="30"/>
        <v>4.3479999999999999</v>
      </c>
      <c r="H186" s="54">
        <f t="shared" si="31"/>
        <v>1.4625833333333333</v>
      </c>
      <c r="I186" s="87">
        <f t="shared" si="25"/>
        <v>-1.5400000000007442E-5</v>
      </c>
      <c r="J186" s="54">
        <f t="shared" si="26"/>
        <v>0.92400000000044646</v>
      </c>
      <c r="K186" s="54">
        <f t="shared" si="32"/>
        <v>0.53858333333288688</v>
      </c>
      <c r="L186" s="38"/>
      <c r="M186" s="38"/>
      <c r="N186" s="56">
        <f t="shared" si="27"/>
        <v>22.158137499999956</v>
      </c>
      <c r="O186" s="56">
        <f t="shared" si="28"/>
        <v>4.4881944444385556E-2</v>
      </c>
      <c r="P186" s="56">
        <f>SUM($O$13:O186)</f>
        <v>13.462137499999955</v>
      </c>
      <c r="Q186" s="56">
        <f t="shared" si="29"/>
        <v>8.6960000000000015</v>
      </c>
      <c r="T186" s="7"/>
      <c r="U186" s="8"/>
      <c r="V186" s="8"/>
    </row>
    <row r="187" spans="1:22" s="3" customFormat="1" x14ac:dyDescent="0.35">
      <c r="A187" s="63">
        <v>0.47736111111111112</v>
      </c>
      <c r="B187" s="81">
        <f t="shared" si="24"/>
        <v>914.00000000000216</v>
      </c>
      <c r="C187" s="54">
        <f t="shared" si="22"/>
        <v>15.23333333333337</v>
      </c>
      <c r="D187" s="54">
        <f t="shared" si="23"/>
        <v>8.3333333333399651E-2</v>
      </c>
      <c r="E187">
        <v>38.5</v>
      </c>
      <c r="F187" s="31">
        <f>SUM($E$13:E187)</f>
        <v>4386.5</v>
      </c>
      <c r="G187" s="52">
        <f t="shared" si="30"/>
        <v>4.3864999999999998</v>
      </c>
      <c r="H187" s="52">
        <f t="shared" si="31"/>
        <v>1.4625833333333333</v>
      </c>
      <c r="I187" s="87">
        <f t="shared" si="25"/>
        <v>-1.5399999999987743E-5</v>
      </c>
      <c r="J187" s="54">
        <f t="shared" si="26"/>
        <v>0.92399999999926463</v>
      </c>
      <c r="K187" s="54">
        <f t="shared" si="32"/>
        <v>0.53858333333406871</v>
      </c>
      <c r="L187" s="38"/>
      <c r="M187" s="38"/>
      <c r="N187" s="56">
        <f t="shared" si="27"/>
        <v>22.280019444444498</v>
      </c>
      <c r="O187" s="56">
        <f t="shared" si="28"/>
        <v>4.4881944444541445E-2</v>
      </c>
      <c r="P187" s="56">
        <f>SUM($O$13:O187)</f>
        <v>13.507019444444497</v>
      </c>
      <c r="Q187" s="56">
        <f t="shared" si="29"/>
        <v>8.7730000000000015</v>
      </c>
      <c r="T187" s="7"/>
      <c r="U187" s="8"/>
      <c r="V187" s="8"/>
    </row>
    <row r="188" spans="1:22" s="3" customFormat="1" x14ac:dyDescent="0.35">
      <c r="A188" s="63">
        <v>0.47743055555555558</v>
      </c>
      <c r="B188" s="81">
        <f t="shared" si="24"/>
        <v>920.00000000000318</v>
      </c>
      <c r="C188" s="54">
        <f t="shared" si="22"/>
        <v>15.333333333333385</v>
      </c>
      <c r="D188" s="54">
        <f t="shared" si="23"/>
        <v>0.10000000000001563</v>
      </c>
      <c r="E188">
        <v>38.5</v>
      </c>
      <c r="F188" s="31">
        <f>SUM($E$13:E188)</f>
        <v>4425</v>
      </c>
      <c r="G188" s="52">
        <f t="shared" si="30"/>
        <v>4.4249999999999998</v>
      </c>
      <c r="H188" s="54">
        <f t="shared" si="31"/>
        <v>1.4625833333333333</v>
      </c>
      <c r="I188" s="87">
        <f t="shared" si="25"/>
        <v>-1.2833333333331329E-5</v>
      </c>
      <c r="J188" s="54">
        <f t="shared" si="26"/>
        <v>0.76999999999987967</v>
      </c>
      <c r="K188" s="54">
        <f t="shared" si="32"/>
        <v>0.69258333333345368</v>
      </c>
      <c r="L188" s="38"/>
      <c r="M188" s="38"/>
      <c r="N188" s="56">
        <f t="shared" si="27"/>
        <v>22.426277777777855</v>
      </c>
      <c r="O188" s="56">
        <f t="shared" si="28"/>
        <v>6.9258333333356195E-2</v>
      </c>
      <c r="P188" s="56">
        <f>SUM($O$13:O188)</f>
        <v>13.576277777777854</v>
      </c>
      <c r="Q188" s="56">
        <f t="shared" si="29"/>
        <v>8.8500000000000014</v>
      </c>
      <c r="T188" s="7"/>
      <c r="U188" s="8"/>
      <c r="V188" s="8"/>
    </row>
    <row r="189" spans="1:22" s="3" customFormat="1" x14ac:dyDescent="0.35">
      <c r="A189" s="63">
        <v>0.47748842592592594</v>
      </c>
      <c r="B189" s="81">
        <f t="shared" si="24"/>
        <v>925.00000000000068</v>
      </c>
      <c r="C189" s="54">
        <f t="shared" si="22"/>
        <v>15.416666666666679</v>
      </c>
      <c r="D189" s="54">
        <f t="shared" si="23"/>
        <v>8.3333333333293069E-2</v>
      </c>
      <c r="E189">
        <v>38.5</v>
      </c>
      <c r="F189" s="31">
        <f>SUM($E$13:E189)</f>
        <v>4463.5</v>
      </c>
      <c r="G189" s="52">
        <f t="shared" si="30"/>
        <v>4.4634999999999998</v>
      </c>
      <c r="H189" s="52">
        <f t="shared" si="31"/>
        <v>1.4625833333333333</v>
      </c>
      <c r="I189" s="87">
        <f t="shared" si="25"/>
        <v>-1.5400000000007442E-5</v>
      </c>
      <c r="J189" s="54">
        <f t="shared" si="26"/>
        <v>0.92400000000044646</v>
      </c>
      <c r="K189" s="54">
        <f t="shared" si="32"/>
        <v>0.53858333333288688</v>
      </c>
      <c r="L189" s="38"/>
      <c r="M189" s="38"/>
      <c r="N189" s="56">
        <f t="shared" si="27"/>
        <v>22.548159722222241</v>
      </c>
      <c r="O189" s="56">
        <f t="shared" si="28"/>
        <v>4.4881944444385556E-2</v>
      </c>
      <c r="P189" s="56">
        <f>SUM($O$13:O189)</f>
        <v>13.62115972222224</v>
      </c>
      <c r="Q189" s="56">
        <f t="shared" si="29"/>
        <v>8.9270000000000014</v>
      </c>
      <c r="T189" s="7"/>
      <c r="U189" s="8"/>
      <c r="V189" s="8"/>
    </row>
    <row r="190" spans="1:22" s="3" customFormat="1" x14ac:dyDescent="0.35">
      <c r="A190" s="63">
        <v>0.47754629629629625</v>
      </c>
      <c r="B190" s="81">
        <f t="shared" si="24"/>
        <v>929.99999999999829</v>
      </c>
      <c r="C190" s="54">
        <f t="shared" si="22"/>
        <v>15.499999999999972</v>
      </c>
      <c r="D190" s="54">
        <f t="shared" si="23"/>
        <v>8.3333333333293069E-2</v>
      </c>
      <c r="E190">
        <v>38.5</v>
      </c>
      <c r="F190" s="31">
        <f>SUM($E$13:E190)</f>
        <v>4502</v>
      </c>
      <c r="G190" s="52">
        <f t="shared" si="30"/>
        <v>4.5019999999999998</v>
      </c>
      <c r="H190" s="54">
        <f t="shared" si="31"/>
        <v>1.4625833333333333</v>
      </c>
      <c r="I190" s="87">
        <f t="shared" si="25"/>
        <v>-1.5400000000007442E-5</v>
      </c>
      <c r="J190" s="54">
        <f t="shared" si="26"/>
        <v>0.92400000000044646</v>
      </c>
      <c r="K190" s="54">
        <f t="shared" si="32"/>
        <v>0.53858333333288688</v>
      </c>
      <c r="L190" s="38"/>
      <c r="M190" s="38"/>
      <c r="N190" s="56">
        <f t="shared" si="27"/>
        <v>22.670041666666624</v>
      </c>
      <c r="O190" s="56">
        <f t="shared" si="28"/>
        <v>4.4881944444385556E-2</v>
      </c>
      <c r="P190" s="56">
        <f>SUM($O$13:O190)</f>
        <v>13.666041666666626</v>
      </c>
      <c r="Q190" s="56">
        <f t="shared" si="29"/>
        <v>9.0039999999999978</v>
      </c>
      <c r="T190" s="7"/>
      <c r="U190" s="8"/>
      <c r="V190" s="8"/>
    </row>
    <row r="191" spans="1:22" s="3" customFormat="1" x14ac:dyDescent="0.35">
      <c r="A191" s="63">
        <v>0.47760416666666666</v>
      </c>
      <c r="B191" s="81">
        <f t="shared" si="24"/>
        <v>935.00000000000227</v>
      </c>
      <c r="C191" s="54">
        <f t="shared" si="22"/>
        <v>15.583333333333371</v>
      </c>
      <c r="D191" s="54">
        <f t="shared" si="23"/>
        <v>8.3333333333399651E-2</v>
      </c>
      <c r="E191">
        <v>38</v>
      </c>
      <c r="F191" s="31">
        <f>SUM($E$13:E191)</f>
        <v>4540</v>
      </c>
      <c r="G191" s="52">
        <f t="shared" si="30"/>
        <v>4.54</v>
      </c>
      <c r="H191" s="52">
        <f t="shared" si="31"/>
        <v>1.4625833333333333</v>
      </c>
      <c r="I191" s="87">
        <f t="shared" si="25"/>
        <v>-1.5199999999987903E-5</v>
      </c>
      <c r="J191" s="54">
        <f t="shared" si="26"/>
        <v>0.91199999999927417</v>
      </c>
      <c r="K191" s="54">
        <f t="shared" si="32"/>
        <v>0.55058333333405918</v>
      </c>
      <c r="L191" s="38"/>
      <c r="M191" s="38"/>
      <c r="N191" s="56">
        <f t="shared" si="27"/>
        <v>22.791923611111166</v>
      </c>
      <c r="O191" s="56">
        <f t="shared" si="28"/>
        <v>4.5881944444541446E-2</v>
      </c>
      <c r="P191" s="56">
        <f>SUM($O$13:O191)</f>
        <v>13.711923611111168</v>
      </c>
      <c r="Q191" s="56">
        <f t="shared" si="29"/>
        <v>9.0799999999999983</v>
      </c>
      <c r="T191" s="7"/>
      <c r="U191" s="8"/>
      <c r="V191" s="8"/>
    </row>
    <row r="192" spans="1:22" s="3" customFormat="1" x14ac:dyDescent="0.35">
      <c r="A192" s="63">
        <v>0.47766203703703702</v>
      </c>
      <c r="B192" s="81">
        <f t="shared" si="24"/>
        <v>939.99999999999989</v>
      </c>
      <c r="C192" s="54">
        <f t="shared" si="22"/>
        <v>15.666666666666664</v>
      </c>
      <c r="D192" s="54">
        <f t="shared" si="23"/>
        <v>8.3333333333293069E-2</v>
      </c>
      <c r="E192">
        <v>39</v>
      </c>
      <c r="F192" s="31">
        <f>SUM($E$13:E192)</f>
        <v>4579</v>
      </c>
      <c r="G192" s="52">
        <f t="shared" si="30"/>
        <v>4.5789999999999997</v>
      </c>
      <c r="H192" s="54">
        <f t="shared" si="31"/>
        <v>1.4625833333333333</v>
      </c>
      <c r="I192" s="87">
        <f t="shared" si="25"/>
        <v>-1.5600000000007538E-5</v>
      </c>
      <c r="J192" s="54">
        <f t="shared" si="26"/>
        <v>0.93600000000045225</v>
      </c>
      <c r="K192" s="54">
        <f t="shared" si="32"/>
        <v>0.5265833333328811</v>
      </c>
      <c r="L192" s="38"/>
      <c r="M192" s="38"/>
      <c r="N192" s="56">
        <f t="shared" si="27"/>
        <v>22.913805555555552</v>
      </c>
      <c r="O192" s="56">
        <f t="shared" si="28"/>
        <v>4.3881944444385555E-2</v>
      </c>
      <c r="P192" s="56">
        <f>SUM($O$13:O192)</f>
        <v>13.755805555555552</v>
      </c>
      <c r="Q192" s="56">
        <f t="shared" si="29"/>
        <v>9.1579999999999995</v>
      </c>
      <c r="T192" s="7"/>
      <c r="U192" s="8"/>
      <c r="V192" s="8"/>
    </row>
    <row r="193" spans="1:22" s="3" customFormat="1" x14ac:dyDescent="0.35">
      <c r="A193" s="63">
        <v>0.47773148148148148</v>
      </c>
      <c r="B193" s="81">
        <f t="shared" si="24"/>
        <v>946.0000000000008</v>
      </c>
      <c r="C193" s="54">
        <f t="shared" si="22"/>
        <v>15.76666666666668</v>
      </c>
      <c r="D193" s="54">
        <f t="shared" si="23"/>
        <v>0.10000000000001563</v>
      </c>
      <c r="E193">
        <v>38.5</v>
      </c>
      <c r="F193" s="31">
        <f>SUM($E$13:E193)</f>
        <v>4617.5</v>
      </c>
      <c r="G193" s="52">
        <f t="shared" si="30"/>
        <v>4.6174999999999997</v>
      </c>
      <c r="H193" s="52">
        <f t="shared" si="31"/>
        <v>1.4625833333333333</v>
      </c>
      <c r="I193" s="87">
        <f t="shared" si="25"/>
        <v>-1.2833333333331329E-5</v>
      </c>
      <c r="J193" s="54">
        <f t="shared" si="26"/>
        <v>0.76999999999987967</v>
      </c>
      <c r="K193" s="54">
        <f t="shared" si="32"/>
        <v>0.69258333333345368</v>
      </c>
      <c r="L193" s="38"/>
      <c r="M193" s="38"/>
      <c r="N193" s="56">
        <f t="shared" si="27"/>
        <v>23.060063888888909</v>
      </c>
      <c r="O193" s="56">
        <f t="shared" si="28"/>
        <v>6.9258333333356195E-2</v>
      </c>
      <c r="P193" s="56">
        <f>SUM($O$13:O193)</f>
        <v>13.825063888888909</v>
      </c>
      <c r="Q193" s="56">
        <f t="shared" si="29"/>
        <v>9.2349999999999994</v>
      </c>
      <c r="T193" s="7"/>
      <c r="U193" s="8"/>
      <c r="V193" s="8"/>
    </row>
    <row r="194" spans="1:22" s="3" customFormat="1" x14ac:dyDescent="0.35">
      <c r="A194" s="63">
        <v>0.47778935185185184</v>
      </c>
      <c r="B194" s="81">
        <f t="shared" si="24"/>
        <v>950.99999999999841</v>
      </c>
      <c r="C194" s="54">
        <f t="shared" si="22"/>
        <v>15.849999999999973</v>
      </c>
      <c r="D194" s="54">
        <f t="shared" si="23"/>
        <v>8.3333333333293069E-2</v>
      </c>
      <c r="E194">
        <v>40.5</v>
      </c>
      <c r="F194" s="31">
        <f>SUM($E$13:E194)</f>
        <v>4658</v>
      </c>
      <c r="G194" s="52">
        <f t="shared" si="30"/>
        <v>4.6580000000000004</v>
      </c>
      <c r="H194" s="54">
        <f t="shared" si="31"/>
        <v>1.4625833333333333</v>
      </c>
      <c r="I194" s="87">
        <f t="shared" si="25"/>
        <v>-1.6200000000007827E-5</v>
      </c>
      <c r="J194" s="54">
        <f t="shared" si="26"/>
        <v>0.9720000000004696</v>
      </c>
      <c r="K194" s="54">
        <f t="shared" si="32"/>
        <v>0.49058333333286375</v>
      </c>
      <c r="L194" s="38"/>
      <c r="M194" s="38"/>
      <c r="N194" s="56">
        <f t="shared" si="27"/>
        <v>23.181945833333295</v>
      </c>
      <c r="O194" s="56">
        <f t="shared" si="28"/>
        <v>4.088194444438556E-2</v>
      </c>
      <c r="P194" s="56">
        <f>SUM($O$13:O194)</f>
        <v>13.865945833333296</v>
      </c>
      <c r="Q194" s="56">
        <f t="shared" si="29"/>
        <v>9.3159999999999989</v>
      </c>
      <c r="T194" s="7"/>
      <c r="U194" s="8"/>
      <c r="V194" s="8"/>
    </row>
    <row r="195" spans="1:22" s="3" customFormat="1" x14ac:dyDescent="0.35">
      <c r="A195" s="63">
        <v>0.47784722222222226</v>
      </c>
      <c r="B195" s="81">
        <f t="shared" si="24"/>
        <v>956.00000000000239</v>
      </c>
      <c r="C195" s="54">
        <f t="shared" si="22"/>
        <v>15.933333333333373</v>
      </c>
      <c r="D195" s="54">
        <f t="shared" si="23"/>
        <v>8.3333333333399651E-2</v>
      </c>
      <c r="E195">
        <v>43</v>
      </c>
      <c r="F195" s="31">
        <f>SUM($E$13:E195)</f>
        <v>4701</v>
      </c>
      <c r="G195" s="52">
        <f t="shared" si="30"/>
        <v>4.7009999999999996</v>
      </c>
      <c r="H195" s="52">
        <f t="shared" si="31"/>
        <v>1.4625833333333333</v>
      </c>
      <c r="I195" s="87">
        <f t="shared" si="25"/>
        <v>-1.7199999999986313E-5</v>
      </c>
      <c r="J195" s="54">
        <f t="shared" si="26"/>
        <v>1.0319999999991787</v>
      </c>
      <c r="K195" s="54">
        <f t="shared" si="32"/>
        <v>0.43058333333415466</v>
      </c>
      <c r="L195" s="38"/>
      <c r="M195" s="38"/>
      <c r="N195" s="56">
        <f t="shared" si="27"/>
        <v>23.303827777777837</v>
      </c>
      <c r="O195" s="56">
        <f t="shared" si="28"/>
        <v>3.5881944444541444E-2</v>
      </c>
      <c r="P195" s="56">
        <f>SUM($O$13:O195)</f>
        <v>13.901827777777838</v>
      </c>
      <c r="Q195" s="56">
        <f t="shared" si="29"/>
        <v>9.4019999999999992</v>
      </c>
      <c r="T195" s="7"/>
      <c r="U195" s="8"/>
      <c r="V195" s="8"/>
    </row>
    <row r="196" spans="1:22" s="3" customFormat="1" x14ac:dyDescent="0.35">
      <c r="A196" s="63">
        <v>0.47790509259259256</v>
      </c>
      <c r="B196" s="81">
        <f t="shared" si="24"/>
        <v>961</v>
      </c>
      <c r="C196" s="54">
        <f t="shared" si="22"/>
        <v>16.016666666666666</v>
      </c>
      <c r="D196" s="54">
        <f t="shared" si="23"/>
        <v>8.3333333333293069E-2</v>
      </c>
      <c r="E196">
        <v>34.5</v>
      </c>
      <c r="F196" s="31">
        <f>SUM($E$13:E196)</f>
        <v>4735.5</v>
      </c>
      <c r="G196" s="52">
        <f t="shared" si="30"/>
        <v>4.7355</v>
      </c>
      <c r="H196" s="54">
        <f t="shared" si="31"/>
        <v>1.4625833333333333</v>
      </c>
      <c r="I196" s="87">
        <f t="shared" si="25"/>
        <v>-1.3800000000006668E-5</v>
      </c>
      <c r="J196" s="54">
        <f t="shared" si="26"/>
        <v>0.82800000000040008</v>
      </c>
      <c r="K196" s="54">
        <f t="shared" si="32"/>
        <v>0.63458333333293326</v>
      </c>
      <c r="L196" s="38"/>
      <c r="M196" s="38"/>
      <c r="N196" s="56">
        <f t="shared" si="27"/>
        <v>23.425709722222223</v>
      </c>
      <c r="O196" s="56">
        <f t="shared" si="28"/>
        <v>5.2881944444385556E-2</v>
      </c>
      <c r="P196" s="56">
        <f>SUM($O$13:O196)</f>
        <v>13.954709722222223</v>
      </c>
      <c r="Q196" s="56">
        <f t="shared" si="29"/>
        <v>9.4710000000000001</v>
      </c>
      <c r="T196" s="7"/>
      <c r="U196" s="8"/>
      <c r="V196" s="8"/>
    </row>
    <row r="197" spans="1:22" s="3" customFormat="1" x14ac:dyDescent="0.35">
      <c r="A197" s="63">
        <v>0.47796296296296298</v>
      </c>
      <c r="B197" s="81">
        <f t="shared" si="24"/>
        <v>966.00000000000387</v>
      </c>
      <c r="C197" s="54">
        <f t="shared" si="22"/>
        <v>16.100000000000065</v>
      </c>
      <c r="D197" s="54">
        <f t="shared" si="23"/>
        <v>8.3333333333399651E-2</v>
      </c>
      <c r="E197">
        <v>42.5</v>
      </c>
      <c r="F197" s="31">
        <f>SUM($E$13:E197)</f>
        <v>4778</v>
      </c>
      <c r="G197" s="52">
        <f t="shared" si="30"/>
        <v>4.7779999999999996</v>
      </c>
      <c r="H197" s="52">
        <f t="shared" si="31"/>
        <v>1.4625833333333333</v>
      </c>
      <c r="I197" s="87">
        <f t="shared" si="25"/>
        <v>-1.6999999999986471E-5</v>
      </c>
      <c r="J197" s="54">
        <f t="shared" si="26"/>
        <v>1.0199999999991882</v>
      </c>
      <c r="K197" s="54">
        <f t="shared" si="32"/>
        <v>0.44258333333414512</v>
      </c>
      <c r="L197" s="38"/>
      <c r="M197" s="38"/>
      <c r="N197" s="56">
        <f t="shared" si="27"/>
        <v>23.547591666666762</v>
      </c>
      <c r="O197" s="56">
        <f t="shared" si="28"/>
        <v>3.6881944444541445E-2</v>
      </c>
      <c r="P197" s="56">
        <f>SUM($O$13:O197)</f>
        <v>13.991591666666764</v>
      </c>
      <c r="Q197" s="56">
        <f t="shared" si="29"/>
        <v>9.5559999999999974</v>
      </c>
      <c r="T197" s="7"/>
      <c r="U197" s="8"/>
      <c r="V197" s="8"/>
    </row>
    <row r="198" spans="1:22" s="3" customFormat="1" x14ac:dyDescent="0.35">
      <c r="A198" s="63">
        <v>0.47803240740740738</v>
      </c>
      <c r="B198" s="81">
        <f t="shared" si="24"/>
        <v>971.99999999999841</v>
      </c>
      <c r="C198" s="54">
        <f t="shared" si="22"/>
        <v>16.199999999999974</v>
      </c>
      <c r="D198" s="54">
        <f t="shared" si="23"/>
        <v>9.9999999999909051E-2</v>
      </c>
      <c r="E198">
        <v>41</v>
      </c>
      <c r="F198" s="31">
        <f>SUM($E$13:E198)</f>
        <v>4819</v>
      </c>
      <c r="G198" s="52">
        <f t="shared" si="30"/>
        <v>4.819</v>
      </c>
      <c r="H198" s="54">
        <f t="shared" si="31"/>
        <v>1.4625833333333333</v>
      </c>
      <c r="I198" s="87">
        <f t="shared" si="25"/>
        <v>-1.3666666666679097E-5</v>
      </c>
      <c r="J198" s="54">
        <f t="shared" si="26"/>
        <v>0.8200000000007458</v>
      </c>
      <c r="K198" s="54">
        <f t="shared" si="32"/>
        <v>0.64258333333258755</v>
      </c>
      <c r="L198" s="38"/>
      <c r="M198" s="38"/>
      <c r="N198" s="56">
        <f t="shared" si="27"/>
        <v>23.693849999999962</v>
      </c>
      <c r="O198" s="56">
        <f t="shared" si="28"/>
        <v>6.4258333333200315E-2</v>
      </c>
      <c r="P198" s="56">
        <f>SUM($O$13:O198)</f>
        <v>14.055849999999964</v>
      </c>
      <c r="Q198" s="56">
        <f t="shared" si="29"/>
        <v>9.6379999999999981</v>
      </c>
      <c r="T198" s="7"/>
      <c r="U198" s="8"/>
      <c r="V198" s="8"/>
    </row>
    <row r="199" spans="1:22" s="3" customFormat="1" x14ac:dyDescent="0.35">
      <c r="A199" s="63">
        <v>0.47809027777777779</v>
      </c>
      <c r="B199" s="81">
        <f t="shared" si="24"/>
        <v>977.0000000000025</v>
      </c>
      <c r="C199" s="54">
        <f t="shared" si="22"/>
        <v>16.283333333333374</v>
      </c>
      <c r="D199" s="54">
        <f t="shared" si="23"/>
        <v>8.3333333333399651E-2</v>
      </c>
      <c r="E199">
        <v>43</v>
      </c>
      <c r="F199" s="31">
        <f>SUM($E$13:E199)</f>
        <v>4862</v>
      </c>
      <c r="G199" s="52">
        <f t="shared" si="30"/>
        <v>4.8620000000000001</v>
      </c>
      <c r="H199" s="52">
        <f t="shared" si="31"/>
        <v>1.4625833333333333</v>
      </c>
      <c r="I199" s="87">
        <f t="shared" si="25"/>
        <v>-1.7199999999986313E-5</v>
      </c>
      <c r="J199" s="54">
        <f t="shared" si="26"/>
        <v>1.0319999999991787</v>
      </c>
      <c r="K199" s="54">
        <f t="shared" si="32"/>
        <v>0.43058333333415466</v>
      </c>
      <c r="L199" s="38"/>
      <c r="M199" s="38"/>
      <c r="N199" s="56">
        <f t="shared" si="27"/>
        <v>23.815731944444504</v>
      </c>
      <c r="O199" s="56">
        <f t="shared" si="28"/>
        <v>3.5881944444541444E-2</v>
      </c>
      <c r="P199" s="56">
        <f>SUM($O$13:O199)</f>
        <v>14.091731944444506</v>
      </c>
      <c r="Q199" s="56">
        <f t="shared" si="29"/>
        <v>9.7239999999999984</v>
      </c>
      <c r="T199" s="7"/>
      <c r="U199" s="8"/>
      <c r="V199" s="8"/>
    </row>
    <row r="200" spans="1:22" s="3" customFormat="1" x14ac:dyDescent="0.35">
      <c r="A200" s="63">
        <v>0.47814814814814816</v>
      </c>
      <c r="B200" s="81">
        <f t="shared" si="24"/>
        <v>982</v>
      </c>
      <c r="C200" s="54">
        <f t="shared" si="22"/>
        <v>16.366666666666667</v>
      </c>
      <c r="D200" s="54">
        <f t="shared" si="23"/>
        <v>8.3333333333293069E-2</v>
      </c>
      <c r="E200">
        <v>42</v>
      </c>
      <c r="F200" s="31">
        <f>SUM($E$13:E200)</f>
        <v>4904</v>
      </c>
      <c r="G200" s="52">
        <f t="shared" si="30"/>
        <v>4.9039999999999999</v>
      </c>
      <c r="H200" s="54">
        <f t="shared" si="31"/>
        <v>1.4625833333333333</v>
      </c>
      <c r="I200" s="87">
        <f t="shared" si="25"/>
        <v>-1.6800000000008116E-5</v>
      </c>
      <c r="J200" s="54">
        <f t="shared" si="26"/>
        <v>1.008000000000487</v>
      </c>
      <c r="K200" s="54">
        <f t="shared" si="32"/>
        <v>0.4545833333328464</v>
      </c>
      <c r="L200" s="38"/>
      <c r="M200" s="38"/>
      <c r="N200" s="56">
        <f t="shared" si="27"/>
        <v>23.93761388888889</v>
      </c>
      <c r="O200" s="56">
        <f t="shared" si="28"/>
        <v>3.7881944444385564E-2</v>
      </c>
      <c r="P200" s="56">
        <f>SUM($O$13:O200)</f>
        <v>14.129613888888892</v>
      </c>
      <c r="Q200" s="56">
        <f t="shared" si="29"/>
        <v>9.8079999999999981</v>
      </c>
      <c r="T200" s="7"/>
      <c r="U200" s="8"/>
      <c r="V200" s="8"/>
    </row>
    <row r="201" spans="1:22" s="3" customFormat="1" x14ac:dyDescent="0.35">
      <c r="A201" s="63">
        <v>0.47820601851851857</v>
      </c>
      <c r="B201" s="81">
        <f t="shared" si="24"/>
        <v>987.00000000000398</v>
      </c>
      <c r="C201" s="54">
        <f t="shared" si="22"/>
        <v>16.450000000000067</v>
      </c>
      <c r="D201" s="54">
        <f t="shared" si="23"/>
        <v>8.3333333333399651E-2</v>
      </c>
      <c r="E201">
        <v>41</v>
      </c>
      <c r="F201" s="31">
        <f>SUM($E$13:E201)</f>
        <v>4945</v>
      </c>
      <c r="G201" s="52">
        <f t="shared" si="30"/>
        <v>4.9450000000000003</v>
      </c>
      <c r="H201" s="52">
        <f t="shared" si="31"/>
        <v>1.4625833333333333</v>
      </c>
      <c r="I201" s="87">
        <f t="shared" si="25"/>
        <v>-1.6399999999986948E-5</v>
      </c>
      <c r="J201" s="54">
        <f t="shared" si="26"/>
        <v>0.98399999999921695</v>
      </c>
      <c r="K201" s="54">
        <f t="shared" si="32"/>
        <v>0.4785833333341164</v>
      </c>
      <c r="L201" s="38"/>
      <c r="M201" s="38"/>
      <c r="N201" s="56">
        <f t="shared" si="27"/>
        <v>24.059495833333433</v>
      </c>
      <c r="O201" s="56">
        <f t="shared" si="28"/>
        <v>3.9881944444541441E-2</v>
      </c>
      <c r="P201" s="56">
        <f>SUM($O$13:O201)</f>
        <v>14.169495833333434</v>
      </c>
      <c r="Q201" s="56">
        <f t="shared" si="29"/>
        <v>9.8899999999999988</v>
      </c>
      <c r="T201" s="7"/>
      <c r="U201" s="8"/>
      <c r="V201" s="8"/>
    </row>
    <row r="202" spans="1:22" s="3" customFormat="1" x14ac:dyDescent="0.35">
      <c r="A202" s="63">
        <v>0.47826388888888888</v>
      </c>
      <c r="B202" s="81">
        <f t="shared" si="24"/>
        <v>992.00000000000159</v>
      </c>
      <c r="C202" s="54">
        <f t="shared" si="22"/>
        <v>16.53333333333336</v>
      </c>
      <c r="D202" s="54">
        <f t="shared" si="23"/>
        <v>8.3333333333293069E-2</v>
      </c>
      <c r="E202">
        <v>40.5</v>
      </c>
      <c r="F202" s="31">
        <f>SUM($E$13:E202)</f>
        <v>4985.5</v>
      </c>
      <c r="G202" s="52">
        <f t="shared" si="30"/>
        <v>4.9855</v>
      </c>
      <c r="H202" s="54">
        <f t="shared" si="31"/>
        <v>1.4625833333333333</v>
      </c>
      <c r="I202" s="87">
        <f t="shared" si="25"/>
        <v>-1.6200000000007827E-5</v>
      </c>
      <c r="J202" s="54">
        <f t="shared" si="26"/>
        <v>0.9720000000004696</v>
      </c>
      <c r="K202" s="54">
        <f t="shared" si="32"/>
        <v>0.49058333333286375</v>
      </c>
      <c r="L202" s="38"/>
      <c r="M202" s="38"/>
      <c r="N202" s="56">
        <f t="shared" si="27"/>
        <v>24.181377777777818</v>
      </c>
      <c r="O202" s="56">
        <f t="shared" si="28"/>
        <v>4.088194444438556E-2</v>
      </c>
      <c r="P202" s="56">
        <f>SUM($O$13:O202)</f>
        <v>14.21037777777782</v>
      </c>
      <c r="Q202" s="56">
        <f t="shared" si="29"/>
        <v>9.9709999999999983</v>
      </c>
      <c r="T202" s="7"/>
      <c r="U202" s="8"/>
      <c r="V202" s="8"/>
    </row>
    <row r="203" spans="1:22" s="3" customFormat="1" x14ac:dyDescent="0.35">
      <c r="A203" s="63">
        <v>0.47833333333333333</v>
      </c>
      <c r="B203" s="81">
        <f t="shared" si="24"/>
        <v>998.0000000000025</v>
      </c>
      <c r="C203" s="54">
        <f t="shared" si="22"/>
        <v>16.633333333333375</v>
      </c>
      <c r="D203" s="54">
        <f t="shared" si="23"/>
        <v>0.10000000000001563</v>
      </c>
      <c r="E203">
        <v>43.5</v>
      </c>
      <c r="F203" s="31">
        <f>SUM($E$13:E203)</f>
        <v>5029</v>
      </c>
      <c r="G203" s="52">
        <f t="shared" si="30"/>
        <v>5.0289999999999999</v>
      </c>
      <c r="H203" s="52">
        <f t="shared" si="31"/>
        <v>1.4625833333333333</v>
      </c>
      <c r="I203" s="87">
        <f t="shared" si="25"/>
        <v>-1.4499999999997733E-5</v>
      </c>
      <c r="J203" s="54">
        <f t="shared" si="26"/>
        <v>0.86999999999986399</v>
      </c>
      <c r="K203" s="54">
        <f t="shared" si="32"/>
        <v>0.59258333333346935</v>
      </c>
      <c r="L203" s="38"/>
      <c r="M203" s="38"/>
      <c r="N203" s="56">
        <f t="shared" si="27"/>
        <v>24.327636111111172</v>
      </c>
      <c r="O203" s="56">
        <f t="shared" si="28"/>
        <v>5.92583333333562E-2</v>
      </c>
      <c r="P203" s="56">
        <f>SUM($O$13:O203)</f>
        <v>14.269636111111176</v>
      </c>
      <c r="Q203" s="56">
        <f t="shared" si="29"/>
        <v>10.057999999999996</v>
      </c>
      <c r="T203" s="7"/>
      <c r="U203" s="8"/>
      <c r="V203" s="8"/>
    </row>
    <row r="204" spans="1:22" s="3" customFormat="1" x14ac:dyDescent="0.35">
      <c r="A204" s="63">
        <v>0.47839120370370369</v>
      </c>
      <c r="B204" s="81">
        <f t="shared" si="24"/>
        <v>1003.0000000000001</v>
      </c>
      <c r="C204" s="54">
        <f t="shared" si="22"/>
        <v>16.716666666666669</v>
      </c>
      <c r="D204" s="54">
        <f t="shared" si="23"/>
        <v>8.3333333333293069E-2</v>
      </c>
      <c r="E204">
        <v>38</v>
      </c>
      <c r="F204" s="31">
        <f>SUM($E$13:E204)</f>
        <v>5067</v>
      </c>
      <c r="G204" s="52">
        <f t="shared" si="30"/>
        <v>5.0670000000000002</v>
      </c>
      <c r="H204" s="54">
        <f t="shared" si="31"/>
        <v>1.4625833333333333</v>
      </c>
      <c r="I204" s="87">
        <f t="shared" si="25"/>
        <v>-1.5200000000007344E-5</v>
      </c>
      <c r="J204" s="54">
        <f t="shared" si="26"/>
        <v>0.91200000000044068</v>
      </c>
      <c r="K204" s="54">
        <f t="shared" si="32"/>
        <v>0.55058333333289267</v>
      </c>
      <c r="L204" s="38"/>
      <c r="M204" s="38"/>
      <c r="N204" s="56">
        <f t="shared" si="27"/>
        <v>24.449518055555558</v>
      </c>
      <c r="O204" s="56">
        <f t="shared" si="28"/>
        <v>4.588194444438555E-2</v>
      </c>
      <c r="P204" s="56">
        <f>SUM($O$13:O204)</f>
        <v>14.315518055555561</v>
      </c>
      <c r="Q204" s="56">
        <f t="shared" si="29"/>
        <v>10.133999999999997</v>
      </c>
      <c r="T204" s="7"/>
      <c r="U204" s="8"/>
      <c r="V204" s="8"/>
    </row>
    <row r="205" spans="1:22" s="3" customFormat="1" x14ac:dyDescent="0.35">
      <c r="A205" s="63">
        <v>0.47844907407407405</v>
      </c>
      <c r="B205" s="81">
        <f t="shared" si="24"/>
        <v>1007.9999999999977</v>
      </c>
      <c r="C205" s="54">
        <f t="shared" ref="C205:C268" si="33">(A205*24-$A$13*24)*60</f>
        <v>16.799999999999962</v>
      </c>
      <c r="D205" s="54">
        <f t="shared" ref="D205:D233" si="34">(A205*24-A204*24)*60</f>
        <v>8.3333333333293069E-2</v>
      </c>
      <c r="E205">
        <v>39.5</v>
      </c>
      <c r="F205" s="31">
        <f>SUM($E$13:E205)</f>
        <v>5106.5</v>
      </c>
      <c r="G205" s="52">
        <f t="shared" si="30"/>
        <v>5.1064999999999996</v>
      </c>
      <c r="H205" s="52">
        <f t="shared" si="31"/>
        <v>1.4625833333333333</v>
      </c>
      <c r="I205" s="87">
        <f t="shared" si="25"/>
        <v>-1.5800000000007635E-5</v>
      </c>
      <c r="J205" s="54">
        <f t="shared" si="26"/>
        <v>0.94800000000045803</v>
      </c>
      <c r="K205" s="54">
        <f t="shared" si="32"/>
        <v>0.51458333333287531</v>
      </c>
      <c r="L205" s="38"/>
      <c r="M205" s="38"/>
      <c r="N205" s="56">
        <f t="shared" si="27"/>
        <v>24.571399999999944</v>
      </c>
      <c r="O205" s="56">
        <f t="shared" si="28"/>
        <v>4.2881944444385554E-2</v>
      </c>
      <c r="P205" s="56">
        <f>SUM($O$13:O205)</f>
        <v>14.358399999999946</v>
      </c>
      <c r="Q205" s="56">
        <f t="shared" si="29"/>
        <v>10.212999999999997</v>
      </c>
      <c r="T205" s="7"/>
      <c r="U205" s="8"/>
      <c r="V205" s="8"/>
    </row>
    <row r="206" spans="1:22" s="3" customFormat="1" x14ac:dyDescent="0.35">
      <c r="A206" s="63">
        <v>0.47850694444444447</v>
      </c>
      <c r="B206" s="81">
        <f t="shared" ref="B206:B269" si="35">C206*60</f>
        <v>1013.0000000000017</v>
      </c>
      <c r="C206" s="54">
        <f t="shared" si="33"/>
        <v>16.883333333333361</v>
      </c>
      <c r="D206" s="54">
        <f t="shared" si="34"/>
        <v>8.3333333333399651E-2</v>
      </c>
      <c r="E206">
        <v>38.5</v>
      </c>
      <c r="F206" s="31">
        <f>SUM($E$13:E206)</f>
        <v>5145</v>
      </c>
      <c r="G206" s="52">
        <f t="shared" si="30"/>
        <v>5.1449999999999996</v>
      </c>
      <c r="H206" s="54">
        <f t="shared" si="31"/>
        <v>1.4625833333333333</v>
      </c>
      <c r="I206" s="87">
        <f t="shared" ref="I206:I269" si="36">-J206/1000/60</f>
        <v>-1.5399999999987743E-5</v>
      </c>
      <c r="J206" s="54">
        <f t="shared" ref="J206:J269" si="37">2*E206/(1000*D206*1)</f>
        <v>0.92399999999926463</v>
      </c>
      <c r="K206" s="54">
        <f t="shared" si="32"/>
        <v>0.53858333333406871</v>
      </c>
      <c r="L206" s="38"/>
      <c r="M206" s="38"/>
      <c r="N206" s="56">
        <f t="shared" ref="N206:N241" si="38">C206*H206</f>
        <v>24.693281944444486</v>
      </c>
      <c r="O206" s="56">
        <f t="shared" ref="O206:O241" si="39">K206*(D206)</f>
        <v>4.4881944444541445E-2</v>
      </c>
      <c r="P206" s="56">
        <f>SUM($O$13:O206)</f>
        <v>14.403281944444489</v>
      </c>
      <c r="Q206" s="56">
        <f t="shared" ref="Q206:Q241" si="40">N206-P206</f>
        <v>10.289999999999997</v>
      </c>
      <c r="T206" s="7"/>
      <c r="U206" s="8"/>
      <c r="V206" s="8"/>
    </row>
    <row r="207" spans="1:22" s="3" customFormat="1" x14ac:dyDescent="0.35">
      <c r="A207" s="63">
        <v>0.47856481481481478</v>
      </c>
      <c r="B207" s="81">
        <f t="shared" si="35"/>
        <v>1017.9999999999993</v>
      </c>
      <c r="C207" s="54">
        <f t="shared" si="33"/>
        <v>16.966666666666654</v>
      </c>
      <c r="D207" s="54">
        <f t="shared" si="34"/>
        <v>8.3333333333293069E-2</v>
      </c>
      <c r="E207">
        <v>39</v>
      </c>
      <c r="F207" s="31">
        <f>SUM($E$13:E207)</f>
        <v>5184</v>
      </c>
      <c r="G207" s="52">
        <f t="shared" ref="G207:G240" si="41">F207/1000</f>
        <v>5.1840000000000002</v>
      </c>
      <c r="H207" s="52">
        <f t="shared" ref="H207:H240" si="42">IF($C$4=$C$5,$D$5,IF($C$4=$C$6,$D$6,IF($C$4=$C$7,$D$7,$D$8)))</f>
        <v>1.4625833333333333</v>
      </c>
      <c r="I207" s="87">
        <f t="shared" si="36"/>
        <v>-1.5600000000007538E-5</v>
      </c>
      <c r="J207" s="54">
        <f t="shared" si="37"/>
        <v>0.93600000000045225</v>
      </c>
      <c r="K207" s="54">
        <f t="shared" ref="K207:K270" si="43">H207-J207</f>
        <v>0.5265833333328811</v>
      </c>
      <c r="L207" s="38"/>
      <c r="M207" s="38"/>
      <c r="N207" s="56">
        <f t="shared" si="38"/>
        <v>24.815163888888872</v>
      </c>
      <c r="O207" s="56">
        <f t="shared" si="39"/>
        <v>4.3881944444385555E-2</v>
      </c>
      <c r="P207" s="56">
        <f>SUM($O$13:O207)</f>
        <v>14.447163888888873</v>
      </c>
      <c r="Q207" s="56">
        <f t="shared" si="40"/>
        <v>10.367999999999999</v>
      </c>
      <c r="T207" s="7"/>
      <c r="U207" s="8"/>
      <c r="V207" s="8"/>
    </row>
    <row r="208" spans="1:22" s="3" customFormat="1" x14ac:dyDescent="0.35">
      <c r="A208" s="63">
        <v>0.47863425925925923</v>
      </c>
      <c r="B208" s="81">
        <f t="shared" si="35"/>
        <v>1024.0000000000002</v>
      </c>
      <c r="C208" s="54">
        <f t="shared" si="33"/>
        <v>17.06666666666667</v>
      </c>
      <c r="D208" s="54">
        <f t="shared" si="34"/>
        <v>0.10000000000001563</v>
      </c>
      <c r="E208">
        <v>39</v>
      </c>
      <c r="F208" s="31">
        <f>SUM($E$13:E208)</f>
        <v>5223</v>
      </c>
      <c r="G208" s="52">
        <f t="shared" si="41"/>
        <v>5.2229999999999999</v>
      </c>
      <c r="H208" s="54">
        <f t="shared" si="42"/>
        <v>1.4625833333333333</v>
      </c>
      <c r="I208" s="87">
        <f t="shared" si="36"/>
        <v>-1.2999999999997968E-5</v>
      </c>
      <c r="J208" s="54">
        <f t="shared" si="37"/>
        <v>0.77999999999987812</v>
      </c>
      <c r="K208" s="54">
        <f t="shared" si="43"/>
        <v>0.68258333333345522</v>
      </c>
      <c r="L208" s="38"/>
      <c r="M208" s="38"/>
      <c r="N208" s="56">
        <f t="shared" si="38"/>
        <v>24.961422222222229</v>
      </c>
      <c r="O208" s="56">
        <f t="shared" si="39"/>
        <v>6.8258333333356194E-2</v>
      </c>
      <c r="P208" s="56">
        <f>SUM($O$13:O208)</f>
        <v>14.515422222222229</v>
      </c>
      <c r="Q208" s="56">
        <f t="shared" si="40"/>
        <v>10.446</v>
      </c>
      <c r="T208" s="7"/>
      <c r="U208" s="8"/>
      <c r="V208" s="8"/>
    </row>
    <row r="209" spans="1:22" s="3" customFormat="1" x14ac:dyDescent="0.35">
      <c r="A209" s="63">
        <v>0.47869212962962965</v>
      </c>
      <c r="B209" s="81">
        <f t="shared" si="35"/>
        <v>1029.0000000000041</v>
      </c>
      <c r="C209" s="54">
        <f t="shared" si="33"/>
        <v>17.15000000000007</v>
      </c>
      <c r="D209" s="54">
        <f t="shared" si="34"/>
        <v>8.3333333333399651E-2</v>
      </c>
      <c r="E209">
        <v>38.5</v>
      </c>
      <c r="F209" s="31">
        <f>SUM($E$13:E209)</f>
        <v>5261.5</v>
      </c>
      <c r="G209" s="52">
        <f t="shared" si="41"/>
        <v>5.2614999999999998</v>
      </c>
      <c r="H209" s="52">
        <f t="shared" si="42"/>
        <v>1.4625833333333333</v>
      </c>
      <c r="I209" s="87">
        <f t="shared" si="36"/>
        <v>-1.5399999999987743E-5</v>
      </c>
      <c r="J209" s="54">
        <f t="shared" si="37"/>
        <v>0.92399999999926463</v>
      </c>
      <c r="K209" s="54">
        <f t="shared" si="43"/>
        <v>0.53858333333406871</v>
      </c>
      <c r="L209" s="38"/>
      <c r="M209" s="59"/>
      <c r="N209" s="56">
        <f t="shared" si="38"/>
        <v>25.083304166666768</v>
      </c>
      <c r="O209" s="56">
        <f t="shared" si="39"/>
        <v>4.4881944444541445E-2</v>
      </c>
      <c r="P209" s="56">
        <f>SUM($O$13:O209)</f>
        <v>14.560304166666771</v>
      </c>
      <c r="Q209" s="56">
        <f t="shared" si="40"/>
        <v>10.522999999999996</v>
      </c>
      <c r="T209" s="7"/>
      <c r="U209" s="8"/>
      <c r="V209" s="8"/>
    </row>
    <row r="210" spans="1:22" s="3" customFormat="1" x14ac:dyDescent="0.35">
      <c r="A210" s="63">
        <v>0.47875000000000001</v>
      </c>
      <c r="B210" s="81">
        <f t="shared" si="35"/>
        <v>1034.0000000000018</v>
      </c>
      <c r="C210" s="54">
        <f t="shared" si="33"/>
        <v>17.233333333333363</v>
      </c>
      <c r="D210" s="54">
        <f t="shared" si="34"/>
        <v>8.3333333333293069E-2</v>
      </c>
      <c r="E210">
        <v>39</v>
      </c>
      <c r="F210" s="31">
        <f>SUM($E$13:E210)</f>
        <v>5300.5</v>
      </c>
      <c r="G210" s="52">
        <f t="shared" si="41"/>
        <v>5.3005000000000004</v>
      </c>
      <c r="H210" s="54">
        <f t="shared" si="42"/>
        <v>1.4625833333333333</v>
      </c>
      <c r="I210" s="87">
        <f t="shared" si="36"/>
        <v>-1.5600000000007538E-5</v>
      </c>
      <c r="J210" s="54">
        <f t="shared" si="37"/>
        <v>0.93600000000045225</v>
      </c>
      <c r="K210" s="54">
        <f t="shared" si="43"/>
        <v>0.5265833333328811</v>
      </c>
      <c r="L210" s="38"/>
      <c r="M210" s="59"/>
      <c r="N210" s="56">
        <f t="shared" si="38"/>
        <v>25.205186111111153</v>
      </c>
      <c r="O210" s="56">
        <f t="shared" si="39"/>
        <v>4.3881944444385555E-2</v>
      </c>
      <c r="P210" s="56">
        <f>SUM($O$13:O210)</f>
        <v>14.604186111111156</v>
      </c>
      <c r="Q210" s="56">
        <f t="shared" si="40"/>
        <v>10.600999999999997</v>
      </c>
      <c r="T210" s="7"/>
      <c r="U210" s="8"/>
      <c r="V210" s="8"/>
    </row>
    <row r="211" spans="1:22" s="3" customFormat="1" x14ac:dyDescent="0.35">
      <c r="A211" s="63">
        <v>0.47880787037037037</v>
      </c>
      <c r="B211" s="81">
        <f t="shared" si="35"/>
        <v>1038.9999999999993</v>
      </c>
      <c r="C211" s="54">
        <f t="shared" si="33"/>
        <v>17.316666666666656</v>
      </c>
      <c r="D211" s="54">
        <f t="shared" si="34"/>
        <v>8.3333333333293069E-2</v>
      </c>
      <c r="E211">
        <v>39</v>
      </c>
      <c r="F211" s="31">
        <f>SUM($E$13:E211)</f>
        <v>5339.5</v>
      </c>
      <c r="G211" s="52">
        <f t="shared" si="41"/>
        <v>5.3395000000000001</v>
      </c>
      <c r="H211" s="52">
        <f t="shared" si="42"/>
        <v>1.4625833333333333</v>
      </c>
      <c r="I211" s="87">
        <f t="shared" si="36"/>
        <v>-1.5600000000007538E-5</v>
      </c>
      <c r="J211" s="54">
        <f t="shared" si="37"/>
        <v>0.93600000000045225</v>
      </c>
      <c r="K211" s="54">
        <f t="shared" si="43"/>
        <v>0.5265833333328811</v>
      </c>
      <c r="L211" s="38"/>
      <c r="M211" s="59"/>
      <c r="N211" s="56">
        <f t="shared" si="38"/>
        <v>25.327068055555539</v>
      </c>
      <c r="O211" s="56">
        <f t="shared" si="39"/>
        <v>4.3881944444385555E-2</v>
      </c>
      <c r="P211" s="56">
        <f>SUM($O$13:O211)</f>
        <v>14.648068055555541</v>
      </c>
      <c r="Q211" s="56">
        <f t="shared" si="40"/>
        <v>10.678999999999998</v>
      </c>
      <c r="T211" s="7"/>
      <c r="U211" s="8"/>
      <c r="V211" s="8"/>
    </row>
    <row r="212" spans="1:22" s="3" customFormat="1" x14ac:dyDescent="0.35">
      <c r="A212" s="63">
        <v>0.47886574074074079</v>
      </c>
      <c r="B212" s="81">
        <f t="shared" si="35"/>
        <v>1044.0000000000034</v>
      </c>
      <c r="C212" s="54">
        <f t="shared" si="33"/>
        <v>17.400000000000055</v>
      </c>
      <c r="D212" s="54">
        <f t="shared" si="34"/>
        <v>8.3333333333399651E-2</v>
      </c>
      <c r="E212">
        <v>40.5</v>
      </c>
      <c r="F212" s="31">
        <f>SUM($E$13:E212)</f>
        <v>5380</v>
      </c>
      <c r="G212" s="52">
        <f t="shared" si="41"/>
        <v>5.38</v>
      </c>
      <c r="H212" s="54">
        <f t="shared" si="42"/>
        <v>1.4625833333333333</v>
      </c>
      <c r="I212" s="87">
        <f t="shared" si="36"/>
        <v>-1.6199999999987109E-5</v>
      </c>
      <c r="J212" s="54">
        <f t="shared" si="37"/>
        <v>0.97199999999922648</v>
      </c>
      <c r="K212" s="54">
        <f t="shared" si="43"/>
        <v>0.49058333333410686</v>
      </c>
      <c r="L212" s="38"/>
      <c r="M212" s="59"/>
      <c r="N212" s="56">
        <f t="shared" si="38"/>
        <v>25.448950000000082</v>
      </c>
      <c r="O212" s="56">
        <f t="shared" si="39"/>
        <v>4.0881944444541442E-2</v>
      </c>
      <c r="P212" s="56">
        <f>SUM($O$13:O212)</f>
        <v>14.688950000000082</v>
      </c>
      <c r="Q212" s="56">
        <f t="shared" si="40"/>
        <v>10.76</v>
      </c>
      <c r="T212" s="7"/>
      <c r="U212" s="8"/>
      <c r="V212" s="8"/>
    </row>
    <row r="213" spans="1:22" s="3" customFormat="1" x14ac:dyDescent="0.35">
      <c r="A213" s="63">
        <v>0.47893518518518513</v>
      </c>
      <c r="B213" s="81">
        <f t="shared" si="35"/>
        <v>1049.999999999998</v>
      </c>
      <c r="C213" s="54">
        <f t="shared" si="33"/>
        <v>17.499999999999964</v>
      </c>
      <c r="D213" s="54">
        <f t="shared" si="34"/>
        <v>9.9999999999909051E-2</v>
      </c>
      <c r="E213">
        <v>44</v>
      </c>
      <c r="F213" s="31">
        <f>SUM($E$13:E213)</f>
        <v>5424</v>
      </c>
      <c r="G213" s="52">
        <f t="shared" si="41"/>
        <v>5.4240000000000004</v>
      </c>
      <c r="H213" s="52">
        <f t="shared" si="42"/>
        <v>1.4625833333333333</v>
      </c>
      <c r="I213" s="87">
        <f t="shared" si="36"/>
        <v>-1.4666666666680007E-5</v>
      </c>
      <c r="J213" s="54">
        <f t="shared" si="37"/>
        <v>0.88000000000080036</v>
      </c>
      <c r="K213" s="54">
        <f t="shared" si="43"/>
        <v>0.58258333333253298</v>
      </c>
      <c r="L213" s="38"/>
      <c r="M213" s="59"/>
      <c r="N213" s="56">
        <f t="shared" si="38"/>
        <v>25.595208333333282</v>
      </c>
      <c r="O213" s="56">
        <f t="shared" si="39"/>
        <v>5.825833333320031E-2</v>
      </c>
      <c r="P213" s="56">
        <f>SUM($O$13:O213)</f>
        <v>14.747208333333282</v>
      </c>
      <c r="Q213" s="56">
        <f t="shared" si="40"/>
        <v>10.848000000000001</v>
      </c>
      <c r="T213" s="7"/>
      <c r="U213" s="8"/>
      <c r="V213" s="8"/>
    </row>
    <row r="214" spans="1:22" s="3" customFormat="1" x14ac:dyDescent="0.35">
      <c r="A214" s="63">
        <v>0.47899305555555555</v>
      </c>
      <c r="B214" s="81">
        <f t="shared" si="35"/>
        <v>1055.0000000000018</v>
      </c>
      <c r="C214" s="54">
        <f t="shared" si="33"/>
        <v>17.583333333333364</v>
      </c>
      <c r="D214" s="54">
        <f t="shared" si="34"/>
        <v>8.3333333333399651E-2</v>
      </c>
      <c r="E214">
        <v>33</v>
      </c>
      <c r="F214" s="31">
        <f>SUM($E$13:E214)</f>
        <v>5457</v>
      </c>
      <c r="G214" s="52">
        <f t="shared" si="41"/>
        <v>5.4569999999999999</v>
      </c>
      <c r="H214" s="54">
        <f t="shared" si="42"/>
        <v>1.4625833333333333</v>
      </c>
      <c r="I214" s="87">
        <f t="shared" si="36"/>
        <v>-1.3199999999989497E-5</v>
      </c>
      <c r="J214" s="54">
        <f t="shared" si="37"/>
        <v>0.79199999999936976</v>
      </c>
      <c r="K214" s="54">
        <f t="shared" si="43"/>
        <v>0.67058333333396358</v>
      </c>
      <c r="L214" s="38"/>
      <c r="M214" s="59"/>
      <c r="N214" s="56">
        <f t="shared" si="38"/>
        <v>25.717090277777825</v>
      </c>
      <c r="O214" s="56">
        <f t="shared" si="39"/>
        <v>5.5881944444541434E-2</v>
      </c>
      <c r="P214" s="56">
        <f>SUM($O$13:O214)</f>
        <v>14.803090277777823</v>
      </c>
      <c r="Q214" s="56">
        <f t="shared" si="40"/>
        <v>10.914000000000001</v>
      </c>
      <c r="T214" s="7"/>
      <c r="U214" s="8"/>
      <c r="V214" s="8"/>
    </row>
    <row r="215" spans="1:22" s="3" customFormat="1" x14ac:dyDescent="0.35">
      <c r="A215" s="63">
        <v>0.47905092592592591</v>
      </c>
      <c r="B215" s="81">
        <f t="shared" si="35"/>
        <v>1059.9999999999995</v>
      </c>
      <c r="C215" s="54">
        <f t="shared" si="33"/>
        <v>17.666666666666657</v>
      </c>
      <c r="D215" s="54">
        <f t="shared" si="34"/>
        <v>8.3333333333293069E-2</v>
      </c>
      <c r="E215">
        <v>44</v>
      </c>
      <c r="F215" s="31">
        <f>SUM($E$13:E215)</f>
        <v>5501</v>
      </c>
      <c r="G215" s="52">
        <f t="shared" si="41"/>
        <v>5.5010000000000003</v>
      </c>
      <c r="H215" s="52">
        <f t="shared" si="42"/>
        <v>1.4625833333333333</v>
      </c>
      <c r="I215" s="87">
        <f t="shared" si="36"/>
        <v>-1.7600000000008505E-5</v>
      </c>
      <c r="J215" s="54">
        <f t="shared" si="37"/>
        <v>1.0560000000005103</v>
      </c>
      <c r="K215" s="54">
        <f t="shared" si="43"/>
        <v>0.40658333333282304</v>
      </c>
      <c r="L215" s="38"/>
      <c r="M215" s="59"/>
      <c r="N215" s="56">
        <f t="shared" si="38"/>
        <v>25.838972222222207</v>
      </c>
      <c r="O215" s="56">
        <f t="shared" si="39"/>
        <v>3.3881944444385546E-2</v>
      </c>
      <c r="P215" s="56">
        <f>SUM($O$13:O215)</f>
        <v>14.836972222222208</v>
      </c>
      <c r="Q215" s="56">
        <f t="shared" si="40"/>
        <v>11.001999999999999</v>
      </c>
      <c r="T215" s="7"/>
      <c r="U215" s="8"/>
      <c r="V215" s="8"/>
    </row>
    <row r="216" spans="1:22" s="3" customFormat="1" x14ac:dyDescent="0.35">
      <c r="A216" s="63">
        <v>0.47910879629629632</v>
      </c>
      <c r="B216" s="81">
        <f t="shared" si="35"/>
        <v>1065.0000000000034</v>
      </c>
      <c r="C216" s="54">
        <f t="shared" si="33"/>
        <v>17.750000000000057</v>
      </c>
      <c r="D216" s="54">
        <f t="shared" si="34"/>
        <v>8.3333333333399651E-2</v>
      </c>
      <c r="E216">
        <v>44.5</v>
      </c>
      <c r="F216" s="31">
        <f>SUM($E$13:E216)</f>
        <v>5545.5</v>
      </c>
      <c r="G216" s="52">
        <f t="shared" si="41"/>
        <v>5.5454999999999997</v>
      </c>
      <c r="H216" s="54">
        <f t="shared" si="42"/>
        <v>1.4625833333333333</v>
      </c>
      <c r="I216" s="87">
        <f t="shared" si="36"/>
        <v>-1.7799999999985837E-5</v>
      </c>
      <c r="J216" s="54">
        <f t="shared" si="37"/>
        <v>1.0679999999991501</v>
      </c>
      <c r="K216" s="54">
        <f t="shared" si="43"/>
        <v>0.39458333333418327</v>
      </c>
      <c r="L216" s="38"/>
      <c r="M216" s="59"/>
      <c r="N216" s="56">
        <f t="shared" si="38"/>
        <v>25.960854166666749</v>
      </c>
      <c r="O216" s="56">
        <f t="shared" si="39"/>
        <v>3.2881944444541442E-2</v>
      </c>
      <c r="P216" s="56">
        <f>SUM($O$13:O216)</f>
        <v>14.86985416666675</v>
      </c>
      <c r="Q216" s="56">
        <f t="shared" si="40"/>
        <v>11.090999999999999</v>
      </c>
      <c r="T216" s="7"/>
      <c r="U216" s="8"/>
      <c r="V216" s="8"/>
    </row>
    <row r="217" spans="1:22" s="3" customFormat="1" x14ac:dyDescent="0.35">
      <c r="A217" s="63">
        <v>0.47917824074074072</v>
      </c>
      <c r="B217" s="81">
        <f t="shared" si="35"/>
        <v>1070.999999999998</v>
      </c>
      <c r="C217" s="54">
        <f t="shared" si="33"/>
        <v>17.849999999999966</v>
      </c>
      <c r="D217" s="54">
        <f t="shared" si="34"/>
        <v>9.9999999999909051E-2</v>
      </c>
      <c r="E217">
        <v>38</v>
      </c>
      <c r="F217" s="31">
        <f>SUM($E$13:E217)</f>
        <v>5583.5</v>
      </c>
      <c r="G217" s="52">
        <f t="shared" si="41"/>
        <v>5.5834999999999999</v>
      </c>
      <c r="H217" s="52">
        <f t="shared" si="42"/>
        <v>1.4625833333333333</v>
      </c>
      <c r="I217" s="87">
        <f t="shared" si="36"/>
        <v>-1.2666666666678186E-5</v>
      </c>
      <c r="J217" s="54">
        <f t="shared" si="37"/>
        <v>0.76000000000069123</v>
      </c>
      <c r="K217" s="54">
        <f t="shared" si="43"/>
        <v>0.70258333333264211</v>
      </c>
      <c r="L217" s="38"/>
      <c r="M217" s="59"/>
      <c r="N217" s="56">
        <f t="shared" si="38"/>
        <v>26.10711249999995</v>
      </c>
      <c r="O217" s="56">
        <f t="shared" si="39"/>
        <v>7.0258333333200307E-2</v>
      </c>
      <c r="P217" s="56">
        <f>SUM($O$13:O217)</f>
        <v>14.94011249999995</v>
      </c>
      <c r="Q217" s="56">
        <f t="shared" si="40"/>
        <v>11.167</v>
      </c>
      <c r="T217" s="7"/>
      <c r="U217" s="8"/>
      <c r="V217" s="8"/>
    </row>
    <row r="218" spans="1:22" s="3" customFormat="1" x14ac:dyDescent="0.35">
      <c r="A218" s="63">
        <v>0.47923611111111114</v>
      </c>
      <c r="B218" s="81">
        <f t="shared" si="35"/>
        <v>1076.0000000000018</v>
      </c>
      <c r="C218" s="54">
        <f t="shared" si="33"/>
        <v>17.933333333333366</v>
      </c>
      <c r="D218" s="54">
        <f t="shared" si="34"/>
        <v>8.3333333333399651E-2</v>
      </c>
      <c r="E218">
        <v>47.5</v>
      </c>
      <c r="F218" s="31">
        <f>SUM($E$13:E218)</f>
        <v>5631</v>
      </c>
      <c r="G218" s="52">
        <f t="shared" si="41"/>
        <v>5.6310000000000002</v>
      </c>
      <c r="H218" s="54">
        <f t="shared" si="42"/>
        <v>1.4625833333333333</v>
      </c>
      <c r="I218" s="87">
        <f t="shared" si="36"/>
        <v>-1.8999999999984883E-5</v>
      </c>
      <c r="J218" s="54">
        <f t="shared" si="37"/>
        <v>1.1399999999990929</v>
      </c>
      <c r="K218" s="54">
        <f t="shared" si="43"/>
        <v>0.3225833333342405</v>
      </c>
      <c r="L218" s="38"/>
      <c r="M218" s="59"/>
      <c r="N218" s="56">
        <f t="shared" si="38"/>
        <v>26.228994444444492</v>
      </c>
      <c r="O218" s="56">
        <f t="shared" si="39"/>
        <v>2.6881944444541433E-2</v>
      </c>
      <c r="P218" s="56">
        <f>SUM($O$13:O218)</f>
        <v>14.966994444444492</v>
      </c>
      <c r="Q218" s="56">
        <f t="shared" si="40"/>
        <v>11.262</v>
      </c>
      <c r="T218" s="7"/>
      <c r="U218" s="8"/>
      <c r="V218" s="8"/>
    </row>
    <row r="219" spans="1:22" s="3" customFormat="1" x14ac:dyDescent="0.35">
      <c r="A219" s="63">
        <v>0.47929398148148145</v>
      </c>
      <c r="B219" s="81">
        <f t="shared" si="35"/>
        <v>1080.9999999999995</v>
      </c>
      <c r="C219" s="54">
        <f t="shared" si="33"/>
        <v>18.016666666666659</v>
      </c>
      <c r="D219" s="54">
        <f t="shared" si="34"/>
        <v>8.3333333333293069E-2</v>
      </c>
      <c r="E219">
        <v>46</v>
      </c>
      <c r="F219" s="31">
        <f>SUM($E$13:E219)</f>
        <v>5677</v>
      </c>
      <c r="G219" s="52">
        <f t="shared" si="41"/>
        <v>5.6769999999999996</v>
      </c>
      <c r="H219" s="52">
        <f t="shared" si="42"/>
        <v>1.4625833333333333</v>
      </c>
      <c r="I219" s="87">
        <f t="shared" si="36"/>
        <v>-1.840000000000889E-5</v>
      </c>
      <c r="J219" s="54">
        <f t="shared" si="37"/>
        <v>1.1040000000005334</v>
      </c>
      <c r="K219" s="54">
        <f t="shared" si="43"/>
        <v>0.3585833333327999</v>
      </c>
      <c r="L219" s="38"/>
      <c r="M219" s="59"/>
      <c r="N219" s="56">
        <f t="shared" si="38"/>
        <v>26.350876388888878</v>
      </c>
      <c r="O219" s="56">
        <f t="shared" si="39"/>
        <v>2.9881944444385553E-2</v>
      </c>
      <c r="P219" s="56">
        <f>SUM($O$13:O219)</f>
        <v>14.996876388888877</v>
      </c>
      <c r="Q219" s="56">
        <f t="shared" si="40"/>
        <v>11.354000000000001</v>
      </c>
      <c r="T219" s="7"/>
      <c r="U219" s="8"/>
      <c r="V219" s="8"/>
    </row>
    <row r="220" spans="1:22" s="3" customFormat="1" x14ac:dyDescent="0.35">
      <c r="A220" s="63">
        <v>0.47935185185185186</v>
      </c>
      <c r="B220" s="81">
        <f t="shared" si="35"/>
        <v>1086.0000000000034</v>
      </c>
      <c r="C220" s="54">
        <f t="shared" si="33"/>
        <v>18.100000000000058</v>
      </c>
      <c r="D220" s="54">
        <f t="shared" si="34"/>
        <v>8.3333333333399651E-2</v>
      </c>
      <c r="E220">
        <v>45.5</v>
      </c>
      <c r="F220" s="31">
        <f>SUM($E$13:E220)</f>
        <v>5722.5</v>
      </c>
      <c r="G220" s="52">
        <f t="shared" si="41"/>
        <v>5.7225000000000001</v>
      </c>
      <c r="H220" s="54">
        <f t="shared" si="42"/>
        <v>1.4625833333333333</v>
      </c>
      <c r="I220" s="87">
        <f t="shared" si="36"/>
        <v>-1.8199999999985518E-5</v>
      </c>
      <c r="J220" s="54">
        <f t="shared" si="37"/>
        <v>1.091999999999131</v>
      </c>
      <c r="K220" s="54">
        <f t="shared" si="43"/>
        <v>0.37058333333420235</v>
      </c>
      <c r="L220" s="38"/>
      <c r="M220" s="59"/>
      <c r="N220" s="56">
        <f t="shared" si="38"/>
        <v>26.47275833333342</v>
      </c>
      <c r="O220" s="56">
        <f t="shared" si="39"/>
        <v>3.088194444454144E-2</v>
      </c>
      <c r="P220" s="56">
        <f>SUM($O$13:O220)</f>
        <v>15.027758333333418</v>
      </c>
      <c r="Q220" s="56">
        <f t="shared" si="40"/>
        <v>11.445000000000002</v>
      </c>
      <c r="T220" s="7"/>
      <c r="U220" s="8"/>
      <c r="V220" s="8"/>
    </row>
    <row r="221" spans="1:22" s="3" customFormat="1" x14ac:dyDescent="0.35">
      <c r="A221" s="63">
        <v>0.47940972222222222</v>
      </c>
      <c r="B221" s="81">
        <f t="shared" si="35"/>
        <v>1091.0000000000011</v>
      </c>
      <c r="C221" s="54">
        <f t="shared" si="33"/>
        <v>18.183333333333351</v>
      </c>
      <c r="D221" s="54">
        <f t="shared" si="34"/>
        <v>8.3333333333293069E-2</v>
      </c>
      <c r="E221">
        <v>46</v>
      </c>
      <c r="F221" s="31">
        <f>SUM($E$13:E221)</f>
        <v>5768.5</v>
      </c>
      <c r="G221" s="52">
        <f t="shared" si="41"/>
        <v>5.7685000000000004</v>
      </c>
      <c r="H221" s="52">
        <f t="shared" si="42"/>
        <v>1.4625833333333333</v>
      </c>
      <c r="I221" s="87">
        <f t="shared" si="36"/>
        <v>-1.840000000000889E-5</v>
      </c>
      <c r="J221" s="54">
        <f t="shared" si="37"/>
        <v>1.1040000000005334</v>
      </c>
      <c r="K221" s="54">
        <f t="shared" si="43"/>
        <v>0.3585833333327999</v>
      </c>
      <c r="L221" s="38"/>
      <c r="M221" s="59"/>
      <c r="N221" s="56">
        <f t="shared" si="38"/>
        <v>26.594640277777803</v>
      </c>
      <c r="O221" s="56">
        <f t="shared" si="39"/>
        <v>2.9881944444385553E-2</v>
      </c>
      <c r="P221" s="56">
        <f>SUM($O$13:O221)</f>
        <v>15.057640277777804</v>
      </c>
      <c r="Q221" s="56">
        <f t="shared" si="40"/>
        <v>11.536999999999999</v>
      </c>
      <c r="T221" s="7"/>
      <c r="U221" s="8"/>
      <c r="V221" s="8"/>
    </row>
    <row r="222" spans="1:22" s="3" customFormat="1" x14ac:dyDescent="0.35">
      <c r="A222" s="63">
        <v>0.47947916666666668</v>
      </c>
      <c r="B222" s="81">
        <f t="shared" si="35"/>
        <v>1097.000000000002</v>
      </c>
      <c r="C222" s="54">
        <f t="shared" si="33"/>
        <v>18.283333333333367</v>
      </c>
      <c r="D222" s="54">
        <f t="shared" si="34"/>
        <v>0.10000000000001563</v>
      </c>
      <c r="E222">
        <v>37.5</v>
      </c>
      <c r="F222" s="31">
        <f>SUM($E$13:E222)</f>
        <v>5806</v>
      </c>
      <c r="G222" s="52">
        <f t="shared" si="41"/>
        <v>5.806</v>
      </c>
      <c r="H222" s="54">
        <f t="shared" si="42"/>
        <v>1.4625833333333333</v>
      </c>
      <c r="I222" s="87">
        <f t="shared" si="36"/>
        <v>-1.2499999999998047E-5</v>
      </c>
      <c r="J222" s="54">
        <f t="shared" si="37"/>
        <v>0.74999999999988276</v>
      </c>
      <c r="K222" s="54">
        <f t="shared" si="43"/>
        <v>0.71258333333345059</v>
      </c>
      <c r="L222" s="38"/>
      <c r="M222" s="59"/>
      <c r="N222" s="56">
        <f t="shared" si="38"/>
        <v>26.74089861111116</v>
      </c>
      <c r="O222" s="56">
        <f t="shared" si="39"/>
        <v>7.1258333333356197E-2</v>
      </c>
      <c r="P222" s="56">
        <f>SUM($O$13:O222)</f>
        <v>15.128898611111159</v>
      </c>
      <c r="Q222" s="56">
        <f t="shared" si="40"/>
        <v>11.612</v>
      </c>
      <c r="T222" s="7"/>
      <c r="U222" s="8"/>
      <c r="V222" s="8"/>
    </row>
    <row r="223" spans="1:22" s="3" customFormat="1" x14ac:dyDescent="0.35">
      <c r="A223" s="63">
        <v>0.47953703703703704</v>
      </c>
      <c r="B223" s="81">
        <f t="shared" si="35"/>
        <v>1101.9999999999995</v>
      </c>
      <c r="C223" s="54">
        <f t="shared" si="33"/>
        <v>18.36666666666666</v>
      </c>
      <c r="D223" s="54">
        <f t="shared" si="34"/>
        <v>8.3333333333293069E-2</v>
      </c>
      <c r="E223">
        <v>47.5</v>
      </c>
      <c r="F223" s="31">
        <f>SUM($E$13:E223)</f>
        <v>5853.5</v>
      </c>
      <c r="G223" s="52">
        <f t="shared" si="41"/>
        <v>5.8535000000000004</v>
      </c>
      <c r="H223" s="52">
        <f t="shared" si="42"/>
        <v>1.4625833333333333</v>
      </c>
      <c r="I223" s="87">
        <f t="shared" si="36"/>
        <v>-1.9000000000009179E-5</v>
      </c>
      <c r="J223" s="54">
        <f t="shared" si="37"/>
        <v>1.1400000000005508</v>
      </c>
      <c r="K223" s="54">
        <f t="shared" si="43"/>
        <v>0.32258333333278255</v>
      </c>
      <c r="L223" s="38"/>
      <c r="M223" s="59"/>
      <c r="N223" s="56">
        <f t="shared" si="38"/>
        <v>26.862780555555545</v>
      </c>
      <c r="O223" s="56">
        <f t="shared" si="39"/>
        <v>2.6881944444385557E-2</v>
      </c>
      <c r="P223" s="56">
        <f>SUM($O$13:O223)</f>
        <v>15.155780555555545</v>
      </c>
      <c r="Q223" s="56">
        <f t="shared" si="40"/>
        <v>11.707000000000001</v>
      </c>
      <c r="T223" s="7"/>
      <c r="U223" s="8"/>
      <c r="V223" s="8"/>
    </row>
    <row r="224" spans="1:22" s="3" customFormat="1" x14ac:dyDescent="0.35">
      <c r="A224" s="63">
        <v>0.47959490740740746</v>
      </c>
      <c r="B224" s="81">
        <f t="shared" si="35"/>
        <v>1107.0000000000036</v>
      </c>
      <c r="C224" s="54">
        <f t="shared" si="33"/>
        <v>18.45000000000006</v>
      </c>
      <c r="D224" s="54">
        <f t="shared" si="34"/>
        <v>8.3333333333399651E-2</v>
      </c>
      <c r="E224">
        <v>45.5</v>
      </c>
      <c r="F224" s="31">
        <f>SUM($E$13:E224)</f>
        <v>5899</v>
      </c>
      <c r="G224" s="52">
        <f t="shared" si="41"/>
        <v>5.899</v>
      </c>
      <c r="H224" s="54">
        <f t="shared" si="42"/>
        <v>1.4625833333333333</v>
      </c>
      <c r="I224" s="87">
        <f t="shared" si="36"/>
        <v>-1.8199999999985518E-5</v>
      </c>
      <c r="J224" s="54">
        <f t="shared" si="37"/>
        <v>1.091999999999131</v>
      </c>
      <c r="K224" s="54">
        <f t="shared" si="43"/>
        <v>0.37058333333420235</v>
      </c>
      <c r="L224" s="38"/>
      <c r="M224" s="59"/>
      <c r="N224" s="56">
        <f t="shared" si="38"/>
        <v>26.984662500000088</v>
      </c>
      <c r="O224" s="56">
        <f t="shared" si="39"/>
        <v>3.088194444454144E-2</v>
      </c>
      <c r="P224" s="56">
        <f>SUM($O$13:O224)</f>
        <v>15.186662500000086</v>
      </c>
      <c r="Q224" s="56">
        <f t="shared" si="40"/>
        <v>11.798000000000002</v>
      </c>
      <c r="T224" s="7"/>
      <c r="U224" s="8"/>
      <c r="V224" s="8"/>
    </row>
    <row r="225" spans="1:22" s="3" customFormat="1" x14ac:dyDescent="0.35">
      <c r="A225" s="63">
        <v>0.47965277777777776</v>
      </c>
      <c r="B225" s="81">
        <f t="shared" si="35"/>
        <v>1112.0000000000011</v>
      </c>
      <c r="C225" s="54">
        <f t="shared" si="33"/>
        <v>18.533333333333353</v>
      </c>
      <c r="D225" s="54">
        <f t="shared" si="34"/>
        <v>8.3333333333293069E-2</v>
      </c>
      <c r="E225">
        <v>43</v>
      </c>
      <c r="F225" s="31">
        <f>SUM($E$13:E225)</f>
        <v>5942</v>
      </c>
      <c r="G225" s="52">
        <f t="shared" si="41"/>
        <v>5.9420000000000002</v>
      </c>
      <c r="H225" s="52">
        <f t="shared" si="42"/>
        <v>1.4625833333333333</v>
      </c>
      <c r="I225" s="87">
        <f t="shared" si="36"/>
        <v>-1.7200000000008312E-5</v>
      </c>
      <c r="J225" s="54">
        <f t="shared" si="37"/>
        <v>1.0320000000004987</v>
      </c>
      <c r="K225" s="54">
        <f t="shared" si="43"/>
        <v>0.43058333333283461</v>
      </c>
      <c r="L225" s="38"/>
      <c r="M225" s="59"/>
      <c r="N225" s="56">
        <f t="shared" si="38"/>
        <v>27.106544444444474</v>
      </c>
      <c r="O225" s="56">
        <f t="shared" si="39"/>
        <v>3.5881944444385548E-2</v>
      </c>
      <c r="P225" s="56">
        <f>SUM($O$13:O225)</f>
        <v>15.222544444444472</v>
      </c>
      <c r="Q225" s="56">
        <f t="shared" si="40"/>
        <v>11.884000000000002</v>
      </c>
      <c r="T225" s="7"/>
      <c r="U225" s="8"/>
      <c r="V225" s="8"/>
    </row>
    <row r="226" spans="1:22" s="3" customFormat="1" x14ac:dyDescent="0.35">
      <c r="A226" s="63">
        <v>0.47971064814814812</v>
      </c>
      <c r="B226" s="81">
        <f t="shared" si="35"/>
        <v>1116.9999999999986</v>
      </c>
      <c r="C226" s="54">
        <f t="shared" si="33"/>
        <v>18.616666666666646</v>
      </c>
      <c r="D226" s="54">
        <f t="shared" si="34"/>
        <v>8.3333333333293069E-2</v>
      </c>
      <c r="E226">
        <v>42.5</v>
      </c>
      <c r="F226" s="31">
        <f>SUM($E$13:E226)</f>
        <v>5984.5</v>
      </c>
      <c r="G226" s="52">
        <f t="shared" si="41"/>
        <v>5.9844999999999997</v>
      </c>
      <c r="H226" s="54">
        <f t="shared" si="42"/>
        <v>1.4625833333333333</v>
      </c>
      <c r="I226" s="87">
        <f t="shared" si="36"/>
        <v>-1.7000000000008213E-5</v>
      </c>
      <c r="J226" s="54">
        <f t="shared" si="37"/>
        <v>1.0200000000004927</v>
      </c>
      <c r="K226" s="54">
        <f t="shared" si="43"/>
        <v>0.44258333333284061</v>
      </c>
      <c r="L226" s="38"/>
      <c r="M226" s="59"/>
      <c r="N226" s="56">
        <f t="shared" si="38"/>
        <v>27.22842638888886</v>
      </c>
      <c r="O226" s="56">
        <f t="shared" si="39"/>
        <v>3.6881944444385563E-2</v>
      </c>
      <c r="P226" s="56">
        <f>SUM($O$13:O226)</f>
        <v>15.259426388888857</v>
      </c>
      <c r="Q226" s="56">
        <f t="shared" si="40"/>
        <v>11.969000000000003</v>
      </c>
      <c r="T226" s="7"/>
      <c r="U226" s="8"/>
      <c r="V226" s="8"/>
    </row>
    <row r="227" spans="1:22" s="3" customFormat="1" x14ac:dyDescent="0.35">
      <c r="A227" s="63">
        <v>0.47978009259259258</v>
      </c>
      <c r="B227" s="81">
        <f t="shared" si="35"/>
        <v>1122.9999999999998</v>
      </c>
      <c r="C227" s="54">
        <f t="shared" si="33"/>
        <v>18.716666666666661</v>
      </c>
      <c r="D227" s="54">
        <f t="shared" si="34"/>
        <v>0.10000000000001563</v>
      </c>
      <c r="E227">
        <v>42</v>
      </c>
      <c r="F227" s="31">
        <f>SUM($E$13:E227)</f>
        <v>6026.5</v>
      </c>
      <c r="G227" s="52">
        <f t="shared" si="41"/>
        <v>6.0265000000000004</v>
      </c>
      <c r="H227" s="52">
        <f t="shared" si="42"/>
        <v>1.4625833333333333</v>
      </c>
      <c r="I227" s="87">
        <f t="shared" si="36"/>
        <v>-1.3999999999997813E-5</v>
      </c>
      <c r="J227" s="54">
        <f t="shared" si="37"/>
        <v>0.83999999999986874</v>
      </c>
      <c r="K227" s="54">
        <f t="shared" si="43"/>
        <v>0.62258333333346461</v>
      </c>
      <c r="L227" s="38"/>
      <c r="M227" s="59"/>
      <c r="N227" s="56">
        <f t="shared" si="38"/>
        <v>27.374684722222216</v>
      </c>
      <c r="O227" s="56">
        <f t="shared" si="39"/>
        <v>6.2258333333356196E-2</v>
      </c>
      <c r="P227" s="56">
        <f>SUM($O$13:O227)</f>
        <v>15.321684722222212</v>
      </c>
      <c r="Q227" s="56">
        <f t="shared" si="40"/>
        <v>12.053000000000004</v>
      </c>
      <c r="T227" s="7"/>
      <c r="U227" s="8"/>
      <c r="V227" s="8"/>
    </row>
    <row r="228" spans="1:22" s="3" customFormat="1" x14ac:dyDescent="0.35">
      <c r="A228" s="63">
        <v>0.47983796296296299</v>
      </c>
      <c r="B228" s="81">
        <f t="shared" si="35"/>
        <v>1128.0000000000036</v>
      </c>
      <c r="C228" s="54">
        <f t="shared" si="33"/>
        <v>18.800000000000061</v>
      </c>
      <c r="D228" s="54">
        <f t="shared" si="34"/>
        <v>8.3333333333399651E-2</v>
      </c>
      <c r="E228">
        <v>41.5</v>
      </c>
      <c r="F228" s="31">
        <f>SUM($E$13:E228)</f>
        <v>6068</v>
      </c>
      <c r="G228" s="52">
        <f t="shared" si="41"/>
        <v>6.0679999999999996</v>
      </c>
      <c r="H228" s="54">
        <f t="shared" si="42"/>
        <v>1.4625833333333333</v>
      </c>
      <c r="I228" s="87">
        <f t="shared" si="36"/>
        <v>-1.659999999998679E-5</v>
      </c>
      <c r="J228" s="54">
        <f t="shared" si="37"/>
        <v>0.99599999999920741</v>
      </c>
      <c r="K228" s="54">
        <f t="shared" si="43"/>
        <v>0.46658333333412594</v>
      </c>
      <c r="L228" s="38"/>
      <c r="M228" s="59"/>
      <c r="N228" s="56">
        <f t="shared" si="38"/>
        <v>27.496566666666755</v>
      </c>
      <c r="O228" s="56">
        <f t="shared" si="39"/>
        <v>3.888194444454144E-2</v>
      </c>
      <c r="P228" s="56">
        <f>SUM($O$13:O228)</f>
        <v>15.360566666666754</v>
      </c>
      <c r="Q228" s="56">
        <f t="shared" si="40"/>
        <v>12.136000000000001</v>
      </c>
      <c r="T228" s="7"/>
      <c r="U228" s="8"/>
      <c r="V228" s="8"/>
    </row>
    <row r="229" spans="1:22" s="3" customFormat="1" x14ac:dyDescent="0.35">
      <c r="A229" s="63">
        <v>0.47989583333333335</v>
      </c>
      <c r="B229" s="81">
        <f t="shared" si="35"/>
        <v>1133.0000000000014</v>
      </c>
      <c r="C229" s="54">
        <f t="shared" si="33"/>
        <v>18.883333333333354</v>
      </c>
      <c r="D229" s="54">
        <f t="shared" si="34"/>
        <v>8.3333333333293069E-2</v>
      </c>
      <c r="E229">
        <v>42</v>
      </c>
      <c r="F229" s="31">
        <f>SUM($E$13:E229)</f>
        <v>6110</v>
      </c>
      <c r="G229" s="52">
        <f t="shared" si="41"/>
        <v>6.11</v>
      </c>
      <c r="H229" s="52">
        <f t="shared" si="42"/>
        <v>1.4625833333333333</v>
      </c>
      <c r="I229" s="87">
        <f t="shared" si="36"/>
        <v>-1.6800000000008116E-5</v>
      </c>
      <c r="J229" s="54">
        <f t="shared" si="37"/>
        <v>1.008000000000487</v>
      </c>
      <c r="K229" s="54">
        <f t="shared" si="43"/>
        <v>0.4545833333328464</v>
      </c>
      <c r="L229" s="38"/>
      <c r="M229" s="59"/>
      <c r="N229" s="56">
        <f t="shared" si="38"/>
        <v>27.618448611111141</v>
      </c>
      <c r="O229" s="56">
        <f t="shared" si="39"/>
        <v>3.7881944444385564E-2</v>
      </c>
      <c r="P229" s="56">
        <f>SUM($O$13:O229)</f>
        <v>15.39844861111114</v>
      </c>
      <c r="Q229" s="56">
        <f t="shared" si="40"/>
        <v>12.22</v>
      </c>
      <c r="T229" s="7"/>
      <c r="U229" s="8"/>
      <c r="V229" s="8"/>
    </row>
    <row r="230" spans="1:22" s="3" customFormat="1" x14ac:dyDescent="0.35">
      <c r="A230" s="63">
        <v>0.47995370370370366</v>
      </c>
      <c r="B230" s="81">
        <f t="shared" si="35"/>
        <v>1137.9999999999989</v>
      </c>
      <c r="C230" s="54">
        <f t="shared" si="33"/>
        <v>18.966666666666647</v>
      </c>
      <c r="D230" s="54">
        <f t="shared" si="34"/>
        <v>8.3333333333293069E-2</v>
      </c>
      <c r="E230">
        <v>40.5</v>
      </c>
      <c r="F230" s="31">
        <f>SUM($E$13:E230)</f>
        <v>6150.5</v>
      </c>
      <c r="G230" s="52">
        <f t="shared" si="41"/>
        <v>6.1505000000000001</v>
      </c>
      <c r="H230" s="54">
        <f t="shared" si="42"/>
        <v>1.4625833333333333</v>
      </c>
      <c r="I230" s="87">
        <f t="shared" si="36"/>
        <v>-1.6200000000007827E-5</v>
      </c>
      <c r="J230" s="54">
        <f t="shared" si="37"/>
        <v>0.9720000000004696</v>
      </c>
      <c r="K230" s="54">
        <f t="shared" si="43"/>
        <v>0.49058333333286375</v>
      </c>
      <c r="L230" s="38"/>
      <c r="M230" s="59"/>
      <c r="N230" s="56">
        <f t="shared" si="38"/>
        <v>27.740330555555527</v>
      </c>
      <c r="O230" s="56">
        <f t="shared" si="39"/>
        <v>4.088194444438556E-2</v>
      </c>
      <c r="P230" s="56">
        <f>SUM($O$13:O230)</f>
        <v>15.439330555555527</v>
      </c>
      <c r="Q230" s="56">
        <f t="shared" si="40"/>
        <v>12.301</v>
      </c>
      <c r="T230" s="7"/>
      <c r="U230" s="8"/>
      <c r="V230" s="8"/>
    </row>
    <row r="231" spans="1:22" s="3" customFormat="1" x14ac:dyDescent="0.35">
      <c r="A231" s="63">
        <v>0.48002314814814812</v>
      </c>
      <c r="B231" s="81">
        <f t="shared" si="35"/>
        <v>1143.9999999999998</v>
      </c>
      <c r="C231" s="54">
        <f t="shared" si="33"/>
        <v>19.066666666666663</v>
      </c>
      <c r="D231" s="54">
        <f t="shared" si="34"/>
        <v>0.10000000000001563</v>
      </c>
      <c r="E231">
        <v>39</v>
      </c>
      <c r="F231" s="31">
        <f>SUM($E$13:E231)</f>
        <v>6189.5</v>
      </c>
      <c r="G231" s="52">
        <f t="shared" si="41"/>
        <v>6.1894999999999998</v>
      </c>
      <c r="H231" s="52">
        <f t="shared" si="42"/>
        <v>1.4625833333333333</v>
      </c>
      <c r="I231" s="87">
        <f t="shared" si="36"/>
        <v>-1.2999999999997968E-5</v>
      </c>
      <c r="J231" s="54">
        <f t="shared" si="37"/>
        <v>0.77999999999987812</v>
      </c>
      <c r="K231" s="54">
        <f t="shared" si="43"/>
        <v>0.68258333333345522</v>
      </c>
      <c r="L231" s="38"/>
      <c r="M231" s="59"/>
      <c r="N231" s="56">
        <f t="shared" si="38"/>
        <v>27.886588888888884</v>
      </c>
      <c r="O231" s="56">
        <f t="shared" si="39"/>
        <v>6.8258333333356194E-2</v>
      </c>
      <c r="P231" s="56">
        <f>SUM($O$13:O231)</f>
        <v>15.507588888888883</v>
      </c>
      <c r="Q231" s="56">
        <f t="shared" si="40"/>
        <v>12.379000000000001</v>
      </c>
      <c r="T231" s="7"/>
      <c r="U231" s="8"/>
      <c r="V231" s="8"/>
    </row>
    <row r="232" spans="1:22" s="3" customFormat="1" x14ac:dyDescent="0.35">
      <c r="A232" s="63">
        <v>0.48008101851851853</v>
      </c>
      <c r="B232" s="81">
        <f t="shared" si="35"/>
        <v>1149.0000000000036</v>
      </c>
      <c r="C232" s="54">
        <f t="shared" si="33"/>
        <v>19.150000000000063</v>
      </c>
      <c r="D232" s="54">
        <f t="shared" si="34"/>
        <v>8.3333333333399651E-2</v>
      </c>
      <c r="E232">
        <v>39</v>
      </c>
      <c r="F232" s="31">
        <f>SUM($E$13:E232)</f>
        <v>6228.5</v>
      </c>
      <c r="G232" s="52">
        <f t="shared" si="41"/>
        <v>6.2285000000000004</v>
      </c>
      <c r="H232" s="54">
        <f t="shared" si="42"/>
        <v>1.4625833333333333</v>
      </c>
      <c r="I232" s="87">
        <f t="shared" si="36"/>
        <v>-1.5599999999987586E-5</v>
      </c>
      <c r="J232" s="54">
        <f t="shared" si="37"/>
        <v>0.93599999999925509</v>
      </c>
      <c r="K232" s="54">
        <f t="shared" si="43"/>
        <v>0.52658333333407825</v>
      </c>
      <c r="L232" s="38"/>
      <c r="M232" s="59"/>
      <c r="N232" s="56">
        <f t="shared" si="38"/>
        <v>28.008470833333426</v>
      </c>
      <c r="O232" s="56">
        <f t="shared" si="39"/>
        <v>4.3881944444541444E-2</v>
      </c>
      <c r="P232" s="56">
        <f>SUM($O$13:O232)</f>
        <v>15.551470833333424</v>
      </c>
      <c r="Q232" s="56">
        <f t="shared" si="40"/>
        <v>12.457000000000003</v>
      </c>
      <c r="T232" s="7"/>
      <c r="U232" s="8"/>
      <c r="V232" s="8"/>
    </row>
    <row r="233" spans="1:22" s="3" customFormat="1" x14ac:dyDescent="0.35">
      <c r="A233" s="63">
        <v>0.48015046296296293</v>
      </c>
      <c r="B233" s="81">
        <f t="shared" si="35"/>
        <v>1154.9999999999982</v>
      </c>
      <c r="C233" s="54">
        <f t="shared" si="33"/>
        <v>19.249999999999972</v>
      </c>
      <c r="D233" s="54">
        <f t="shared" si="34"/>
        <v>9.9999999999909051E-2</v>
      </c>
      <c r="E233">
        <v>41</v>
      </c>
      <c r="F233" s="31">
        <f>SUM($E$13:E233)</f>
        <v>6269.5</v>
      </c>
      <c r="G233" s="52">
        <f t="shared" si="41"/>
        <v>6.2694999999999999</v>
      </c>
      <c r="H233" s="52">
        <f t="shared" si="42"/>
        <v>1.4625833333333333</v>
      </c>
      <c r="I233" s="87">
        <f t="shared" si="36"/>
        <v>-1.3666666666679097E-5</v>
      </c>
      <c r="J233" s="54">
        <f t="shared" si="37"/>
        <v>0.8200000000007458</v>
      </c>
      <c r="K233" s="54">
        <f t="shared" si="43"/>
        <v>0.64258333333258755</v>
      </c>
      <c r="L233" s="38"/>
      <c r="M233" s="59"/>
      <c r="N233" s="56">
        <f t="shared" si="38"/>
        <v>28.154729166666627</v>
      </c>
      <c r="O233" s="56">
        <f t="shared" si="39"/>
        <v>6.4258333333200315E-2</v>
      </c>
      <c r="P233" s="56">
        <f>SUM($O$13:O233)</f>
        <v>15.615729166666624</v>
      </c>
      <c r="Q233" s="56">
        <f t="shared" si="40"/>
        <v>12.539000000000003</v>
      </c>
      <c r="T233" s="7"/>
      <c r="U233" s="8"/>
      <c r="V233" s="8"/>
    </row>
    <row r="234" spans="1:22" s="3" customFormat="1" x14ac:dyDescent="0.35">
      <c r="A234" s="63">
        <v>0.48021990740740739</v>
      </c>
      <c r="B234" s="81">
        <f t="shared" si="35"/>
        <v>1160.9999999999993</v>
      </c>
      <c r="C234" s="54">
        <f t="shared" si="33"/>
        <v>19.349999999999987</v>
      </c>
      <c r="D234" s="54">
        <f t="shared" ref="D234:D243" si="44">(A234*24-A233*24)*60</f>
        <v>0.10000000000001563</v>
      </c>
      <c r="E234">
        <v>39</v>
      </c>
      <c r="F234" s="31">
        <f>SUM($E$13:E234)</f>
        <v>6308.5</v>
      </c>
      <c r="G234" s="52">
        <f t="shared" si="41"/>
        <v>6.3085000000000004</v>
      </c>
      <c r="H234" s="54">
        <f t="shared" si="42"/>
        <v>1.4625833333333333</v>
      </c>
      <c r="I234" s="87">
        <f t="shared" si="36"/>
        <v>-1.2999999999997968E-5</v>
      </c>
      <c r="J234" s="54">
        <f t="shared" si="37"/>
        <v>0.77999999999987812</v>
      </c>
      <c r="K234" s="54">
        <f t="shared" si="43"/>
        <v>0.68258333333345522</v>
      </c>
      <c r="L234" s="38"/>
      <c r="M234" s="59"/>
      <c r="N234" s="56">
        <f t="shared" si="38"/>
        <v>28.30098749999998</v>
      </c>
      <c r="O234" s="56">
        <f t="shared" si="39"/>
        <v>6.8258333333356194E-2</v>
      </c>
      <c r="P234" s="56">
        <f>SUM($O$13:O234)</f>
        <v>15.683987499999979</v>
      </c>
      <c r="Q234" s="56">
        <f t="shared" si="40"/>
        <v>12.617000000000001</v>
      </c>
      <c r="T234" s="7"/>
      <c r="U234" s="8"/>
      <c r="V234" s="8"/>
    </row>
    <row r="235" spans="1:22" s="3" customFormat="1" x14ac:dyDescent="0.35">
      <c r="A235" s="63">
        <v>0.4802777777777778</v>
      </c>
      <c r="B235" s="81">
        <f t="shared" si="35"/>
        <v>1166.0000000000032</v>
      </c>
      <c r="C235" s="54">
        <f t="shared" si="33"/>
        <v>19.433333333333387</v>
      </c>
      <c r="D235" s="54">
        <f t="shared" si="44"/>
        <v>8.3333333333399651E-2</v>
      </c>
      <c r="E235">
        <v>38</v>
      </c>
      <c r="F235" s="31">
        <f>SUM($E$13:E235)</f>
        <v>6346.5</v>
      </c>
      <c r="G235" s="52">
        <f t="shared" si="41"/>
        <v>6.3464999999999998</v>
      </c>
      <c r="H235" s="52">
        <f t="shared" si="42"/>
        <v>1.4625833333333333</v>
      </c>
      <c r="I235" s="87">
        <f t="shared" si="36"/>
        <v>-1.5199999999987903E-5</v>
      </c>
      <c r="J235" s="54">
        <f t="shared" si="37"/>
        <v>0.91199999999927417</v>
      </c>
      <c r="K235" s="54">
        <f t="shared" si="43"/>
        <v>0.55058333333405918</v>
      </c>
      <c r="L235" s="38"/>
      <c r="M235" s="59"/>
      <c r="N235" s="56">
        <f t="shared" si="38"/>
        <v>28.422869444444522</v>
      </c>
      <c r="O235" s="56">
        <f t="shared" si="39"/>
        <v>4.5881944444541446E-2</v>
      </c>
      <c r="P235" s="56">
        <f>SUM($O$13:O235)</f>
        <v>15.729869444444521</v>
      </c>
      <c r="Q235" s="56">
        <f t="shared" si="40"/>
        <v>12.693000000000001</v>
      </c>
      <c r="T235" s="7"/>
      <c r="U235" s="8"/>
      <c r="V235" s="8"/>
    </row>
    <row r="236" spans="1:22" s="3" customFormat="1" x14ac:dyDescent="0.35">
      <c r="A236" s="63">
        <v>0.48033564814814816</v>
      </c>
      <c r="B236" s="81">
        <f t="shared" si="35"/>
        <v>1171.0000000000009</v>
      </c>
      <c r="C236" s="54">
        <f t="shared" si="33"/>
        <v>19.51666666666668</v>
      </c>
      <c r="D236" s="54">
        <f t="shared" si="44"/>
        <v>8.3333333333293069E-2</v>
      </c>
      <c r="E236">
        <v>38.5</v>
      </c>
      <c r="F236" s="31">
        <f>SUM($E$13:E236)</f>
        <v>6385</v>
      </c>
      <c r="G236" s="52">
        <f t="shared" si="41"/>
        <v>6.3849999999999998</v>
      </c>
      <c r="H236" s="54">
        <f t="shared" si="42"/>
        <v>1.4625833333333333</v>
      </c>
      <c r="I236" s="87">
        <f t="shared" si="36"/>
        <v>-1.5400000000007442E-5</v>
      </c>
      <c r="J236" s="54">
        <f t="shared" si="37"/>
        <v>0.92400000000044646</v>
      </c>
      <c r="K236" s="54">
        <f t="shared" si="43"/>
        <v>0.53858333333288688</v>
      </c>
      <c r="L236" s="38"/>
      <c r="M236" s="59"/>
      <c r="N236" s="56">
        <f t="shared" si="38"/>
        <v>28.544751388888908</v>
      </c>
      <c r="O236" s="56">
        <f t="shared" si="39"/>
        <v>4.4881944444385556E-2</v>
      </c>
      <c r="P236" s="56">
        <f>SUM($O$13:O236)</f>
        <v>15.774751388888907</v>
      </c>
      <c r="Q236" s="56">
        <f t="shared" si="40"/>
        <v>12.770000000000001</v>
      </c>
      <c r="T236" s="7"/>
      <c r="U236" s="8"/>
      <c r="V236" s="8"/>
    </row>
    <row r="237" spans="1:22" s="3" customFormat="1" x14ac:dyDescent="0.35">
      <c r="A237" s="63">
        <v>0.48040509259259262</v>
      </c>
      <c r="B237" s="81">
        <f t="shared" si="35"/>
        <v>1177.0000000000018</v>
      </c>
      <c r="C237" s="54">
        <f t="shared" si="33"/>
        <v>19.616666666666696</v>
      </c>
      <c r="D237" s="54">
        <f t="shared" si="44"/>
        <v>0.10000000000001563</v>
      </c>
      <c r="E237">
        <v>46.5</v>
      </c>
      <c r="F237" s="31">
        <f>SUM($E$13:E237)</f>
        <v>6431.5</v>
      </c>
      <c r="G237" s="52">
        <f t="shared" si="41"/>
        <v>6.4314999999999998</v>
      </c>
      <c r="H237" s="52">
        <f t="shared" si="42"/>
        <v>1.4625833333333333</v>
      </c>
      <c r="I237" s="87">
        <f t="shared" si="36"/>
        <v>-1.5499999999997578E-5</v>
      </c>
      <c r="J237" s="54">
        <f t="shared" si="37"/>
        <v>0.92999999999985461</v>
      </c>
      <c r="K237" s="54">
        <f t="shared" si="43"/>
        <v>0.53258333333347874</v>
      </c>
      <c r="L237" s="38"/>
      <c r="M237" s="59"/>
      <c r="N237" s="56">
        <f t="shared" si="38"/>
        <v>28.691009722222265</v>
      </c>
      <c r="O237" s="56">
        <f t="shared" si="39"/>
        <v>5.3258333333356202E-2</v>
      </c>
      <c r="P237" s="56">
        <f>SUM($O$13:O237)</f>
        <v>15.828009722222264</v>
      </c>
      <c r="Q237" s="56">
        <f t="shared" si="40"/>
        <v>12.863000000000001</v>
      </c>
      <c r="T237" s="7"/>
      <c r="U237" s="8"/>
      <c r="V237" s="8"/>
    </row>
    <row r="238" spans="1:22" s="3" customFormat="1" x14ac:dyDescent="0.35">
      <c r="A238" s="63">
        <v>0.48046296296296293</v>
      </c>
      <c r="B238" s="81">
        <f t="shared" si="35"/>
        <v>1181.9999999999993</v>
      </c>
      <c r="C238" s="54">
        <f t="shared" si="33"/>
        <v>19.699999999999989</v>
      </c>
      <c r="D238" s="54">
        <f t="shared" si="44"/>
        <v>8.3333333333293069E-2</v>
      </c>
      <c r="E238">
        <v>39</v>
      </c>
      <c r="F238" s="31">
        <f>SUM($E$13:E238)</f>
        <v>6470.5</v>
      </c>
      <c r="G238" s="52">
        <f t="shared" si="41"/>
        <v>6.4705000000000004</v>
      </c>
      <c r="H238" s="54">
        <f t="shared" si="42"/>
        <v>1.4625833333333333</v>
      </c>
      <c r="I238" s="87">
        <f t="shared" si="36"/>
        <v>-1.5600000000007538E-5</v>
      </c>
      <c r="J238" s="54">
        <f t="shared" si="37"/>
        <v>0.93600000000045225</v>
      </c>
      <c r="K238" s="54">
        <f t="shared" si="43"/>
        <v>0.5265833333328811</v>
      </c>
      <c r="L238" s="38"/>
      <c r="M238" s="59"/>
      <c r="N238" s="56">
        <f t="shared" si="38"/>
        <v>28.812891666666651</v>
      </c>
      <c r="O238" s="56">
        <f t="shared" si="39"/>
        <v>4.3881944444385555E-2</v>
      </c>
      <c r="P238" s="56">
        <f>SUM($O$13:O238)</f>
        <v>15.871891666666649</v>
      </c>
      <c r="Q238" s="56">
        <f t="shared" si="40"/>
        <v>12.941000000000003</v>
      </c>
      <c r="T238" s="7"/>
      <c r="U238" s="8"/>
      <c r="V238" s="8"/>
    </row>
    <row r="239" spans="1:22" s="3" customFormat="1" x14ac:dyDescent="0.35">
      <c r="A239" s="63">
        <v>0.48052083333333334</v>
      </c>
      <c r="B239" s="81">
        <f t="shared" si="35"/>
        <v>1187.0000000000032</v>
      </c>
      <c r="C239" s="54">
        <f t="shared" si="33"/>
        <v>19.783333333333388</v>
      </c>
      <c r="D239" s="54">
        <f t="shared" si="44"/>
        <v>8.3333333333399651E-2</v>
      </c>
      <c r="E239">
        <v>40</v>
      </c>
      <c r="F239" s="31">
        <f>SUM($E$13:E239)</f>
        <v>6510.5</v>
      </c>
      <c r="G239" s="52">
        <f t="shared" si="41"/>
        <v>6.5105000000000004</v>
      </c>
      <c r="H239" s="52">
        <f t="shared" si="42"/>
        <v>1.4625833333333333</v>
      </c>
      <c r="I239" s="87">
        <f t="shared" si="36"/>
        <v>-1.5999999999987267E-5</v>
      </c>
      <c r="J239" s="54">
        <f t="shared" si="37"/>
        <v>0.95999999999923602</v>
      </c>
      <c r="K239" s="54">
        <f t="shared" si="43"/>
        <v>0.50258333333409733</v>
      </c>
      <c r="L239" s="38"/>
      <c r="M239" s="59"/>
      <c r="N239" s="56">
        <f t="shared" si="38"/>
        <v>28.934773611111194</v>
      </c>
      <c r="O239" s="56">
        <f t="shared" si="39"/>
        <v>4.1881944444541443E-2</v>
      </c>
      <c r="P239" s="56">
        <f>SUM($O$13:O239)</f>
        <v>15.913773611111191</v>
      </c>
      <c r="Q239" s="56">
        <f t="shared" si="40"/>
        <v>13.021000000000003</v>
      </c>
      <c r="T239" s="7"/>
      <c r="U239" s="8"/>
      <c r="V239" s="8"/>
    </row>
    <row r="240" spans="1:22" s="3" customFormat="1" x14ac:dyDescent="0.35">
      <c r="A240" s="63">
        <v>0.48059027777777774</v>
      </c>
      <c r="B240" s="81">
        <f t="shared" si="35"/>
        <v>1192.9999999999977</v>
      </c>
      <c r="C240" s="54">
        <f t="shared" si="33"/>
        <v>19.883333333333297</v>
      </c>
      <c r="D240" s="54">
        <f t="shared" si="44"/>
        <v>9.9999999999909051E-2</v>
      </c>
      <c r="E240">
        <v>41</v>
      </c>
      <c r="F240" s="31">
        <f>SUM($E$13:E240)</f>
        <v>6551.5</v>
      </c>
      <c r="G240" s="52">
        <f t="shared" si="41"/>
        <v>6.5514999999999999</v>
      </c>
      <c r="H240" s="54">
        <f t="shared" si="42"/>
        <v>1.4625833333333333</v>
      </c>
      <c r="I240" s="87">
        <f t="shared" si="36"/>
        <v>-1.3666666666679097E-5</v>
      </c>
      <c r="J240" s="54">
        <f t="shared" si="37"/>
        <v>0.8200000000007458</v>
      </c>
      <c r="K240" s="54">
        <f t="shared" si="43"/>
        <v>0.64258333333258755</v>
      </c>
      <c r="L240" s="38"/>
      <c r="M240" s="59"/>
      <c r="N240" s="56">
        <f t="shared" si="38"/>
        <v>29.081031944444391</v>
      </c>
      <c r="O240" s="56">
        <f t="shared" si="39"/>
        <v>6.4258333333200315E-2</v>
      </c>
      <c r="P240" s="56">
        <f>SUM($O$13:O240)</f>
        <v>15.978031944444391</v>
      </c>
      <c r="Q240" s="56">
        <f t="shared" si="40"/>
        <v>13.103</v>
      </c>
      <c r="T240" s="7"/>
      <c r="U240" s="8"/>
      <c r="V240" s="8"/>
    </row>
    <row r="241" spans="1:22" s="38" customFormat="1" x14ac:dyDescent="0.35">
      <c r="A241" s="63">
        <v>0.48064814814814816</v>
      </c>
      <c r="B241" s="81">
        <f t="shared" si="35"/>
        <v>1198.0000000000018</v>
      </c>
      <c r="C241" s="54">
        <f t="shared" si="33"/>
        <v>19.966666666666697</v>
      </c>
      <c r="D241" s="54">
        <f t="shared" si="44"/>
        <v>8.3333333333399651E-2</v>
      </c>
      <c r="E241">
        <v>45</v>
      </c>
      <c r="F241" s="31">
        <f>SUM($E$13:E241)</f>
        <v>6596.5</v>
      </c>
      <c r="G241" s="52">
        <f>F241/1000</f>
        <v>6.5964999999999998</v>
      </c>
      <c r="H241" s="52">
        <f>IF($C$4=$C$5,$D$5,IF($C$4=$C$6,$D$6,IF($C$4=$C$7,$D$7,$D$8)))</f>
        <v>1.4625833333333333</v>
      </c>
      <c r="I241" s="87">
        <f t="shared" si="36"/>
        <v>-1.7999999999985675E-5</v>
      </c>
      <c r="J241" s="54">
        <f t="shared" si="37"/>
        <v>1.0799999999991405</v>
      </c>
      <c r="K241" s="54">
        <f t="shared" si="43"/>
        <v>0.38258333333419281</v>
      </c>
      <c r="M241" s="59"/>
      <c r="N241" s="56">
        <f t="shared" si="38"/>
        <v>29.202913888888933</v>
      </c>
      <c r="O241" s="56">
        <f t="shared" si="39"/>
        <v>3.1881944444541441E-2</v>
      </c>
      <c r="P241" s="56">
        <f>SUM($O$13:O241)</f>
        <v>16.009913888888931</v>
      </c>
      <c r="Q241" s="56">
        <f t="shared" si="40"/>
        <v>13.193000000000001</v>
      </c>
      <c r="R241" s="37"/>
      <c r="S241" s="37"/>
      <c r="T241" s="37"/>
      <c r="U241" s="35"/>
      <c r="V241" s="8"/>
    </row>
    <row r="242" spans="1:22" s="38" customFormat="1" x14ac:dyDescent="0.35">
      <c r="A242" s="63">
        <v>0.48070601851851852</v>
      </c>
      <c r="B242" s="81">
        <f t="shared" si="35"/>
        <v>1202.9999999999993</v>
      </c>
      <c r="C242" s="54">
        <f t="shared" si="33"/>
        <v>20.04999999999999</v>
      </c>
      <c r="D242" s="54">
        <f t="shared" si="44"/>
        <v>8.3333333333293069E-2</v>
      </c>
      <c r="E242">
        <v>43.5</v>
      </c>
      <c r="F242" s="31">
        <f>SUM($E$13:E242)</f>
        <v>6640</v>
      </c>
      <c r="G242" s="52">
        <f>F242/1000</f>
        <v>6.64</v>
      </c>
      <c r="H242" s="54">
        <f t="shared" ref="H242:H313" si="45">IF($C$4=$C$5,$D$5,IF($C$4=$C$6,$D$6,IF($C$4=$C$7,$D$7,$D$8)))</f>
        <v>1.4625833333333333</v>
      </c>
      <c r="I242" s="87">
        <f t="shared" si="36"/>
        <v>-1.7400000000008409E-5</v>
      </c>
      <c r="J242" s="54">
        <f t="shared" si="37"/>
        <v>1.0440000000005045</v>
      </c>
      <c r="K242" s="54">
        <f t="shared" si="43"/>
        <v>0.41858333333282882</v>
      </c>
      <c r="M242" s="59"/>
      <c r="N242" s="56">
        <f>C242*H242</f>
        <v>29.324795833333319</v>
      </c>
      <c r="O242" s="56">
        <f>K242*(D242)</f>
        <v>3.4881944444385547E-2</v>
      </c>
      <c r="P242" s="56">
        <f>SUM($O$13:O242)</f>
        <v>16.044795833333318</v>
      </c>
      <c r="Q242" s="56">
        <f>N242-P242</f>
        <v>13.280000000000001</v>
      </c>
      <c r="R242" s="37"/>
      <c r="S242" s="37"/>
      <c r="T242" s="37"/>
      <c r="U242" s="35"/>
      <c r="V242" s="8"/>
    </row>
    <row r="243" spans="1:22" s="38" customFormat="1" x14ac:dyDescent="0.35">
      <c r="A243" s="63">
        <v>0.48076388888888894</v>
      </c>
      <c r="B243" s="81">
        <f t="shared" si="35"/>
        <v>1208.0000000000034</v>
      </c>
      <c r="C243" s="54">
        <f t="shared" si="33"/>
        <v>20.13333333333339</v>
      </c>
      <c r="D243" s="54">
        <f t="shared" si="44"/>
        <v>8.3333333333399651E-2</v>
      </c>
      <c r="E243">
        <v>43.5</v>
      </c>
      <c r="F243" s="31">
        <f>SUM($E$13:E243)</f>
        <v>6683.5</v>
      </c>
      <c r="G243" s="52">
        <f>F243/1000</f>
        <v>6.6835000000000004</v>
      </c>
      <c r="H243" s="54">
        <f t="shared" si="45"/>
        <v>1.4625833333333333</v>
      </c>
      <c r="I243" s="87">
        <f t="shared" si="36"/>
        <v>-1.7399999999986152E-5</v>
      </c>
      <c r="J243" s="54">
        <f t="shared" si="37"/>
        <v>1.0439999999991691</v>
      </c>
      <c r="K243" s="54">
        <f t="shared" si="43"/>
        <v>0.4185833333341642</v>
      </c>
      <c r="M243" s="59"/>
      <c r="N243" s="56">
        <f>C243*H243</f>
        <v>29.446677777777861</v>
      </c>
      <c r="O243" s="56">
        <f>K243*(D243)</f>
        <v>3.4881944444541443E-2</v>
      </c>
      <c r="P243" s="56">
        <f>SUM($O$13:O243)</f>
        <v>16.07967777777786</v>
      </c>
      <c r="Q243" s="56">
        <f>N243-P243</f>
        <v>13.367000000000001</v>
      </c>
      <c r="R243" s="37"/>
      <c r="S243" s="37"/>
      <c r="T243" s="37"/>
      <c r="U243" s="9"/>
      <c r="V243" s="11"/>
    </row>
    <row r="244" spans="1:22" x14ac:dyDescent="0.35">
      <c r="A244" s="63">
        <v>0.48082175925925924</v>
      </c>
      <c r="B244" s="81">
        <f t="shared" si="35"/>
        <v>1213.0000000000009</v>
      </c>
      <c r="C244" s="54">
        <f t="shared" si="33"/>
        <v>20.216666666666683</v>
      </c>
      <c r="D244" s="54">
        <f>(A244*24-A243*24)*60</f>
        <v>8.3333333333293069E-2</v>
      </c>
      <c r="E244">
        <v>35.5</v>
      </c>
      <c r="F244" s="31">
        <f>SUM($E$13:E244)</f>
        <v>6719</v>
      </c>
      <c r="G244" s="52">
        <f>F244/1000</f>
        <v>6.7190000000000003</v>
      </c>
      <c r="H244" s="54">
        <f t="shared" si="45"/>
        <v>1.4625833333333333</v>
      </c>
      <c r="I244" s="87">
        <f t="shared" si="36"/>
        <v>-1.4200000000006861E-5</v>
      </c>
      <c r="J244" s="54">
        <f t="shared" si="37"/>
        <v>0.85200000000041165</v>
      </c>
      <c r="K244" s="54">
        <f t="shared" si="43"/>
        <v>0.6105833333329217</v>
      </c>
      <c r="L244" s="38"/>
      <c r="M244" s="59"/>
      <c r="N244" s="56">
        <f>C244*H244</f>
        <v>29.568559722222247</v>
      </c>
      <c r="O244" s="56">
        <f>K244*(D244)</f>
        <v>5.0881944444385555E-2</v>
      </c>
      <c r="P244" s="56">
        <f>SUM($O$13:O244)</f>
        <v>16.130559722222245</v>
      </c>
      <c r="Q244" s="56">
        <f>N244-P244</f>
        <v>13.438000000000002</v>
      </c>
    </row>
    <row r="245" spans="1:22" x14ac:dyDescent="0.35">
      <c r="A245" s="63">
        <v>0.4808796296296296</v>
      </c>
      <c r="B245" s="81">
        <f t="shared" si="35"/>
        <v>1217.9999999999986</v>
      </c>
      <c r="C245" s="54">
        <f t="shared" si="33"/>
        <v>20.299999999999976</v>
      </c>
      <c r="D245" s="54">
        <f t="shared" ref="D245:D275" si="46">(A245*24-A244*24)*60</f>
        <v>8.3333333333293069E-2</v>
      </c>
      <c r="E245">
        <v>49</v>
      </c>
      <c r="F245" s="31">
        <f>SUM($E$13:E245)</f>
        <v>6768</v>
      </c>
      <c r="G245" s="52">
        <f t="shared" ref="G245:G275" si="47">F245/1000</f>
        <v>6.7679999999999998</v>
      </c>
      <c r="H245" s="54">
        <f t="shared" si="45"/>
        <v>1.4625833333333333</v>
      </c>
      <c r="I245" s="87">
        <f t="shared" si="36"/>
        <v>-1.9600000000009469E-5</v>
      </c>
      <c r="J245" s="54">
        <f t="shared" si="37"/>
        <v>1.1760000000005681</v>
      </c>
      <c r="K245" s="54">
        <f t="shared" si="43"/>
        <v>0.2865833333327652</v>
      </c>
      <c r="L245" s="38"/>
      <c r="M245" s="59"/>
      <c r="N245" s="56">
        <f t="shared" ref="N245:N275" si="48">C245*H245</f>
        <v>29.690441666666633</v>
      </c>
      <c r="O245" s="56">
        <f t="shared" ref="O245:O275" si="49">K245*(D245)</f>
        <v>2.3881944444385562E-2</v>
      </c>
      <c r="P245" s="56">
        <f>SUM($O$13:O245)</f>
        <v>16.154441666666632</v>
      </c>
      <c r="Q245" s="56">
        <f t="shared" ref="Q245:Q275" si="50">N245-P245</f>
        <v>13.536000000000001</v>
      </c>
    </row>
    <row r="246" spans="1:22" x14ac:dyDescent="0.35">
      <c r="A246" s="63">
        <v>0.48094907407407406</v>
      </c>
      <c r="B246" s="81">
        <f t="shared" si="35"/>
        <v>1223.9999999999995</v>
      </c>
      <c r="C246" s="54">
        <f t="shared" si="33"/>
        <v>20.399999999999991</v>
      </c>
      <c r="D246" s="54">
        <f t="shared" si="46"/>
        <v>0.10000000000001563</v>
      </c>
      <c r="E246">
        <v>44</v>
      </c>
      <c r="F246" s="31">
        <f>SUM($E$13:E246)</f>
        <v>6812</v>
      </c>
      <c r="G246" s="52">
        <f t="shared" si="47"/>
        <v>6.8120000000000003</v>
      </c>
      <c r="H246" s="54">
        <f t="shared" si="45"/>
        <v>1.4625833333333333</v>
      </c>
      <c r="I246" s="87">
        <f t="shared" si="36"/>
        <v>-1.4666666666664374E-5</v>
      </c>
      <c r="J246" s="54">
        <f t="shared" si="37"/>
        <v>0.87999999999986245</v>
      </c>
      <c r="K246" s="54">
        <f t="shared" si="43"/>
        <v>0.5825833333334709</v>
      </c>
      <c r="L246" s="38"/>
      <c r="M246" s="59"/>
      <c r="N246" s="56">
        <f t="shared" si="48"/>
        <v>29.836699999999986</v>
      </c>
      <c r="O246" s="56">
        <f t="shared" si="49"/>
        <v>5.8258333333356199E-2</v>
      </c>
      <c r="P246" s="56">
        <f>SUM($O$13:O246)</f>
        <v>16.212699999999987</v>
      </c>
      <c r="Q246" s="56">
        <f t="shared" si="50"/>
        <v>13.623999999999999</v>
      </c>
    </row>
    <row r="247" spans="1:22" x14ac:dyDescent="0.35">
      <c r="A247" s="63">
        <v>0.48100694444444447</v>
      </c>
      <c r="B247" s="81">
        <f t="shared" si="35"/>
        <v>1229.0000000000034</v>
      </c>
      <c r="C247" s="54">
        <f t="shared" si="33"/>
        <v>20.483333333333391</v>
      </c>
      <c r="D247" s="54">
        <f t="shared" si="46"/>
        <v>8.3333333333399651E-2</v>
      </c>
      <c r="E247">
        <v>45.5</v>
      </c>
      <c r="F247" s="31">
        <f>SUM($E$13:E247)</f>
        <v>6857.5</v>
      </c>
      <c r="G247" s="52">
        <f t="shared" si="47"/>
        <v>6.8574999999999999</v>
      </c>
      <c r="H247" s="54">
        <f t="shared" si="45"/>
        <v>1.4625833333333333</v>
      </c>
      <c r="I247" s="87">
        <f t="shared" si="36"/>
        <v>-1.8199999999985518E-5</v>
      </c>
      <c r="J247" s="54">
        <f t="shared" si="37"/>
        <v>1.091999999999131</v>
      </c>
      <c r="K247" s="54">
        <f t="shared" si="43"/>
        <v>0.37058333333420235</v>
      </c>
      <c r="L247" s="38"/>
      <c r="M247" s="59"/>
      <c r="N247" s="56">
        <f t="shared" si="48"/>
        <v>29.958581944444528</v>
      </c>
      <c r="O247" s="56">
        <f t="shared" si="49"/>
        <v>3.088194444454144E-2</v>
      </c>
      <c r="P247" s="56">
        <f>SUM($O$13:O247)</f>
        <v>16.243581944444529</v>
      </c>
      <c r="Q247" s="56">
        <f t="shared" si="50"/>
        <v>13.715</v>
      </c>
    </row>
    <row r="248" spans="1:22" x14ac:dyDescent="0.35">
      <c r="A248" s="63">
        <v>0.48106481481481483</v>
      </c>
      <c r="B248" s="81">
        <f t="shared" si="35"/>
        <v>1234.0000000000011</v>
      </c>
      <c r="C248" s="54">
        <f t="shared" si="33"/>
        <v>20.566666666666684</v>
      </c>
      <c r="D248" s="54">
        <f t="shared" si="46"/>
        <v>8.3333333333293069E-2</v>
      </c>
      <c r="E248">
        <v>43.5</v>
      </c>
      <c r="F248" s="31">
        <f>SUM($E$13:E248)</f>
        <v>6901</v>
      </c>
      <c r="G248" s="52">
        <f t="shared" si="47"/>
        <v>6.9009999999999998</v>
      </c>
      <c r="H248" s="54">
        <f t="shared" si="45"/>
        <v>1.4625833333333333</v>
      </c>
      <c r="I248" s="87">
        <f t="shared" si="36"/>
        <v>-1.7400000000008409E-5</v>
      </c>
      <c r="J248" s="54">
        <f t="shared" si="37"/>
        <v>1.0440000000005045</v>
      </c>
      <c r="K248" s="54">
        <f t="shared" si="43"/>
        <v>0.41858333333282882</v>
      </c>
      <c r="L248" s="38"/>
      <c r="M248" s="59"/>
      <c r="N248" s="56">
        <f t="shared" si="48"/>
        <v>30.080463888888914</v>
      </c>
      <c r="O248" s="56">
        <f t="shared" si="49"/>
        <v>3.4881944444385547E-2</v>
      </c>
      <c r="P248" s="56">
        <f>SUM($O$13:O248)</f>
        <v>16.278463888888915</v>
      </c>
      <c r="Q248" s="56">
        <f t="shared" si="50"/>
        <v>13.802</v>
      </c>
    </row>
    <row r="249" spans="1:22" x14ac:dyDescent="0.35">
      <c r="A249" s="63">
        <v>0.48112268518518514</v>
      </c>
      <c r="B249" s="81">
        <f t="shared" si="35"/>
        <v>1238.9999999999986</v>
      </c>
      <c r="C249" s="54">
        <f t="shared" si="33"/>
        <v>20.649999999999977</v>
      </c>
      <c r="D249" s="54">
        <f t="shared" si="46"/>
        <v>8.3333333333293069E-2</v>
      </c>
      <c r="E249">
        <v>44.5</v>
      </c>
      <c r="F249" s="31">
        <f>SUM($E$13:E249)</f>
        <v>6945.5</v>
      </c>
      <c r="G249" s="52">
        <f t="shared" si="47"/>
        <v>6.9455</v>
      </c>
      <c r="H249" s="54">
        <f t="shared" si="45"/>
        <v>1.4625833333333333</v>
      </c>
      <c r="I249" s="87">
        <f t="shared" si="36"/>
        <v>-1.7800000000008601E-5</v>
      </c>
      <c r="J249" s="54">
        <f t="shared" si="37"/>
        <v>1.0680000000005161</v>
      </c>
      <c r="K249" s="54">
        <f t="shared" si="43"/>
        <v>0.39458333333281725</v>
      </c>
      <c r="L249" s="38"/>
      <c r="M249" s="59"/>
      <c r="N249" s="56">
        <f t="shared" si="48"/>
        <v>30.2023458333333</v>
      </c>
      <c r="O249" s="56">
        <f t="shared" si="49"/>
        <v>3.2881944444385552E-2</v>
      </c>
      <c r="P249" s="56">
        <f>SUM($O$13:O249)</f>
        <v>16.311345833333302</v>
      </c>
      <c r="Q249" s="56">
        <f t="shared" si="50"/>
        <v>13.890999999999998</v>
      </c>
    </row>
    <row r="250" spans="1:22" x14ac:dyDescent="0.35">
      <c r="A250" s="63">
        <v>0.48118055555555556</v>
      </c>
      <c r="B250" s="81">
        <f t="shared" si="35"/>
        <v>1244.0000000000027</v>
      </c>
      <c r="C250" s="54">
        <f t="shared" si="33"/>
        <v>20.733333333333377</v>
      </c>
      <c r="D250" s="54">
        <f t="shared" si="46"/>
        <v>8.3333333333399651E-2</v>
      </c>
      <c r="E250">
        <v>34.5</v>
      </c>
      <c r="F250" s="31">
        <f>SUM($E$13:E250)</f>
        <v>6980</v>
      </c>
      <c r="G250" s="52">
        <f t="shared" si="47"/>
        <v>6.98</v>
      </c>
      <c r="H250" s="54">
        <f t="shared" si="45"/>
        <v>1.4625833333333333</v>
      </c>
      <c r="I250" s="87">
        <f t="shared" si="36"/>
        <v>-1.3799999999989017E-5</v>
      </c>
      <c r="J250" s="54">
        <f t="shared" si="37"/>
        <v>0.82799999999934104</v>
      </c>
      <c r="K250" s="54">
        <f t="shared" si="43"/>
        <v>0.63458333333399231</v>
      </c>
      <c r="L250" s="38"/>
      <c r="M250" s="59"/>
      <c r="N250" s="56">
        <f t="shared" si="48"/>
        <v>30.324227777777843</v>
      </c>
      <c r="O250" s="56">
        <f t="shared" si="49"/>
        <v>5.2881944444541445E-2</v>
      </c>
      <c r="P250" s="56">
        <f>SUM($O$13:O250)</f>
        <v>16.364227777777845</v>
      </c>
      <c r="Q250" s="56">
        <f t="shared" si="50"/>
        <v>13.959999999999997</v>
      </c>
    </row>
    <row r="251" spans="1:22" x14ac:dyDescent="0.35">
      <c r="A251" s="63">
        <v>0.48125000000000001</v>
      </c>
      <c r="B251" s="81">
        <f t="shared" si="35"/>
        <v>1250.0000000000036</v>
      </c>
      <c r="C251" s="54">
        <f t="shared" si="33"/>
        <v>20.833333333333393</v>
      </c>
      <c r="D251" s="54">
        <f t="shared" si="46"/>
        <v>0.10000000000001563</v>
      </c>
      <c r="E251">
        <v>44</v>
      </c>
      <c r="F251" s="31">
        <f>SUM($E$13:E251)</f>
        <v>7024</v>
      </c>
      <c r="G251" s="52">
        <f t="shared" si="47"/>
        <v>7.024</v>
      </c>
      <c r="H251" s="54">
        <f t="shared" si="45"/>
        <v>1.4625833333333333</v>
      </c>
      <c r="I251" s="87">
        <f t="shared" si="36"/>
        <v>-1.4666666666664374E-5</v>
      </c>
      <c r="J251" s="54">
        <f t="shared" si="37"/>
        <v>0.87999999999986245</v>
      </c>
      <c r="K251" s="54">
        <f t="shared" si="43"/>
        <v>0.5825833333334709</v>
      </c>
      <c r="L251" s="38"/>
      <c r="M251" s="59"/>
      <c r="N251" s="56">
        <f t="shared" si="48"/>
        <v>30.4704861111112</v>
      </c>
      <c r="O251" s="56">
        <f t="shared" si="49"/>
        <v>5.8258333333356199E-2</v>
      </c>
      <c r="P251" s="56">
        <f>SUM($O$13:O251)</f>
        <v>16.422486111111201</v>
      </c>
      <c r="Q251" s="56">
        <f t="shared" si="50"/>
        <v>14.047999999999998</v>
      </c>
    </row>
    <row r="252" spans="1:22" x14ac:dyDescent="0.35">
      <c r="A252" s="63">
        <v>0.48130787037037037</v>
      </c>
      <c r="B252" s="81">
        <f t="shared" si="35"/>
        <v>1255.0000000000011</v>
      </c>
      <c r="C252" s="54">
        <f t="shared" si="33"/>
        <v>20.916666666666686</v>
      </c>
      <c r="D252" s="54">
        <f t="shared" si="46"/>
        <v>8.3333333333293069E-2</v>
      </c>
      <c r="E252">
        <v>48.5</v>
      </c>
      <c r="F252" s="31">
        <f>SUM($E$13:E252)</f>
        <v>7072.5</v>
      </c>
      <c r="G252" s="52">
        <f t="shared" si="47"/>
        <v>7.0724999999999998</v>
      </c>
      <c r="H252" s="54">
        <f t="shared" si="45"/>
        <v>1.4625833333333333</v>
      </c>
      <c r="I252" s="87">
        <f t="shared" si="36"/>
        <v>-1.9400000000009372E-5</v>
      </c>
      <c r="J252" s="54">
        <f t="shared" si="37"/>
        <v>1.1640000000005624</v>
      </c>
      <c r="K252" s="54">
        <f t="shared" si="43"/>
        <v>0.29858333333277098</v>
      </c>
      <c r="L252" s="38"/>
      <c r="M252" s="59"/>
      <c r="N252" s="56">
        <f t="shared" si="48"/>
        <v>30.592368055555582</v>
      </c>
      <c r="O252" s="56">
        <f t="shared" si="49"/>
        <v>2.4881944444385559E-2</v>
      </c>
      <c r="P252" s="56">
        <f>SUM($O$13:O252)</f>
        <v>16.447368055555586</v>
      </c>
      <c r="Q252" s="56">
        <f t="shared" si="50"/>
        <v>14.144999999999996</v>
      </c>
    </row>
    <row r="253" spans="1:22" x14ac:dyDescent="0.35">
      <c r="A253" s="63">
        <v>0.48136574074074073</v>
      </c>
      <c r="B253" s="81">
        <f t="shared" si="35"/>
        <v>1259.9999999999986</v>
      </c>
      <c r="C253" s="54">
        <f t="shared" si="33"/>
        <v>20.999999999999979</v>
      </c>
      <c r="D253" s="54">
        <f t="shared" si="46"/>
        <v>8.3333333333293069E-2</v>
      </c>
      <c r="E253">
        <v>47</v>
      </c>
      <c r="F253" s="31">
        <f>SUM($E$13:E253)</f>
        <v>7119.5</v>
      </c>
      <c r="G253" s="52">
        <f t="shared" si="47"/>
        <v>7.1195000000000004</v>
      </c>
      <c r="H253" s="54">
        <f t="shared" si="45"/>
        <v>1.4625833333333333</v>
      </c>
      <c r="I253" s="87">
        <f t="shared" si="36"/>
        <v>-1.8800000000009083E-5</v>
      </c>
      <c r="J253" s="54">
        <f t="shared" si="37"/>
        <v>1.128000000000545</v>
      </c>
      <c r="K253" s="54">
        <f t="shared" si="43"/>
        <v>0.33458333333278834</v>
      </c>
      <c r="L253" s="38"/>
      <c r="M253" s="59"/>
      <c r="N253" s="56">
        <f t="shared" si="48"/>
        <v>30.714249999999968</v>
      </c>
      <c r="O253" s="56">
        <f t="shared" si="49"/>
        <v>2.7881944444385555E-2</v>
      </c>
      <c r="P253" s="56">
        <f>SUM($O$13:O253)</f>
        <v>16.475249999999971</v>
      </c>
      <c r="Q253" s="56">
        <f t="shared" si="50"/>
        <v>14.238999999999997</v>
      </c>
    </row>
    <row r="254" spans="1:22" x14ac:dyDescent="0.35">
      <c r="A254" s="63">
        <v>0.48142361111111115</v>
      </c>
      <c r="B254" s="81">
        <f t="shared" si="35"/>
        <v>1265.0000000000027</v>
      </c>
      <c r="C254" s="54">
        <f t="shared" si="33"/>
        <v>21.083333333333378</v>
      </c>
      <c r="D254" s="54">
        <f t="shared" si="46"/>
        <v>8.3333333333399651E-2</v>
      </c>
      <c r="E254">
        <v>47</v>
      </c>
      <c r="F254" s="31">
        <f>SUM($E$13:E254)</f>
        <v>7166.5</v>
      </c>
      <c r="G254" s="52">
        <f t="shared" si="47"/>
        <v>7.1665000000000001</v>
      </c>
      <c r="H254" s="54">
        <f t="shared" si="45"/>
        <v>1.4625833333333333</v>
      </c>
      <c r="I254" s="87">
        <f t="shared" si="36"/>
        <v>-1.8799999999985041E-5</v>
      </c>
      <c r="J254" s="54">
        <f t="shared" si="37"/>
        <v>1.1279999999991024</v>
      </c>
      <c r="K254" s="54">
        <f t="shared" si="43"/>
        <v>0.33458333333423096</v>
      </c>
      <c r="L254" s="38"/>
      <c r="M254" s="59"/>
      <c r="N254" s="56">
        <f t="shared" si="48"/>
        <v>30.83613194444451</v>
      </c>
      <c r="O254" s="56">
        <f t="shared" si="49"/>
        <v>2.7881944444541434E-2</v>
      </c>
      <c r="P254" s="56">
        <f>SUM($O$13:O254)</f>
        <v>16.503131944444512</v>
      </c>
      <c r="Q254" s="56">
        <f t="shared" si="50"/>
        <v>14.332999999999998</v>
      </c>
    </row>
    <row r="255" spans="1:22" x14ac:dyDescent="0.35">
      <c r="A255" s="63">
        <v>0.48148148148148145</v>
      </c>
      <c r="B255" s="81">
        <f t="shared" si="35"/>
        <v>1270.0000000000002</v>
      </c>
      <c r="C255" s="54">
        <f t="shared" si="33"/>
        <v>21.166666666666671</v>
      </c>
      <c r="D255" s="54">
        <f t="shared" si="46"/>
        <v>8.3333333333293069E-2</v>
      </c>
      <c r="E255">
        <v>32.5</v>
      </c>
      <c r="F255" s="31">
        <f>SUM($E$13:E255)</f>
        <v>7199</v>
      </c>
      <c r="G255" s="52">
        <f t="shared" si="47"/>
        <v>7.1989999999999998</v>
      </c>
      <c r="H255" s="54">
        <f t="shared" si="45"/>
        <v>1.4625833333333333</v>
      </c>
      <c r="I255" s="87">
        <f t="shared" si="36"/>
        <v>-1.3000000000006281E-5</v>
      </c>
      <c r="J255" s="54">
        <f t="shared" si="37"/>
        <v>0.78000000000037684</v>
      </c>
      <c r="K255" s="54">
        <f t="shared" si="43"/>
        <v>0.68258333333295651</v>
      </c>
      <c r="L255" s="38"/>
      <c r="M255" s="59"/>
      <c r="N255" s="56">
        <f t="shared" si="48"/>
        <v>30.958013888888896</v>
      </c>
      <c r="O255" s="56">
        <f t="shared" si="49"/>
        <v>5.688194444438556E-2</v>
      </c>
      <c r="P255" s="56">
        <f>SUM($O$13:O255)</f>
        <v>16.560013888888896</v>
      </c>
      <c r="Q255" s="56">
        <f t="shared" si="50"/>
        <v>14.398</v>
      </c>
    </row>
    <row r="256" spans="1:22" x14ac:dyDescent="0.35">
      <c r="A256" s="63">
        <v>0.48155092592592591</v>
      </c>
      <c r="B256" s="81">
        <f t="shared" si="35"/>
        <v>1276.0000000000011</v>
      </c>
      <c r="C256" s="54">
        <f t="shared" si="33"/>
        <v>21.266666666666687</v>
      </c>
      <c r="D256" s="54">
        <f t="shared" si="46"/>
        <v>0.10000000000001563</v>
      </c>
      <c r="E256">
        <v>54</v>
      </c>
      <c r="F256" s="31">
        <f>SUM($E$13:E256)</f>
        <v>7253</v>
      </c>
      <c r="G256" s="52">
        <f t="shared" si="47"/>
        <v>7.2530000000000001</v>
      </c>
      <c r="H256" s="54">
        <f t="shared" si="45"/>
        <v>1.4625833333333333</v>
      </c>
      <c r="I256" s="87">
        <f t="shared" si="36"/>
        <v>-1.7999999999997185E-5</v>
      </c>
      <c r="J256" s="54">
        <f t="shared" si="37"/>
        <v>1.0799999999998311</v>
      </c>
      <c r="K256" s="54">
        <f t="shared" si="43"/>
        <v>0.38258333333350225</v>
      </c>
      <c r="L256" s="38"/>
      <c r="M256" s="59"/>
      <c r="N256" s="56">
        <f t="shared" si="48"/>
        <v>31.104272222222253</v>
      </c>
      <c r="O256" s="56">
        <f t="shared" si="49"/>
        <v>3.8258333333356202E-2</v>
      </c>
      <c r="P256" s="56">
        <f>SUM($O$13:O256)</f>
        <v>16.598272222222253</v>
      </c>
      <c r="Q256" s="56">
        <f t="shared" si="50"/>
        <v>14.506</v>
      </c>
    </row>
    <row r="257" spans="1:17" x14ac:dyDescent="0.35">
      <c r="A257" s="63">
        <v>0.48160879629629627</v>
      </c>
      <c r="B257" s="81">
        <f t="shared" si="35"/>
        <v>1280.9999999999989</v>
      </c>
      <c r="C257" s="54">
        <f t="shared" si="33"/>
        <v>21.34999999999998</v>
      </c>
      <c r="D257" s="54">
        <f t="shared" si="46"/>
        <v>8.3333333333293069E-2</v>
      </c>
      <c r="E257">
        <v>36</v>
      </c>
      <c r="F257" s="31">
        <f>SUM($E$13:E257)</f>
        <v>7289</v>
      </c>
      <c r="G257" s="52">
        <f t="shared" si="47"/>
        <v>7.2889999999999997</v>
      </c>
      <c r="H257" s="54">
        <f t="shared" si="45"/>
        <v>1.4625833333333333</v>
      </c>
      <c r="I257" s="87">
        <f t="shared" si="36"/>
        <v>-1.4400000000006957E-5</v>
      </c>
      <c r="J257" s="54">
        <f t="shared" si="37"/>
        <v>0.86400000000041743</v>
      </c>
      <c r="K257" s="54">
        <f t="shared" si="43"/>
        <v>0.59858333333291591</v>
      </c>
      <c r="L257" s="58"/>
      <c r="M257" s="59"/>
      <c r="N257" s="56">
        <f t="shared" si="48"/>
        <v>31.226154166666639</v>
      </c>
      <c r="O257" s="56">
        <f t="shared" si="49"/>
        <v>4.9881944444385561E-2</v>
      </c>
      <c r="P257" s="56">
        <f>SUM($O$13:O257)</f>
        <v>16.648154166666639</v>
      </c>
      <c r="Q257" s="56">
        <f t="shared" si="50"/>
        <v>14.577999999999999</v>
      </c>
    </row>
    <row r="258" spans="1:17" x14ac:dyDescent="0.35">
      <c r="A258" s="63">
        <v>0.48166666666666669</v>
      </c>
      <c r="B258" s="81">
        <f t="shared" si="35"/>
        <v>1286.0000000000027</v>
      </c>
      <c r="C258" s="54">
        <f t="shared" si="33"/>
        <v>21.43333333333338</v>
      </c>
      <c r="D258" s="54">
        <f t="shared" si="46"/>
        <v>8.3333333333399651E-2</v>
      </c>
      <c r="E258">
        <v>38.5</v>
      </c>
      <c r="F258" s="31">
        <f>SUM($E$13:E258)</f>
        <v>7327.5</v>
      </c>
      <c r="G258" s="52">
        <f t="shared" si="47"/>
        <v>7.3274999999999997</v>
      </c>
      <c r="H258" s="54">
        <f t="shared" si="45"/>
        <v>1.4625833333333333</v>
      </c>
      <c r="I258" s="87">
        <f t="shared" si="36"/>
        <v>-1.5399999999987743E-5</v>
      </c>
      <c r="J258" s="54">
        <f t="shared" si="37"/>
        <v>0.92399999999926463</v>
      </c>
      <c r="K258" s="54">
        <f t="shared" si="43"/>
        <v>0.53858333333406871</v>
      </c>
      <c r="L258" s="58"/>
      <c r="M258" s="59"/>
      <c r="N258" s="56">
        <f t="shared" si="48"/>
        <v>31.348036111111178</v>
      </c>
      <c r="O258" s="56">
        <f t="shared" si="49"/>
        <v>4.4881944444541445E-2</v>
      </c>
      <c r="P258" s="56">
        <f>SUM($O$13:O258)</f>
        <v>16.69303611111118</v>
      </c>
      <c r="Q258" s="56">
        <f t="shared" si="50"/>
        <v>14.654999999999998</v>
      </c>
    </row>
    <row r="259" spans="1:17" x14ac:dyDescent="0.35">
      <c r="A259" s="63">
        <v>0.48172453703703705</v>
      </c>
      <c r="B259" s="81">
        <f t="shared" si="35"/>
        <v>1291.0000000000005</v>
      </c>
      <c r="C259" s="54">
        <f t="shared" si="33"/>
        <v>21.516666666666673</v>
      </c>
      <c r="D259" s="54">
        <f t="shared" si="46"/>
        <v>8.3333333333293069E-2</v>
      </c>
      <c r="E259">
        <v>40.5</v>
      </c>
      <c r="F259" s="31">
        <f>SUM($E$13:E259)</f>
        <v>7368</v>
      </c>
      <c r="G259" s="52">
        <f t="shared" si="47"/>
        <v>7.3680000000000003</v>
      </c>
      <c r="H259" s="54">
        <f t="shared" si="45"/>
        <v>1.4625833333333333</v>
      </c>
      <c r="I259" s="87">
        <f t="shared" si="36"/>
        <v>-1.6200000000007827E-5</v>
      </c>
      <c r="J259" s="54">
        <f t="shared" si="37"/>
        <v>0.9720000000004696</v>
      </c>
      <c r="K259" s="54">
        <f t="shared" si="43"/>
        <v>0.49058333333286375</v>
      </c>
      <c r="L259" s="58"/>
      <c r="M259" s="59"/>
      <c r="N259" s="56">
        <f t="shared" si="48"/>
        <v>31.469918055555564</v>
      </c>
      <c r="O259" s="56">
        <f t="shared" si="49"/>
        <v>4.088194444438556E-2</v>
      </c>
      <c r="P259" s="56">
        <f>SUM($O$13:O259)</f>
        <v>16.733918055555566</v>
      </c>
      <c r="Q259" s="56">
        <f t="shared" si="50"/>
        <v>14.735999999999997</v>
      </c>
    </row>
    <row r="260" spans="1:17" x14ac:dyDescent="0.35">
      <c r="A260" s="63">
        <v>0.48178240740740735</v>
      </c>
      <c r="B260" s="81">
        <f t="shared" si="35"/>
        <v>1295.999999999998</v>
      </c>
      <c r="C260" s="54">
        <f t="shared" si="33"/>
        <v>21.599999999999966</v>
      </c>
      <c r="D260" s="54">
        <f t="shared" si="46"/>
        <v>8.3333333333293069E-2</v>
      </c>
      <c r="E260">
        <v>40</v>
      </c>
      <c r="F260" s="31">
        <f>SUM($E$13:E260)</f>
        <v>7408</v>
      </c>
      <c r="G260" s="52">
        <f t="shared" si="47"/>
        <v>7.4080000000000004</v>
      </c>
      <c r="H260" s="54">
        <f t="shared" si="45"/>
        <v>1.4625833333333333</v>
      </c>
      <c r="I260" s="87">
        <f t="shared" si="36"/>
        <v>-1.6000000000007731E-5</v>
      </c>
      <c r="J260" s="54">
        <f t="shared" si="37"/>
        <v>0.96000000000046382</v>
      </c>
      <c r="K260" s="54">
        <f t="shared" si="43"/>
        <v>0.50258333333286953</v>
      </c>
      <c r="L260" s="58"/>
      <c r="M260" s="59"/>
      <c r="N260" s="56">
        <f t="shared" si="48"/>
        <v>31.591799999999949</v>
      </c>
      <c r="O260" s="56">
        <f t="shared" si="49"/>
        <v>4.188194444438556E-2</v>
      </c>
      <c r="P260" s="56">
        <f>SUM($O$13:O260)</f>
        <v>16.775799999999951</v>
      </c>
      <c r="Q260" s="56">
        <f t="shared" si="50"/>
        <v>14.815999999999999</v>
      </c>
    </row>
    <row r="261" spans="1:17" x14ac:dyDescent="0.35">
      <c r="A261" s="63">
        <v>0.48185185185185181</v>
      </c>
      <c r="B261" s="81">
        <f t="shared" si="35"/>
        <v>1301.9999999999989</v>
      </c>
      <c r="C261" s="54">
        <f t="shared" si="33"/>
        <v>21.699999999999982</v>
      </c>
      <c r="D261" s="54">
        <f t="shared" si="46"/>
        <v>0.10000000000001563</v>
      </c>
      <c r="E261">
        <v>41.5</v>
      </c>
      <c r="F261" s="31">
        <f>SUM($E$13:E261)</f>
        <v>7449.5</v>
      </c>
      <c r="G261" s="52">
        <f t="shared" si="47"/>
        <v>7.4494999999999996</v>
      </c>
      <c r="H261" s="54">
        <f t="shared" si="45"/>
        <v>1.4625833333333333</v>
      </c>
      <c r="I261" s="87">
        <f t="shared" si="36"/>
        <v>-1.3833333333331172E-5</v>
      </c>
      <c r="J261" s="54">
        <f t="shared" si="37"/>
        <v>0.82999999999987029</v>
      </c>
      <c r="K261" s="54">
        <f t="shared" si="43"/>
        <v>0.63258333333346306</v>
      </c>
      <c r="L261" s="58"/>
      <c r="M261" s="59"/>
      <c r="N261" s="56">
        <f t="shared" si="48"/>
        <v>31.738058333333306</v>
      </c>
      <c r="O261" s="56">
        <f t="shared" si="49"/>
        <v>6.325833333335619E-2</v>
      </c>
      <c r="P261" s="56">
        <f>SUM($O$13:O261)</f>
        <v>16.839058333333305</v>
      </c>
      <c r="Q261" s="56">
        <f t="shared" si="50"/>
        <v>14.899000000000001</v>
      </c>
    </row>
    <row r="262" spans="1:17" x14ac:dyDescent="0.35">
      <c r="A262" s="63">
        <v>0.48190972222222223</v>
      </c>
      <c r="B262" s="81">
        <f t="shared" si="35"/>
        <v>1307.000000000003</v>
      </c>
      <c r="C262" s="54">
        <f t="shared" si="33"/>
        <v>21.783333333333381</v>
      </c>
      <c r="D262" s="54">
        <f t="shared" si="46"/>
        <v>8.3333333333399651E-2</v>
      </c>
      <c r="E262">
        <v>45.5</v>
      </c>
      <c r="F262" s="31">
        <f>SUM($E$13:E262)</f>
        <v>7495</v>
      </c>
      <c r="G262" s="52">
        <f t="shared" si="47"/>
        <v>7.4950000000000001</v>
      </c>
      <c r="H262" s="54">
        <f t="shared" si="45"/>
        <v>1.4625833333333333</v>
      </c>
      <c r="I262" s="87">
        <f t="shared" si="36"/>
        <v>-1.8199999999985518E-5</v>
      </c>
      <c r="J262" s="54">
        <f t="shared" si="37"/>
        <v>1.091999999999131</v>
      </c>
      <c r="K262" s="54">
        <f t="shared" si="43"/>
        <v>0.37058333333420235</v>
      </c>
      <c r="L262" s="58"/>
      <c r="M262" s="59"/>
      <c r="N262" s="56">
        <f t="shared" si="48"/>
        <v>31.859940277777849</v>
      </c>
      <c r="O262" s="56">
        <f t="shared" si="49"/>
        <v>3.088194444454144E-2</v>
      </c>
      <c r="P262" s="56">
        <f>SUM($O$13:O262)</f>
        <v>16.869940277777847</v>
      </c>
      <c r="Q262" s="56">
        <f t="shared" si="50"/>
        <v>14.990000000000002</v>
      </c>
    </row>
    <row r="263" spans="1:17" x14ac:dyDescent="0.35">
      <c r="A263" s="63">
        <v>0.48196759259259259</v>
      </c>
      <c r="B263" s="81">
        <f t="shared" si="35"/>
        <v>1312.0000000000005</v>
      </c>
      <c r="C263" s="54">
        <f t="shared" si="33"/>
        <v>21.866666666666674</v>
      </c>
      <c r="D263" s="54">
        <f t="shared" si="46"/>
        <v>8.3333333333293069E-2</v>
      </c>
      <c r="E263">
        <v>43</v>
      </c>
      <c r="F263" s="31">
        <f>SUM($E$13:E263)</f>
        <v>7538</v>
      </c>
      <c r="G263" s="52">
        <f t="shared" si="47"/>
        <v>7.5380000000000003</v>
      </c>
      <c r="H263" s="54">
        <f t="shared" si="45"/>
        <v>1.4625833333333333</v>
      </c>
      <c r="I263" s="87">
        <f t="shared" si="36"/>
        <v>-1.7200000000008312E-5</v>
      </c>
      <c r="J263" s="54">
        <f t="shared" si="37"/>
        <v>1.0320000000004987</v>
      </c>
      <c r="K263" s="54">
        <f t="shared" si="43"/>
        <v>0.43058333333283461</v>
      </c>
      <c r="L263" s="58"/>
      <c r="M263" s="59"/>
      <c r="N263" s="56">
        <f t="shared" si="48"/>
        <v>31.981822222222235</v>
      </c>
      <c r="O263" s="56">
        <f t="shared" si="49"/>
        <v>3.5881944444385548E-2</v>
      </c>
      <c r="P263" s="56">
        <f>SUM($O$13:O263)</f>
        <v>16.905822222222231</v>
      </c>
      <c r="Q263" s="56">
        <f t="shared" si="50"/>
        <v>15.076000000000004</v>
      </c>
    </row>
    <row r="264" spans="1:17" x14ac:dyDescent="0.35">
      <c r="A264" s="63">
        <v>0.48202546296296295</v>
      </c>
      <c r="B264" s="81">
        <f t="shared" si="35"/>
        <v>1316.999999999998</v>
      </c>
      <c r="C264" s="54">
        <f t="shared" si="33"/>
        <v>21.949999999999967</v>
      </c>
      <c r="D264" s="54">
        <f t="shared" si="46"/>
        <v>8.3333333333293069E-2</v>
      </c>
      <c r="E264">
        <v>39.5</v>
      </c>
      <c r="F264" s="31">
        <f>SUM($E$13:E264)</f>
        <v>7577.5</v>
      </c>
      <c r="G264" s="52">
        <f t="shared" si="47"/>
        <v>7.5774999999999997</v>
      </c>
      <c r="H264" s="54">
        <f t="shared" si="45"/>
        <v>1.4625833333333333</v>
      </c>
      <c r="I264" s="87">
        <f t="shared" si="36"/>
        <v>-1.5800000000007635E-5</v>
      </c>
      <c r="J264" s="54">
        <f t="shared" si="37"/>
        <v>0.94800000000045803</v>
      </c>
      <c r="K264" s="54">
        <f t="shared" si="43"/>
        <v>0.51458333333287531</v>
      </c>
      <c r="L264" s="58"/>
      <c r="M264" s="59"/>
      <c r="N264" s="56">
        <f t="shared" si="48"/>
        <v>32.103704166666617</v>
      </c>
      <c r="O264" s="56">
        <f t="shared" si="49"/>
        <v>4.2881944444385554E-2</v>
      </c>
      <c r="P264" s="56">
        <f>SUM($O$13:O264)</f>
        <v>16.948704166666616</v>
      </c>
      <c r="Q264" s="56">
        <f t="shared" si="50"/>
        <v>15.155000000000001</v>
      </c>
    </row>
    <row r="265" spans="1:17" x14ac:dyDescent="0.35">
      <c r="A265" s="63">
        <v>0.48208333333333336</v>
      </c>
      <c r="B265" s="81">
        <f t="shared" si="35"/>
        <v>1322.000000000002</v>
      </c>
      <c r="C265" s="54">
        <f t="shared" si="33"/>
        <v>22.033333333333367</v>
      </c>
      <c r="D265" s="54">
        <f t="shared" si="46"/>
        <v>8.3333333333399651E-2</v>
      </c>
      <c r="E265">
        <v>39.5</v>
      </c>
      <c r="F265" s="31">
        <f>SUM($E$13:E265)</f>
        <v>7617</v>
      </c>
      <c r="G265" s="52">
        <f t="shared" si="47"/>
        <v>7.617</v>
      </c>
      <c r="H265" s="54">
        <f t="shared" si="45"/>
        <v>1.4625833333333333</v>
      </c>
      <c r="I265" s="87">
        <f t="shared" si="36"/>
        <v>-1.5799999999987424E-5</v>
      </c>
      <c r="J265" s="54">
        <f t="shared" si="37"/>
        <v>0.94799999999924556</v>
      </c>
      <c r="K265" s="54">
        <f t="shared" si="43"/>
        <v>0.51458333333408779</v>
      </c>
      <c r="L265" s="58"/>
      <c r="M265" s="59"/>
      <c r="N265" s="56">
        <f t="shared" si="48"/>
        <v>32.225586111111163</v>
      </c>
      <c r="O265" s="56">
        <f t="shared" si="49"/>
        <v>4.2881944444541444E-2</v>
      </c>
      <c r="P265" s="56">
        <f>SUM($O$13:O265)</f>
        <v>16.991586111111157</v>
      </c>
      <c r="Q265" s="56">
        <f t="shared" si="50"/>
        <v>15.234000000000005</v>
      </c>
    </row>
    <row r="266" spans="1:17" x14ac:dyDescent="0.35">
      <c r="A266" s="63">
        <v>0.48215277777777782</v>
      </c>
      <c r="B266" s="81">
        <f t="shared" si="35"/>
        <v>1328.000000000003</v>
      </c>
      <c r="C266" s="54">
        <f t="shared" si="33"/>
        <v>22.133333333333383</v>
      </c>
      <c r="D266" s="54">
        <f t="shared" si="46"/>
        <v>0.10000000000001563</v>
      </c>
      <c r="E266">
        <v>40</v>
      </c>
      <c r="F266" s="31">
        <f>SUM($E$13:E266)</f>
        <v>7657</v>
      </c>
      <c r="G266" s="52">
        <f t="shared" si="47"/>
        <v>7.657</v>
      </c>
      <c r="H266" s="54">
        <f t="shared" si="45"/>
        <v>1.4625833333333333</v>
      </c>
      <c r="I266" s="87">
        <f t="shared" si="36"/>
        <v>-1.3333333333331248E-5</v>
      </c>
      <c r="J266" s="54">
        <f t="shared" si="37"/>
        <v>0.79999999999987492</v>
      </c>
      <c r="K266" s="54">
        <f t="shared" si="43"/>
        <v>0.66258333333345842</v>
      </c>
      <c r="L266" s="58"/>
      <c r="M266" s="59"/>
      <c r="N266" s="56">
        <f t="shared" si="48"/>
        <v>32.37184444444452</v>
      </c>
      <c r="O266" s="56">
        <f t="shared" si="49"/>
        <v>6.6258333333356206E-2</v>
      </c>
      <c r="P266" s="56">
        <f>SUM($O$13:O266)</f>
        <v>17.057844444444513</v>
      </c>
      <c r="Q266" s="56">
        <f t="shared" si="50"/>
        <v>15.314000000000007</v>
      </c>
    </row>
    <row r="267" spans="1:17" x14ac:dyDescent="0.35">
      <c r="A267" s="63">
        <v>0.48221064814814812</v>
      </c>
      <c r="B267" s="81">
        <f t="shared" si="35"/>
        <v>1333.0000000000005</v>
      </c>
      <c r="C267" s="54">
        <f t="shared" si="33"/>
        <v>22.216666666666676</v>
      </c>
      <c r="D267" s="54">
        <f t="shared" si="46"/>
        <v>8.3333333333293069E-2</v>
      </c>
      <c r="E267">
        <v>40</v>
      </c>
      <c r="F267" s="31">
        <f>SUM($E$13:E267)</f>
        <v>7697</v>
      </c>
      <c r="G267" s="52">
        <f t="shared" si="47"/>
        <v>7.6970000000000001</v>
      </c>
      <c r="H267" s="54">
        <f t="shared" si="45"/>
        <v>1.4625833333333333</v>
      </c>
      <c r="I267" s="87">
        <f t="shared" si="36"/>
        <v>-1.6000000000007731E-5</v>
      </c>
      <c r="J267" s="54">
        <f t="shared" si="37"/>
        <v>0.96000000000046382</v>
      </c>
      <c r="K267" s="54">
        <f t="shared" si="43"/>
        <v>0.50258333333286953</v>
      </c>
      <c r="L267" s="58"/>
      <c r="M267" s="59"/>
      <c r="N267" s="56">
        <f t="shared" si="48"/>
        <v>32.493726388888902</v>
      </c>
      <c r="O267" s="56">
        <f t="shared" si="49"/>
        <v>4.188194444438556E-2</v>
      </c>
      <c r="P267" s="56">
        <f>SUM($O$13:O267)</f>
        <v>17.099726388888897</v>
      </c>
      <c r="Q267" s="56">
        <f t="shared" si="50"/>
        <v>15.394000000000005</v>
      </c>
    </row>
    <row r="268" spans="1:17" x14ac:dyDescent="0.35">
      <c r="A268" s="63">
        <v>0.48226851851851849</v>
      </c>
      <c r="B268" s="81">
        <f t="shared" si="35"/>
        <v>1337.9999999999982</v>
      </c>
      <c r="C268" s="54">
        <f t="shared" si="33"/>
        <v>22.299999999999969</v>
      </c>
      <c r="D268" s="54">
        <f t="shared" si="46"/>
        <v>8.3333333333293069E-2</v>
      </c>
      <c r="E268">
        <v>32.5</v>
      </c>
      <c r="F268" s="31">
        <f>SUM($E$13:E268)</f>
        <v>7729.5</v>
      </c>
      <c r="G268" s="52">
        <f t="shared" si="47"/>
        <v>7.7294999999999998</v>
      </c>
      <c r="H268" s="54">
        <f t="shared" si="45"/>
        <v>1.4625833333333333</v>
      </c>
      <c r="I268" s="87">
        <f t="shared" si="36"/>
        <v>-1.3000000000006281E-5</v>
      </c>
      <c r="J268" s="54">
        <f t="shared" si="37"/>
        <v>0.78000000000037684</v>
      </c>
      <c r="K268" s="54">
        <f t="shared" si="43"/>
        <v>0.68258333333295651</v>
      </c>
      <c r="L268" s="58"/>
      <c r="M268" s="59"/>
      <c r="N268" s="56">
        <f t="shared" si="48"/>
        <v>32.615608333333284</v>
      </c>
      <c r="O268" s="56">
        <f t="shared" si="49"/>
        <v>5.688194444438556E-2</v>
      </c>
      <c r="P268" s="56">
        <f>SUM($O$13:O268)</f>
        <v>17.156608333333281</v>
      </c>
      <c r="Q268" s="56">
        <f t="shared" si="50"/>
        <v>15.459000000000003</v>
      </c>
    </row>
    <row r="269" spans="1:17" x14ac:dyDescent="0.35">
      <c r="A269" s="63">
        <v>0.4823263888888889</v>
      </c>
      <c r="B269" s="81">
        <f t="shared" si="35"/>
        <v>1343.000000000002</v>
      </c>
      <c r="C269" s="54">
        <f t="shared" ref="C269:C332" si="51">(A269*24-$A$13*24)*60</f>
        <v>22.383333333333368</v>
      </c>
      <c r="D269" s="54">
        <f t="shared" si="46"/>
        <v>8.3333333333399651E-2</v>
      </c>
      <c r="E269">
        <v>40</v>
      </c>
      <c r="F269" s="31">
        <f>SUM($E$13:E269)</f>
        <v>7769.5</v>
      </c>
      <c r="G269" s="52">
        <f t="shared" si="47"/>
        <v>7.7694999999999999</v>
      </c>
      <c r="H269" s="54">
        <f t="shared" si="45"/>
        <v>1.4625833333333333</v>
      </c>
      <c r="I269" s="87">
        <f t="shared" si="36"/>
        <v>-1.5999999999987267E-5</v>
      </c>
      <c r="J269" s="54">
        <f t="shared" si="37"/>
        <v>0.95999999999923602</v>
      </c>
      <c r="K269" s="54">
        <f t="shared" si="43"/>
        <v>0.50258333333409733</v>
      </c>
      <c r="L269" s="58"/>
      <c r="M269" s="59"/>
      <c r="N269" s="56">
        <f t="shared" si="48"/>
        <v>32.73749027777783</v>
      </c>
      <c r="O269" s="56">
        <f t="shared" si="49"/>
        <v>4.1881944444541443E-2</v>
      </c>
      <c r="P269" s="56">
        <f>SUM($O$13:O269)</f>
        <v>17.198490277777822</v>
      </c>
      <c r="Q269" s="56">
        <f t="shared" si="50"/>
        <v>15.539000000000009</v>
      </c>
    </row>
    <row r="270" spans="1:17" x14ac:dyDescent="0.35">
      <c r="A270" s="63">
        <v>0.48238425925925926</v>
      </c>
      <c r="B270" s="81">
        <f t="shared" ref="B270:B333" si="52">C270*60</f>
        <v>1347.9999999999998</v>
      </c>
      <c r="C270" s="54">
        <f t="shared" si="51"/>
        <v>22.466666666666661</v>
      </c>
      <c r="D270" s="54">
        <f t="shared" si="46"/>
        <v>8.3333333333293069E-2</v>
      </c>
      <c r="E270">
        <v>38</v>
      </c>
      <c r="F270" s="31">
        <f>SUM($E$13:E270)</f>
        <v>7807.5</v>
      </c>
      <c r="G270" s="52">
        <f t="shared" si="47"/>
        <v>7.8075000000000001</v>
      </c>
      <c r="H270" s="54">
        <f t="shared" si="45"/>
        <v>1.4625833333333333</v>
      </c>
      <c r="I270" s="87">
        <f t="shared" ref="I270:I333" si="53">-J270/1000/60</f>
        <v>-1.5200000000007344E-5</v>
      </c>
      <c r="J270" s="54">
        <f t="shared" ref="J270:J275" si="54">2*E270/(1000*D270*1)</f>
        <v>0.91200000000044068</v>
      </c>
      <c r="K270" s="54">
        <f t="shared" si="43"/>
        <v>0.55058333333289267</v>
      </c>
      <c r="L270" s="58"/>
      <c r="M270" s="59"/>
      <c r="N270" s="56">
        <f t="shared" si="48"/>
        <v>32.859372222222213</v>
      </c>
      <c r="O270" s="56">
        <f t="shared" si="49"/>
        <v>4.588194444438555E-2</v>
      </c>
      <c r="P270" s="56">
        <f>SUM($O$13:O270)</f>
        <v>17.244372222222207</v>
      </c>
      <c r="Q270" s="56">
        <f t="shared" si="50"/>
        <v>15.615000000000006</v>
      </c>
    </row>
    <row r="271" spans="1:17" x14ac:dyDescent="0.35">
      <c r="A271" s="63">
        <v>0.48245370370370372</v>
      </c>
      <c r="B271" s="81">
        <f t="shared" si="52"/>
        <v>1354.0000000000007</v>
      </c>
      <c r="C271" s="54">
        <f t="shared" si="51"/>
        <v>22.566666666666677</v>
      </c>
      <c r="D271" s="54">
        <f t="shared" si="46"/>
        <v>0.10000000000001563</v>
      </c>
      <c r="E271">
        <v>50.5</v>
      </c>
      <c r="F271" s="31">
        <f>SUM($E$13:E271)</f>
        <v>7858</v>
      </c>
      <c r="G271" s="52">
        <f t="shared" si="47"/>
        <v>7.8579999999999997</v>
      </c>
      <c r="H271" s="54">
        <f t="shared" si="45"/>
        <v>1.4625833333333333</v>
      </c>
      <c r="I271" s="87">
        <f t="shared" si="53"/>
        <v>-1.6833333333330704E-5</v>
      </c>
      <c r="J271" s="54">
        <f t="shared" si="54"/>
        <v>1.0099999999998421</v>
      </c>
      <c r="K271" s="54">
        <f t="shared" ref="K271:K334" si="55">H271-J271</f>
        <v>0.45258333333349121</v>
      </c>
      <c r="L271" s="58"/>
      <c r="M271" s="59"/>
      <c r="N271" s="56">
        <f t="shared" si="48"/>
        <v>33.00563055555557</v>
      </c>
      <c r="O271" s="56">
        <f t="shared" si="49"/>
        <v>4.5258333333356195E-2</v>
      </c>
      <c r="P271" s="56">
        <f>SUM($O$13:O271)</f>
        <v>17.289630555555565</v>
      </c>
      <c r="Q271" s="56">
        <f t="shared" si="50"/>
        <v>15.716000000000005</v>
      </c>
    </row>
    <row r="272" spans="1:17" x14ac:dyDescent="0.35">
      <c r="A272" s="63">
        <v>0.48252314814814817</v>
      </c>
      <c r="B272" s="81">
        <f t="shared" si="52"/>
        <v>1360.0000000000016</v>
      </c>
      <c r="C272" s="54">
        <f t="shared" si="51"/>
        <v>22.666666666666693</v>
      </c>
      <c r="D272" s="54">
        <f t="shared" si="46"/>
        <v>0.10000000000001563</v>
      </c>
      <c r="E272">
        <v>42.5</v>
      </c>
      <c r="F272" s="31">
        <f>SUM($E$13:E272)</f>
        <v>7900.5</v>
      </c>
      <c r="G272" s="52">
        <f t="shared" si="47"/>
        <v>7.9005000000000001</v>
      </c>
      <c r="H272" s="54">
        <f t="shared" si="45"/>
        <v>1.4625833333333333</v>
      </c>
      <c r="I272" s="87">
        <f t="shared" si="53"/>
        <v>-1.4166666666664452E-5</v>
      </c>
      <c r="J272" s="54">
        <f t="shared" si="54"/>
        <v>0.84999999999986708</v>
      </c>
      <c r="K272" s="54">
        <f t="shared" si="55"/>
        <v>0.61258333333346626</v>
      </c>
      <c r="L272" s="58"/>
      <c r="M272" s="59"/>
      <c r="N272" s="56">
        <f t="shared" si="48"/>
        <v>33.151888888888926</v>
      </c>
      <c r="O272" s="56">
        <f t="shared" si="49"/>
        <v>6.1258333333356202E-2</v>
      </c>
      <c r="P272" s="56">
        <f>SUM($O$13:O272)</f>
        <v>17.350888888888921</v>
      </c>
      <c r="Q272" s="56">
        <f t="shared" si="50"/>
        <v>15.801000000000005</v>
      </c>
    </row>
    <row r="273" spans="1:18" x14ac:dyDescent="0.35">
      <c r="A273" s="63">
        <v>0.48259259259259263</v>
      </c>
      <c r="B273" s="81">
        <f t="shared" si="52"/>
        <v>1366.0000000000025</v>
      </c>
      <c r="C273" s="54">
        <f t="shared" si="51"/>
        <v>22.766666666666708</v>
      </c>
      <c r="D273" s="54">
        <f t="shared" si="46"/>
        <v>0.10000000000001563</v>
      </c>
      <c r="E273">
        <v>44</v>
      </c>
      <c r="F273" s="31">
        <f>SUM($E$13:E273)</f>
        <v>7944.5</v>
      </c>
      <c r="G273" s="52">
        <f t="shared" si="47"/>
        <v>7.9444999999999997</v>
      </c>
      <c r="H273" s="54">
        <f t="shared" si="45"/>
        <v>1.4625833333333333</v>
      </c>
      <c r="I273" s="87">
        <f t="shared" si="53"/>
        <v>-1.4666666666664374E-5</v>
      </c>
      <c r="J273" s="54">
        <f t="shared" si="54"/>
        <v>0.87999999999986245</v>
      </c>
      <c r="K273" s="54">
        <f t="shared" si="55"/>
        <v>0.5825833333334709</v>
      </c>
      <c r="L273" s="58"/>
      <c r="M273" s="59"/>
      <c r="N273" s="56">
        <f t="shared" si="48"/>
        <v>33.298147222222283</v>
      </c>
      <c r="O273" s="56">
        <f t="shared" si="49"/>
        <v>5.8258333333356199E-2</v>
      </c>
      <c r="P273" s="56">
        <f>SUM($O$13:O273)</f>
        <v>17.409147222222277</v>
      </c>
      <c r="Q273" s="56">
        <f t="shared" si="50"/>
        <v>15.889000000000006</v>
      </c>
    </row>
    <row r="274" spans="1:18" x14ac:dyDescent="0.35">
      <c r="A274" s="63">
        <v>0.48265046296296293</v>
      </c>
      <c r="B274" s="81">
        <f t="shared" si="52"/>
        <v>1371</v>
      </c>
      <c r="C274" s="54">
        <f t="shared" si="51"/>
        <v>22.85</v>
      </c>
      <c r="D274" s="54">
        <f t="shared" si="46"/>
        <v>8.3333333333293069E-2</v>
      </c>
      <c r="E274">
        <v>48</v>
      </c>
      <c r="F274" s="31">
        <f>SUM($E$13:E274)</f>
        <v>7992.5</v>
      </c>
      <c r="G274" s="52">
        <f t="shared" si="47"/>
        <v>7.9924999999999997</v>
      </c>
      <c r="H274" s="54">
        <f t="shared" si="45"/>
        <v>1.4625833333333333</v>
      </c>
      <c r="I274" s="87">
        <f t="shared" si="53"/>
        <v>-1.9200000000009279E-5</v>
      </c>
      <c r="J274" s="54">
        <f t="shared" si="54"/>
        <v>1.1520000000005566</v>
      </c>
      <c r="K274" s="54">
        <f t="shared" si="55"/>
        <v>0.31058333333277677</v>
      </c>
      <c r="L274" s="58"/>
      <c r="M274" s="59"/>
      <c r="N274" s="56">
        <f t="shared" si="48"/>
        <v>33.420029166666666</v>
      </c>
      <c r="O274" s="56">
        <f t="shared" si="49"/>
        <v>2.588194444438556E-2</v>
      </c>
      <c r="P274" s="56">
        <f>SUM($O$13:O274)</f>
        <v>17.435029166666663</v>
      </c>
      <c r="Q274" s="56">
        <f t="shared" si="50"/>
        <v>15.985000000000003</v>
      </c>
    </row>
    <row r="275" spans="1:18" x14ac:dyDescent="0.35">
      <c r="A275" s="63">
        <v>0.48271990740740739</v>
      </c>
      <c r="B275" s="81">
        <f t="shared" si="52"/>
        <v>1377.0000000000009</v>
      </c>
      <c r="C275" s="54">
        <f t="shared" si="51"/>
        <v>22.950000000000017</v>
      </c>
      <c r="D275" s="54">
        <f t="shared" si="46"/>
        <v>0.10000000000001563</v>
      </c>
      <c r="E275">
        <v>40</v>
      </c>
      <c r="F275" s="31">
        <f>SUM($E$13:E275)</f>
        <v>8032.5</v>
      </c>
      <c r="G275" s="52">
        <f t="shared" si="47"/>
        <v>8.0325000000000006</v>
      </c>
      <c r="H275" s="54">
        <f t="shared" si="45"/>
        <v>1.4625833333333333</v>
      </c>
      <c r="I275" s="87">
        <f t="shared" si="53"/>
        <v>-1.3333333333331248E-5</v>
      </c>
      <c r="J275" s="54">
        <f t="shared" si="54"/>
        <v>0.79999999999987492</v>
      </c>
      <c r="K275" s="54">
        <f t="shared" si="55"/>
        <v>0.66258333333345842</v>
      </c>
      <c r="L275" s="58"/>
      <c r="M275" s="59"/>
      <c r="N275" s="56">
        <f t="shared" si="48"/>
        <v>33.566287500000023</v>
      </c>
      <c r="O275" s="56">
        <f t="shared" si="49"/>
        <v>6.6258333333356206E-2</v>
      </c>
      <c r="P275" s="56">
        <f>SUM($O$13:O275)</f>
        <v>17.501287500000018</v>
      </c>
      <c r="Q275" s="56">
        <f t="shared" si="50"/>
        <v>16.065000000000005</v>
      </c>
    </row>
    <row r="276" spans="1:18" x14ac:dyDescent="0.35">
      <c r="A276" s="63">
        <v>0.48278935185185184</v>
      </c>
      <c r="B276" s="81">
        <f t="shared" si="52"/>
        <v>1383.000000000002</v>
      </c>
      <c r="C276" s="54">
        <f t="shared" si="51"/>
        <v>23.050000000000033</v>
      </c>
      <c r="D276" s="54">
        <f t="shared" ref="D276:D339" si="56">(A276*24-A275*24)*60</f>
        <v>0.10000000000001563</v>
      </c>
      <c r="E276">
        <v>45.5</v>
      </c>
      <c r="F276" s="31">
        <f>SUM($E$13:E276)</f>
        <v>8078</v>
      </c>
      <c r="G276" s="52">
        <f t="shared" ref="G276:G339" si="57">F276/1000</f>
        <v>8.0779999999999994</v>
      </c>
      <c r="H276" s="54">
        <f t="shared" si="45"/>
        <v>1.4625833333333333</v>
      </c>
      <c r="I276" s="87">
        <f t="shared" si="53"/>
        <v>-1.5166666666664297E-5</v>
      </c>
      <c r="J276" s="54">
        <f t="shared" ref="J276:J339" si="58">2*E276/(1000*D276*1)</f>
        <v>0.9099999999998577</v>
      </c>
      <c r="K276" s="54">
        <f t="shared" si="55"/>
        <v>0.55258333333347565</v>
      </c>
      <c r="L276" s="58"/>
      <c r="M276" s="59"/>
      <c r="N276" s="56">
        <f t="shared" ref="N276:N339" si="59">C276*H276</f>
        <v>33.71254583333338</v>
      </c>
      <c r="O276" s="56">
        <f t="shared" ref="O276:O339" si="60">K276*(D276)</f>
        <v>5.5258333333356204E-2</v>
      </c>
      <c r="P276" s="56">
        <f>SUM($O$13:O276)</f>
        <v>17.556545833333374</v>
      </c>
      <c r="Q276" s="56">
        <f t="shared" ref="Q276:Q339" si="61">N276-P276</f>
        <v>16.156000000000006</v>
      </c>
    </row>
    <row r="277" spans="1:18" x14ac:dyDescent="0.35">
      <c r="A277" s="63">
        <v>0.48284722222222221</v>
      </c>
      <c r="B277" s="81">
        <f t="shared" si="52"/>
        <v>1387.9999999999995</v>
      </c>
      <c r="C277" s="54">
        <f t="shared" si="51"/>
        <v>23.133333333333326</v>
      </c>
      <c r="D277" s="54">
        <f t="shared" si="56"/>
        <v>8.3333333333293069E-2</v>
      </c>
      <c r="E277">
        <v>39</v>
      </c>
      <c r="F277" s="31">
        <f>SUM($E$13:E277)</f>
        <v>8117</v>
      </c>
      <c r="G277" s="52">
        <f t="shared" si="57"/>
        <v>8.1170000000000009</v>
      </c>
      <c r="H277" s="54">
        <f t="shared" si="45"/>
        <v>1.4625833333333333</v>
      </c>
      <c r="I277" s="87">
        <f t="shared" si="53"/>
        <v>-1.5600000000007538E-5</v>
      </c>
      <c r="J277" s="54">
        <f t="shared" si="58"/>
        <v>0.93600000000045225</v>
      </c>
      <c r="K277" s="54">
        <f t="shared" si="55"/>
        <v>0.5265833333328811</v>
      </c>
      <c r="L277" s="58"/>
      <c r="M277" s="59"/>
      <c r="N277" s="56">
        <f t="shared" si="59"/>
        <v>33.834427777777769</v>
      </c>
      <c r="O277" s="56">
        <f t="shared" si="60"/>
        <v>4.3881944444385555E-2</v>
      </c>
      <c r="P277" s="56">
        <f>SUM($O$13:O277)</f>
        <v>17.60042777777776</v>
      </c>
      <c r="Q277" s="56">
        <f t="shared" si="61"/>
        <v>16.234000000000009</v>
      </c>
    </row>
    <row r="278" spans="1:18" x14ac:dyDescent="0.35">
      <c r="A278" s="63">
        <v>0.48291666666666666</v>
      </c>
      <c r="B278" s="81">
        <f t="shared" si="52"/>
        <v>1394.0000000000005</v>
      </c>
      <c r="C278" s="54">
        <f t="shared" si="51"/>
        <v>23.233333333333341</v>
      </c>
      <c r="D278" s="54">
        <f t="shared" si="56"/>
        <v>0.10000000000001563</v>
      </c>
      <c r="E278">
        <v>50</v>
      </c>
      <c r="F278" s="31">
        <f>SUM($E$13:E278)</f>
        <v>8167</v>
      </c>
      <c r="G278" s="52">
        <f t="shared" si="57"/>
        <v>8.1669999999999998</v>
      </c>
      <c r="H278" s="54">
        <f t="shared" si="45"/>
        <v>1.4625833333333333</v>
      </c>
      <c r="I278" s="87">
        <f t="shared" si="53"/>
        <v>-1.6666666666664062E-5</v>
      </c>
      <c r="J278" s="54">
        <f t="shared" si="58"/>
        <v>0.99999999999984368</v>
      </c>
      <c r="K278" s="54">
        <f t="shared" si="55"/>
        <v>0.46258333333348967</v>
      </c>
      <c r="L278" s="58"/>
      <c r="M278" s="59"/>
      <c r="N278" s="56">
        <f t="shared" si="59"/>
        <v>33.980686111111126</v>
      </c>
      <c r="O278" s="56">
        <f t="shared" si="60"/>
        <v>4.6258333333356196E-2</v>
      </c>
      <c r="P278" s="56">
        <f>SUM($O$13:O278)</f>
        <v>17.646686111111116</v>
      </c>
      <c r="Q278" s="56">
        <f t="shared" si="61"/>
        <v>16.33400000000001</v>
      </c>
    </row>
    <row r="279" spans="1:18" x14ac:dyDescent="0.35">
      <c r="A279" s="63">
        <v>0.48297453703703702</v>
      </c>
      <c r="B279" s="81">
        <f t="shared" si="52"/>
        <v>1398.9999999999982</v>
      </c>
      <c r="C279" s="54">
        <f t="shared" si="51"/>
        <v>23.316666666666634</v>
      </c>
      <c r="D279" s="54">
        <f t="shared" si="56"/>
        <v>8.3333333333293069E-2</v>
      </c>
      <c r="E279">
        <v>32</v>
      </c>
      <c r="F279" s="31">
        <f>SUM($E$13:E279)</f>
        <v>8199</v>
      </c>
      <c r="G279" s="52">
        <f t="shared" si="57"/>
        <v>8.1989999999999998</v>
      </c>
      <c r="H279" s="54">
        <f t="shared" si="45"/>
        <v>1.4625833333333333</v>
      </c>
      <c r="I279" s="87">
        <f t="shared" si="53"/>
        <v>-1.2800000000006184E-5</v>
      </c>
      <c r="J279" s="54">
        <f t="shared" si="58"/>
        <v>0.76800000000037105</v>
      </c>
      <c r="K279" s="54">
        <f t="shared" si="55"/>
        <v>0.69458333333296229</v>
      </c>
      <c r="L279" s="58"/>
      <c r="M279" s="59"/>
      <c r="N279" s="56">
        <f t="shared" si="59"/>
        <v>34.102568055555508</v>
      </c>
      <c r="O279" s="56">
        <f t="shared" si="60"/>
        <v>5.7881944444385561E-2</v>
      </c>
      <c r="P279" s="56">
        <f>SUM($O$13:O279)</f>
        <v>17.704568055555502</v>
      </c>
      <c r="Q279" s="56">
        <f t="shared" si="61"/>
        <v>16.398000000000007</v>
      </c>
      <c r="R279" s="10"/>
    </row>
    <row r="280" spans="1:18" s="60" customFormat="1" x14ac:dyDescent="0.35">
      <c r="A280" s="63">
        <v>0.48304398148148148</v>
      </c>
      <c r="B280" s="81">
        <f t="shared" si="52"/>
        <v>1404.9999999999991</v>
      </c>
      <c r="C280" s="54">
        <f t="shared" si="51"/>
        <v>23.41666666666665</v>
      </c>
      <c r="D280" s="54">
        <f t="shared" si="56"/>
        <v>0.10000000000001563</v>
      </c>
      <c r="E280">
        <v>49.5</v>
      </c>
      <c r="F280" s="31">
        <f>SUM($E$13:E280)</f>
        <v>8248.5</v>
      </c>
      <c r="G280" s="52">
        <f t="shared" si="57"/>
        <v>8.2484999999999999</v>
      </c>
      <c r="H280" s="54">
        <f t="shared" si="45"/>
        <v>1.4625833333333333</v>
      </c>
      <c r="I280" s="87">
        <f t="shared" si="53"/>
        <v>-1.649999999999742E-5</v>
      </c>
      <c r="J280" s="54">
        <f t="shared" si="58"/>
        <v>0.98999999999984523</v>
      </c>
      <c r="K280" s="54">
        <f t="shared" si="55"/>
        <v>0.47258333333348812</v>
      </c>
      <c r="L280" s="58"/>
      <c r="M280" s="59"/>
      <c r="N280" s="56">
        <f t="shared" si="59"/>
        <v>34.248826388888865</v>
      </c>
      <c r="O280" s="56">
        <f t="shared" si="60"/>
        <v>4.7258333333356196E-2</v>
      </c>
      <c r="P280" s="56">
        <f>SUM($O$13:O280)</f>
        <v>17.751826388888858</v>
      </c>
      <c r="Q280" s="56">
        <f t="shared" si="61"/>
        <v>16.497000000000007</v>
      </c>
      <c r="R280" s="10"/>
    </row>
    <row r="281" spans="1:18" s="60" customFormat="1" x14ac:dyDescent="0.35">
      <c r="A281" s="63">
        <v>0.48310185185185189</v>
      </c>
      <c r="B281" s="81">
        <f t="shared" si="52"/>
        <v>1410.000000000003</v>
      </c>
      <c r="C281" s="54">
        <f t="shared" si="51"/>
        <v>23.50000000000005</v>
      </c>
      <c r="D281" s="54">
        <f t="shared" si="56"/>
        <v>8.3333333333399651E-2</v>
      </c>
      <c r="E281">
        <v>40</v>
      </c>
      <c r="F281" s="31">
        <f>SUM($E$13:E281)</f>
        <v>8288.5</v>
      </c>
      <c r="G281" s="52">
        <f t="shared" si="57"/>
        <v>8.2885000000000009</v>
      </c>
      <c r="H281" s="54">
        <f t="shared" si="45"/>
        <v>1.4625833333333333</v>
      </c>
      <c r="I281" s="87">
        <f t="shared" si="53"/>
        <v>-1.5999999999987267E-5</v>
      </c>
      <c r="J281" s="54">
        <f t="shared" si="58"/>
        <v>0.95999999999923602</v>
      </c>
      <c r="K281" s="54">
        <f t="shared" si="55"/>
        <v>0.50258333333409733</v>
      </c>
      <c r="L281" s="58"/>
      <c r="M281" s="59"/>
      <c r="N281" s="56">
        <f t="shared" si="59"/>
        <v>34.370708333333404</v>
      </c>
      <c r="O281" s="56">
        <f t="shared" si="60"/>
        <v>4.1881944444541443E-2</v>
      </c>
      <c r="P281" s="56">
        <f>SUM($O$13:O281)</f>
        <v>17.793708333333399</v>
      </c>
      <c r="Q281" s="56">
        <f t="shared" si="61"/>
        <v>16.577000000000005</v>
      </c>
      <c r="R281" s="10"/>
    </row>
    <row r="282" spans="1:18" s="60" customFormat="1" x14ac:dyDescent="0.35">
      <c r="A282" s="63">
        <v>0.48317129629629635</v>
      </c>
      <c r="B282" s="81">
        <f t="shared" si="52"/>
        <v>1416.0000000000039</v>
      </c>
      <c r="C282" s="54">
        <f t="shared" si="51"/>
        <v>23.600000000000065</v>
      </c>
      <c r="D282" s="54">
        <f t="shared" si="56"/>
        <v>0.10000000000001563</v>
      </c>
      <c r="E282">
        <v>42</v>
      </c>
      <c r="F282" s="31">
        <f>SUM($E$13:E282)</f>
        <v>8330.5</v>
      </c>
      <c r="G282" s="52">
        <f t="shared" si="57"/>
        <v>8.3305000000000007</v>
      </c>
      <c r="H282" s="54">
        <f t="shared" si="45"/>
        <v>1.4625833333333333</v>
      </c>
      <c r="I282" s="87">
        <f t="shared" si="53"/>
        <v>-1.3999999999997813E-5</v>
      </c>
      <c r="J282" s="54">
        <f t="shared" si="58"/>
        <v>0.83999999999986874</v>
      </c>
      <c r="K282" s="54">
        <f t="shared" si="55"/>
        <v>0.62258333333346461</v>
      </c>
      <c r="L282" s="58"/>
      <c r="M282" s="59"/>
      <c r="N282" s="56">
        <f t="shared" si="59"/>
        <v>34.516966666666761</v>
      </c>
      <c r="O282" s="56">
        <f t="shared" si="60"/>
        <v>6.2258333333356196E-2</v>
      </c>
      <c r="P282" s="56">
        <f>SUM($O$13:O282)</f>
        <v>17.855966666666756</v>
      </c>
      <c r="Q282" s="56">
        <f t="shared" si="61"/>
        <v>16.661000000000005</v>
      </c>
      <c r="R282" s="10"/>
    </row>
    <row r="283" spans="1:18" x14ac:dyDescent="0.35">
      <c r="A283" s="63">
        <v>0.48324074074074069</v>
      </c>
      <c r="B283" s="81">
        <f t="shared" si="52"/>
        <v>1421.9999999999984</v>
      </c>
      <c r="C283" s="54">
        <f t="shared" si="51"/>
        <v>23.699999999999974</v>
      </c>
      <c r="D283" s="54">
        <f t="shared" si="56"/>
        <v>9.9999999999909051E-2</v>
      </c>
      <c r="E283">
        <v>52</v>
      </c>
      <c r="F283" s="31">
        <f>SUM($E$13:E283)</f>
        <v>8382.5</v>
      </c>
      <c r="G283" s="52">
        <f t="shared" si="57"/>
        <v>8.3825000000000003</v>
      </c>
      <c r="H283" s="54">
        <f t="shared" si="45"/>
        <v>1.4625833333333333</v>
      </c>
      <c r="I283" s="87">
        <f t="shared" si="53"/>
        <v>-1.7333333333349101E-5</v>
      </c>
      <c r="J283" s="54">
        <f t="shared" si="58"/>
        <v>1.0400000000009459</v>
      </c>
      <c r="K283" s="54">
        <f t="shared" si="55"/>
        <v>0.4225833333323874</v>
      </c>
      <c r="L283" s="58"/>
      <c r="M283" s="59"/>
      <c r="N283" s="56">
        <f t="shared" si="59"/>
        <v>34.663224999999962</v>
      </c>
      <c r="O283" s="56">
        <f t="shared" si="60"/>
        <v>4.225833333320031E-2</v>
      </c>
      <c r="P283" s="56">
        <f>SUM($O$13:O283)</f>
        <v>17.898224999999957</v>
      </c>
      <c r="Q283" s="56">
        <f t="shared" si="61"/>
        <v>16.765000000000004</v>
      </c>
      <c r="R283" s="10"/>
    </row>
    <row r="284" spans="1:18" x14ac:dyDescent="0.35">
      <c r="A284" s="63">
        <v>0.48331018518518515</v>
      </c>
      <c r="B284" s="81">
        <f t="shared" si="52"/>
        <v>1427.9999999999993</v>
      </c>
      <c r="C284" s="54">
        <f t="shared" si="51"/>
        <v>23.79999999999999</v>
      </c>
      <c r="D284" s="54">
        <f t="shared" si="56"/>
        <v>0.10000000000001563</v>
      </c>
      <c r="E284">
        <v>37.5</v>
      </c>
      <c r="F284" s="31">
        <f>SUM($E$13:E284)</f>
        <v>8420</v>
      </c>
      <c r="G284" s="52">
        <f t="shared" si="57"/>
        <v>8.42</v>
      </c>
      <c r="H284" s="54">
        <f t="shared" si="45"/>
        <v>1.4625833333333333</v>
      </c>
      <c r="I284" s="87">
        <f t="shared" si="53"/>
        <v>-1.2499999999998047E-5</v>
      </c>
      <c r="J284" s="54">
        <f t="shared" si="58"/>
        <v>0.74999999999988276</v>
      </c>
      <c r="K284" s="54">
        <f t="shared" si="55"/>
        <v>0.71258333333345059</v>
      </c>
      <c r="L284" s="58"/>
      <c r="M284" s="59"/>
      <c r="N284" s="56">
        <f t="shared" si="59"/>
        <v>34.809483333333318</v>
      </c>
      <c r="O284" s="56">
        <f t="shared" si="60"/>
        <v>7.1258333333356197E-2</v>
      </c>
      <c r="P284" s="56">
        <f>SUM($O$13:O284)</f>
        <v>17.969483333333315</v>
      </c>
      <c r="Q284" s="56">
        <f t="shared" si="61"/>
        <v>16.840000000000003</v>
      </c>
    </row>
    <row r="285" spans="1:18" x14ac:dyDescent="0.35">
      <c r="A285" s="63">
        <v>0.48336805555555556</v>
      </c>
      <c r="B285" s="81">
        <f t="shared" si="52"/>
        <v>1433.0000000000034</v>
      </c>
      <c r="C285" s="54">
        <f t="shared" si="51"/>
        <v>23.88333333333339</v>
      </c>
      <c r="D285" s="54">
        <f t="shared" si="56"/>
        <v>8.3333333333399651E-2</v>
      </c>
      <c r="E285">
        <v>53.5</v>
      </c>
      <c r="F285" s="31">
        <f>SUM($E$13:E285)</f>
        <v>8473.5</v>
      </c>
      <c r="G285" s="52">
        <f t="shared" si="57"/>
        <v>8.4734999999999996</v>
      </c>
      <c r="H285" s="54">
        <f t="shared" si="45"/>
        <v>1.4625833333333333</v>
      </c>
      <c r="I285" s="87">
        <f t="shared" si="53"/>
        <v>-2.139999999998297E-5</v>
      </c>
      <c r="J285" s="54">
        <f t="shared" si="58"/>
        <v>1.2839999999989782</v>
      </c>
      <c r="K285" s="54">
        <f t="shared" si="55"/>
        <v>0.17858333333435517</v>
      </c>
      <c r="L285" s="58"/>
      <c r="M285" s="59"/>
      <c r="N285" s="56">
        <f t="shared" si="59"/>
        <v>34.931365277777857</v>
      </c>
      <c r="O285" s="56">
        <f t="shared" si="60"/>
        <v>1.4881944444541439E-2</v>
      </c>
      <c r="P285" s="56">
        <f>SUM($O$13:O285)</f>
        <v>17.984365277777858</v>
      </c>
      <c r="Q285" s="56">
        <f t="shared" si="61"/>
        <v>16.946999999999999</v>
      </c>
    </row>
    <row r="286" spans="1:18" x14ac:dyDescent="0.35">
      <c r="A286" s="63">
        <v>0.48343749999999996</v>
      </c>
      <c r="B286" s="81">
        <f t="shared" si="52"/>
        <v>1438.999999999998</v>
      </c>
      <c r="C286" s="54">
        <f t="shared" si="51"/>
        <v>23.983333333333299</v>
      </c>
      <c r="D286" s="54">
        <f t="shared" si="56"/>
        <v>9.9999999999909051E-2</v>
      </c>
      <c r="E286">
        <v>42.5</v>
      </c>
      <c r="F286" s="31">
        <f>SUM($E$13:E286)</f>
        <v>8516</v>
      </c>
      <c r="G286" s="52">
        <f t="shared" si="57"/>
        <v>8.516</v>
      </c>
      <c r="H286" s="54">
        <f t="shared" si="45"/>
        <v>1.4625833333333333</v>
      </c>
      <c r="I286" s="87">
        <f t="shared" si="53"/>
        <v>-1.4166666666679549E-5</v>
      </c>
      <c r="J286" s="54">
        <f t="shared" si="58"/>
        <v>0.85000000000077303</v>
      </c>
      <c r="K286" s="54">
        <f t="shared" si="55"/>
        <v>0.61258333333256032</v>
      </c>
      <c r="L286" s="58"/>
      <c r="M286" s="59"/>
      <c r="N286" s="56">
        <f t="shared" si="59"/>
        <v>35.077623611111058</v>
      </c>
      <c r="O286" s="56">
        <f t="shared" si="60"/>
        <v>6.125833333320032E-2</v>
      </c>
      <c r="P286" s="56">
        <f>SUM($O$13:O286)</f>
        <v>18.045623611111058</v>
      </c>
      <c r="Q286" s="56">
        <f t="shared" si="61"/>
        <v>17.032</v>
      </c>
    </row>
    <row r="287" spans="1:18" x14ac:dyDescent="0.35">
      <c r="A287" s="63">
        <v>0.48350694444444442</v>
      </c>
      <c r="B287" s="81">
        <f t="shared" si="52"/>
        <v>1444.9999999999989</v>
      </c>
      <c r="C287" s="54">
        <f t="shared" si="51"/>
        <v>24.083333333333314</v>
      </c>
      <c r="D287" s="54">
        <f t="shared" si="56"/>
        <v>0.10000000000001563</v>
      </c>
      <c r="E287">
        <v>45</v>
      </c>
      <c r="F287" s="31">
        <f>SUM($E$13:E287)</f>
        <v>8561</v>
      </c>
      <c r="G287" s="52">
        <f t="shared" si="57"/>
        <v>8.5609999999999999</v>
      </c>
      <c r="H287" s="54">
        <f t="shared" si="45"/>
        <v>1.4625833333333333</v>
      </c>
      <c r="I287" s="87">
        <f t="shared" si="53"/>
        <v>-1.4999999999997656E-5</v>
      </c>
      <c r="J287" s="54">
        <f t="shared" si="58"/>
        <v>0.89999999999985936</v>
      </c>
      <c r="K287" s="54">
        <f t="shared" si="55"/>
        <v>0.56258333333347399</v>
      </c>
      <c r="L287" s="58"/>
      <c r="M287" s="59"/>
      <c r="N287" s="56">
        <f t="shared" si="59"/>
        <v>35.223881944444415</v>
      </c>
      <c r="O287" s="56">
        <f t="shared" si="60"/>
        <v>5.6258333333356191E-2</v>
      </c>
      <c r="P287" s="56">
        <f>SUM($O$13:O287)</f>
        <v>18.101881944444415</v>
      </c>
      <c r="Q287" s="56">
        <f t="shared" si="61"/>
        <v>17.122</v>
      </c>
    </row>
    <row r="288" spans="1:18" x14ac:dyDescent="0.35">
      <c r="A288" s="63">
        <v>0.48356481481481484</v>
      </c>
      <c r="B288" s="81">
        <f t="shared" si="52"/>
        <v>1450.0000000000027</v>
      </c>
      <c r="C288" s="54">
        <f t="shared" si="51"/>
        <v>24.166666666666714</v>
      </c>
      <c r="D288" s="54">
        <f t="shared" si="56"/>
        <v>8.3333333333399651E-2</v>
      </c>
      <c r="E288">
        <v>45</v>
      </c>
      <c r="F288" s="31">
        <f>SUM($E$13:E288)</f>
        <v>8606</v>
      </c>
      <c r="G288" s="52">
        <f t="shared" si="57"/>
        <v>8.6059999999999999</v>
      </c>
      <c r="H288" s="54">
        <f t="shared" si="45"/>
        <v>1.4625833333333333</v>
      </c>
      <c r="I288" s="87">
        <f t="shared" si="53"/>
        <v>-1.7999999999985675E-5</v>
      </c>
      <c r="J288" s="54">
        <f t="shared" si="58"/>
        <v>1.0799999999991405</v>
      </c>
      <c r="K288" s="54">
        <f t="shared" si="55"/>
        <v>0.38258333333419281</v>
      </c>
      <c r="L288" s="58"/>
      <c r="M288" s="59"/>
      <c r="N288" s="56">
        <f t="shared" si="59"/>
        <v>35.34576388888896</v>
      </c>
      <c r="O288" s="56">
        <f t="shared" si="60"/>
        <v>3.1881944444541441E-2</v>
      </c>
      <c r="P288" s="56">
        <f>SUM($O$13:O288)</f>
        <v>18.133763888888957</v>
      </c>
      <c r="Q288" s="56">
        <f t="shared" si="61"/>
        <v>17.212000000000003</v>
      </c>
    </row>
    <row r="289" spans="1:17" x14ac:dyDescent="0.35">
      <c r="A289" s="63">
        <v>0.48363425925925929</v>
      </c>
      <c r="B289" s="81">
        <f t="shared" si="52"/>
        <v>1456.0000000000039</v>
      </c>
      <c r="C289" s="54">
        <f t="shared" si="51"/>
        <v>24.26666666666673</v>
      </c>
      <c r="D289" s="54">
        <f t="shared" si="56"/>
        <v>0.10000000000001563</v>
      </c>
      <c r="E289">
        <v>50.5</v>
      </c>
      <c r="F289" s="31">
        <f>SUM($E$13:E289)</f>
        <v>8656.5</v>
      </c>
      <c r="G289" s="52">
        <f t="shared" si="57"/>
        <v>8.6564999999999994</v>
      </c>
      <c r="H289" s="54">
        <f t="shared" si="45"/>
        <v>1.4625833333333333</v>
      </c>
      <c r="I289" s="87">
        <f t="shared" si="53"/>
        <v>-1.6833333333330704E-5</v>
      </c>
      <c r="J289" s="54">
        <f t="shared" si="58"/>
        <v>1.0099999999998421</v>
      </c>
      <c r="K289" s="54">
        <f t="shared" si="55"/>
        <v>0.45258333333349121</v>
      </c>
      <c r="L289" s="58"/>
      <c r="M289" s="59"/>
      <c r="N289" s="56">
        <f t="shared" si="59"/>
        <v>35.492022222222317</v>
      </c>
      <c r="O289" s="56">
        <f t="shared" si="60"/>
        <v>4.5258333333356195E-2</v>
      </c>
      <c r="P289" s="56">
        <f>SUM($O$13:O289)</f>
        <v>18.179022222222315</v>
      </c>
      <c r="Q289" s="56">
        <f t="shared" si="61"/>
        <v>17.313000000000002</v>
      </c>
    </row>
    <row r="290" spans="1:17" x14ac:dyDescent="0.35">
      <c r="A290" s="63">
        <v>0.48369212962962965</v>
      </c>
      <c r="B290" s="81">
        <f t="shared" si="52"/>
        <v>1461.0000000000014</v>
      </c>
      <c r="C290" s="54">
        <f t="shared" si="51"/>
        <v>24.350000000000023</v>
      </c>
      <c r="D290" s="54">
        <f t="shared" si="56"/>
        <v>8.3333333333293069E-2</v>
      </c>
      <c r="E290">
        <v>46.5</v>
      </c>
      <c r="F290" s="31">
        <f>SUM($E$13:E290)</f>
        <v>8703</v>
      </c>
      <c r="G290" s="52">
        <f t="shared" si="57"/>
        <v>8.7029999999999994</v>
      </c>
      <c r="H290" s="54">
        <f t="shared" si="45"/>
        <v>1.4625833333333333</v>
      </c>
      <c r="I290" s="87">
        <f t="shared" si="53"/>
        <v>-1.8600000000008987E-5</v>
      </c>
      <c r="J290" s="54">
        <f t="shared" si="58"/>
        <v>1.1160000000005392</v>
      </c>
      <c r="K290" s="54">
        <f t="shared" si="55"/>
        <v>0.34658333333279412</v>
      </c>
      <c r="L290" s="58"/>
      <c r="M290" s="59"/>
      <c r="N290" s="56">
        <f t="shared" si="59"/>
        <v>35.6139041666667</v>
      </c>
      <c r="O290" s="56">
        <f t="shared" si="60"/>
        <v>2.8881944444385556E-2</v>
      </c>
      <c r="P290" s="56">
        <f>SUM($O$13:O290)</f>
        <v>18.207904166666701</v>
      </c>
      <c r="Q290" s="56">
        <f t="shared" si="61"/>
        <v>17.405999999999999</v>
      </c>
    </row>
    <row r="291" spans="1:17" x14ac:dyDescent="0.35">
      <c r="A291" s="63">
        <v>0.48376157407407411</v>
      </c>
      <c r="B291" s="81">
        <f t="shared" si="52"/>
        <v>1467.0000000000023</v>
      </c>
      <c r="C291" s="54">
        <f t="shared" si="51"/>
        <v>24.450000000000038</v>
      </c>
      <c r="D291" s="54">
        <f t="shared" si="56"/>
        <v>0.10000000000001563</v>
      </c>
      <c r="E291">
        <v>41</v>
      </c>
      <c r="F291" s="31">
        <f>SUM($E$13:E291)</f>
        <v>8744</v>
      </c>
      <c r="G291" s="52">
        <f t="shared" si="57"/>
        <v>8.7439999999999998</v>
      </c>
      <c r="H291" s="54">
        <f t="shared" si="45"/>
        <v>1.4625833333333333</v>
      </c>
      <c r="I291" s="87">
        <f t="shared" si="53"/>
        <v>-1.3666666666664531E-5</v>
      </c>
      <c r="J291" s="54">
        <f t="shared" si="58"/>
        <v>0.81999999999987183</v>
      </c>
      <c r="K291" s="54">
        <f t="shared" si="55"/>
        <v>0.64258333333346151</v>
      </c>
      <c r="L291" s="58"/>
      <c r="M291" s="59"/>
      <c r="N291" s="56">
        <f t="shared" si="59"/>
        <v>35.760162500000057</v>
      </c>
      <c r="O291" s="56">
        <f t="shared" si="60"/>
        <v>6.4258333333356191E-2</v>
      </c>
      <c r="P291" s="56">
        <f>SUM($O$13:O291)</f>
        <v>18.272162500000057</v>
      </c>
      <c r="Q291" s="56">
        <f t="shared" si="61"/>
        <v>17.488</v>
      </c>
    </row>
    <row r="292" spans="1:17" x14ac:dyDescent="0.35">
      <c r="A292" s="63">
        <v>0.48381944444444441</v>
      </c>
      <c r="B292" s="81">
        <f t="shared" si="52"/>
        <v>1472</v>
      </c>
      <c r="C292" s="54">
        <f t="shared" si="51"/>
        <v>24.533333333333331</v>
      </c>
      <c r="D292" s="54">
        <f t="shared" si="56"/>
        <v>8.3333333333293069E-2</v>
      </c>
      <c r="E292">
        <v>55</v>
      </c>
      <c r="F292" s="31">
        <f>SUM($E$13:E292)</f>
        <v>8799</v>
      </c>
      <c r="G292" s="52">
        <f t="shared" si="57"/>
        <v>8.7989999999999995</v>
      </c>
      <c r="H292" s="54">
        <f t="shared" si="45"/>
        <v>1.4625833333333333</v>
      </c>
      <c r="I292" s="87">
        <f t="shared" si="53"/>
        <v>-2.2000000000010628E-5</v>
      </c>
      <c r="J292" s="54">
        <f t="shared" si="58"/>
        <v>1.3200000000006378</v>
      </c>
      <c r="K292" s="54">
        <f t="shared" si="55"/>
        <v>0.14258333333269557</v>
      </c>
      <c r="L292" s="58"/>
      <c r="M292" s="59"/>
      <c r="N292" s="56">
        <f t="shared" si="59"/>
        <v>35.882044444444439</v>
      </c>
      <c r="O292" s="56">
        <f t="shared" si="60"/>
        <v>1.1881944444385556E-2</v>
      </c>
      <c r="P292" s="56">
        <f>SUM($O$13:O292)</f>
        <v>18.284044444444444</v>
      </c>
      <c r="Q292" s="56">
        <f t="shared" si="61"/>
        <v>17.597999999999995</v>
      </c>
    </row>
    <row r="293" spans="1:17" x14ac:dyDescent="0.35">
      <c r="A293" s="63">
        <v>0.48387731481481483</v>
      </c>
      <c r="B293" s="81">
        <f t="shared" si="52"/>
        <v>1477.0000000000039</v>
      </c>
      <c r="C293" s="54">
        <f t="shared" si="51"/>
        <v>24.616666666666731</v>
      </c>
      <c r="D293" s="54">
        <f t="shared" si="56"/>
        <v>8.3333333333399651E-2</v>
      </c>
      <c r="E293">
        <v>40</v>
      </c>
      <c r="F293" s="31">
        <f>SUM($E$13:E293)</f>
        <v>8839</v>
      </c>
      <c r="G293" s="52">
        <f t="shared" si="57"/>
        <v>8.8390000000000004</v>
      </c>
      <c r="H293" s="54">
        <f t="shared" si="45"/>
        <v>1.4625833333333333</v>
      </c>
      <c r="I293" s="87">
        <f t="shared" si="53"/>
        <v>-1.5999999999987267E-5</v>
      </c>
      <c r="J293" s="54">
        <f t="shared" si="58"/>
        <v>0.95999999999923602</v>
      </c>
      <c r="K293" s="54">
        <f t="shared" si="55"/>
        <v>0.50258333333409733</v>
      </c>
      <c r="L293" s="58"/>
      <c r="M293" s="59"/>
      <c r="N293" s="56">
        <f t="shared" si="59"/>
        <v>36.003926388888985</v>
      </c>
      <c r="O293" s="56">
        <f t="shared" si="60"/>
        <v>4.1881944444541443E-2</v>
      </c>
      <c r="P293" s="56">
        <f>SUM($O$13:O293)</f>
        <v>18.325926388888984</v>
      </c>
      <c r="Q293" s="56">
        <f t="shared" si="61"/>
        <v>17.678000000000001</v>
      </c>
    </row>
    <row r="294" spans="1:17" x14ac:dyDescent="0.35">
      <c r="A294" s="63">
        <v>0.48394675925925923</v>
      </c>
      <c r="B294" s="81">
        <f t="shared" si="52"/>
        <v>1482.9999999999984</v>
      </c>
      <c r="C294" s="54">
        <f t="shared" si="51"/>
        <v>24.71666666666664</v>
      </c>
      <c r="D294" s="54">
        <f t="shared" si="56"/>
        <v>9.9999999999909051E-2</v>
      </c>
      <c r="E294">
        <v>42.5</v>
      </c>
      <c r="F294" s="31">
        <f>SUM($E$13:E294)</f>
        <v>8881.5</v>
      </c>
      <c r="G294" s="52">
        <f t="shared" si="57"/>
        <v>8.8815000000000008</v>
      </c>
      <c r="H294" s="54">
        <f t="shared" si="45"/>
        <v>1.4625833333333333</v>
      </c>
      <c r="I294" s="87">
        <f t="shared" si="53"/>
        <v>-1.4166666666679549E-5</v>
      </c>
      <c r="J294" s="54">
        <f t="shared" si="58"/>
        <v>0.85000000000077303</v>
      </c>
      <c r="K294" s="54">
        <f t="shared" si="55"/>
        <v>0.61258333333256032</v>
      </c>
      <c r="L294" s="58"/>
      <c r="M294" s="59"/>
      <c r="N294" s="56">
        <f t="shared" si="59"/>
        <v>36.150184722222185</v>
      </c>
      <c r="O294" s="56">
        <f t="shared" si="60"/>
        <v>6.125833333320032E-2</v>
      </c>
      <c r="P294" s="56">
        <f>SUM($O$13:O294)</f>
        <v>18.387184722222184</v>
      </c>
      <c r="Q294" s="56">
        <f t="shared" si="61"/>
        <v>17.763000000000002</v>
      </c>
    </row>
    <row r="295" spans="1:17" x14ac:dyDescent="0.35">
      <c r="A295" s="63">
        <v>0.48401620370370368</v>
      </c>
      <c r="B295" s="81">
        <f t="shared" si="52"/>
        <v>1488.9999999999993</v>
      </c>
      <c r="C295" s="54">
        <f t="shared" si="51"/>
        <v>24.816666666666656</v>
      </c>
      <c r="D295" s="54">
        <f t="shared" si="56"/>
        <v>0.10000000000001563</v>
      </c>
      <c r="E295">
        <v>44.5</v>
      </c>
      <c r="F295" s="31">
        <f>SUM($E$13:E295)</f>
        <v>8926</v>
      </c>
      <c r="G295" s="52">
        <f t="shared" si="57"/>
        <v>8.9260000000000002</v>
      </c>
      <c r="H295" s="54">
        <f t="shared" si="45"/>
        <v>1.4625833333333333</v>
      </c>
      <c r="I295" s="87">
        <f t="shared" si="53"/>
        <v>-1.4833333333331017E-5</v>
      </c>
      <c r="J295" s="54">
        <f t="shared" si="58"/>
        <v>0.8899999999998609</v>
      </c>
      <c r="K295" s="54">
        <f t="shared" si="55"/>
        <v>0.57258333333347244</v>
      </c>
      <c r="L295" s="58"/>
      <c r="M295" s="59"/>
      <c r="N295" s="56">
        <f t="shared" si="59"/>
        <v>36.296443055555542</v>
      </c>
      <c r="O295" s="56">
        <f t="shared" si="60"/>
        <v>5.7258333333356198E-2</v>
      </c>
      <c r="P295" s="56">
        <f>SUM($O$13:O295)</f>
        <v>18.444443055555539</v>
      </c>
      <c r="Q295" s="56">
        <f t="shared" si="61"/>
        <v>17.852000000000004</v>
      </c>
    </row>
    <row r="296" spans="1:17" x14ac:dyDescent="0.35">
      <c r="A296" s="63">
        <v>0.4840740740740741</v>
      </c>
      <c r="B296" s="81">
        <f t="shared" si="52"/>
        <v>1494.0000000000034</v>
      </c>
      <c r="C296" s="54">
        <f t="shared" si="51"/>
        <v>24.900000000000055</v>
      </c>
      <c r="D296" s="54">
        <f t="shared" si="56"/>
        <v>8.3333333333399651E-2</v>
      </c>
      <c r="E296">
        <v>39.5</v>
      </c>
      <c r="F296" s="31">
        <f>SUM($E$13:E296)</f>
        <v>8965.5</v>
      </c>
      <c r="G296" s="52">
        <f t="shared" si="57"/>
        <v>8.9655000000000005</v>
      </c>
      <c r="H296" s="54">
        <f t="shared" si="45"/>
        <v>1.4625833333333333</v>
      </c>
      <c r="I296" s="87">
        <f t="shared" si="53"/>
        <v>-1.5799999999987424E-5</v>
      </c>
      <c r="J296" s="54">
        <f t="shared" si="58"/>
        <v>0.94799999999924556</v>
      </c>
      <c r="K296" s="54">
        <f t="shared" si="55"/>
        <v>0.51458333333408779</v>
      </c>
      <c r="L296" s="58"/>
      <c r="M296" s="59"/>
      <c r="N296" s="56">
        <f t="shared" si="59"/>
        <v>36.418325000000081</v>
      </c>
      <c r="O296" s="56">
        <f t="shared" si="60"/>
        <v>4.2881944444541444E-2</v>
      </c>
      <c r="P296" s="56">
        <f>SUM($O$13:O296)</f>
        <v>18.48732500000008</v>
      </c>
      <c r="Q296" s="56">
        <f t="shared" si="61"/>
        <v>17.931000000000001</v>
      </c>
    </row>
    <row r="297" spans="1:17" x14ac:dyDescent="0.35">
      <c r="A297" s="63">
        <v>0.4841435185185185</v>
      </c>
      <c r="B297" s="81">
        <f t="shared" si="52"/>
        <v>1499.999999999998</v>
      </c>
      <c r="C297" s="54">
        <f t="shared" si="51"/>
        <v>24.999999999999964</v>
      </c>
      <c r="D297" s="54">
        <f t="shared" si="56"/>
        <v>9.9999999999909051E-2</v>
      </c>
      <c r="E297">
        <v>39.5</v>
      </c>
      <c r="F297" s="31">
        <f>SUM($E$13:E297)</f>
        <v>9005</v>
      </c>
      <c r="G297" s="52">
        <f t="shared" si="57"/>
        <v>9.0050000000000008</v>
      </c>
      <c r="H297" s="54">
        <f t="shared" si="45"/>
        <v>1.4625833333333333</v>
      </c>
      <c r="I297" s="87">
        <f t="shared" si="53"/>
        <v>-1.3166666666678642E-5</v>
      </c>
      <c r="J297" s="54">
        <f t="shared" si="58"/>
        <v>0.79000000000071846</v>
      </c>
      <c r="K297" s="54">
        <f t="shared" si="55"/>
        <v>0.67258333333261489</v>
      </c>
      <c r="L297" s="58"/>
      <c r="M297" s="59"/>
      <c r="N297" s="56">
        <f t="shared" si="59"/>
        <v>36.564583333333282</v>
      </c>
      <c r="O297" s="56">
        <f t="shared" si="60"/>
        <v>6.7258333333200318E-2</v>
      </c>
      <c r="P297" s="56">
        <f>SUM($O$13:O297)</f>
        <v>18.55458333333328</v>
      </c>
      <c r="Q297" s="56">
        <f t="shared" si="61"/>
        <v>18.010000000000002</v>
      </c>
    </row>
    <row r="298" spans="1:17" x14ac:dyDescent="0.35">
      <c r="A298" s="63">
        <v>0.48421296296296296</v>
      </c>
      <c r="B298" s="81">
        <f t="shared" si="52"/>
        <v>1505.9999999999989</v>
      </c>
      <c r="C298" s="54">
        <f t="shared" si="51"/>
        <v>25.09999999999998</v>
      </c>
      <c r="D298" s="54">
        <f t="shared" si="56"/>
        <v>0.10000000000001563</v>
      </c>
      <c r="E298">
        <v>49</v>
      </c>
      <c r="F298" s="31">
        <f>SUM($E$13:E298)</f>
        <v>9054</v>
      </c>
      <c r="G298" s="52">
        <f t="shared" si="57"/>
        <v>9.0540000000000003</v>
      </c>
      <c r="H298" s="54">
        <f t="shared" si="45"/>
        <v>1.4625833333333333</v>
      </c>
      <c r="I298" s="87">
        <f t="shared" si="53"/>
        <v>-1.633333333333078E-5</v>
      </c>
      <c r="J298" s="54">
        <f t="shared" si="58"/>
        <v>0.97999999999984677</v>
      </c>
      <c r="K298" s="54">
        <f t="shared" si="55"/>
        <v>0.48258333333348657</v>
      </c>
      <c r="L298" s="58"/>
      <c r="M298" s="59"/>
      <c r="N298" s="56">
        <f t="shared" si="59"/>
        <v>36.710841666666639</v>
      </c>
      <c r="O298" s="56">
        <f t="shared" si="60"/>
        <v>4.8258333333356204E-2</v>
      </c>
      <c r="P298" s="56">
        <f>SUM($O$13:O298)</f>
        <v>18.602841666666638</v>
      </c>
      <c r="Q298" s="56">
        <f t="shared" si="61"/>
        <v>18.108000000000001</v>
      </c>
    </row>
    <row r="299" spans="1:17" x14ac:dyDescent="0.35">
      <c r="A299" s="63">
        <v>0.48427083333333337</v>
      </c>
      <c r="B299" s="81">
        <f t="shared" si="52"/>
        <v>1511.0000000000027</v>
      </c>
      <c r="C299" s="54">
        <f t="shared" si="51"/>
        <v>25.18333333333338</v>
      </c>
      <c r="D299" s="54">
        <f t="shared" si="56"/>
        <v>8.3333333333399651E-2</v>
      </c>
      <c r="E299">
        <v>39</v>
      </c>
      <c r="F299" s="31">
        <f>SUM($E$13:E299)</f>
        <v>9093</v>
      </c>
      <c r="G299" s="52">
        <f t="shared" si="57"/>
        <v>9.093</v>
      </c>
      <c r="H299" s="54">
        <f t="shared" si="45"/>
        <v>1.4625833333333333</v>
      </c>
      <c r="I299" s="87">
        <f t="shared" si="53"/>
        <v>-1.5599999999987586E-5</v>
      </c>
      <c r="J299" s="54">
        <f t="shared" si="58"/>
        <v>0.93599999999925509</v>
      </c>
      <c r="K299" s="54">
        <f t="shared" si="55"/>
        <v>0.52658333333407825</v>
      </c>
      <c r="L299" s="58"/>
      <c r="M299" s="59"/>
      <c r="N299" s="56">
        <f t="shared" si="59"/>
        <v>36.832723611111177</v>
      </c>
      <c r="O299" s="56">
        <f t="shared" si="60"/>
        <v>4.3881944444541444E-2</v>
      </c>
      <c r="P299" s="56">
        <f>SUM($O$13:O299)</f>
        <v>18.646723611111181</v>
      </c>
      <c r="Q299" s="56">
        <f t="shared" si="61"/>
        <v>18.185999999999996</v>
      </c>
    </row>
    <row r="300" spans="1:17" x14ac:dyDescent="0.35">
      <c r="A300" s="63">
        <v>0.48434027777777783</v>
      </c>
      <c r="B300" s="81">
        <f t="shared" si="52"/>
        <v>1517.0000000000036</v>
      </c>
      <c r="C300" s="54">
        <f t="shared" si="51"/>
        <v>25.283333333333395</v>
      </c>
      <c r="D300" s="54">
        <f t="shared" si="56"/>
        <v>0.10000000000001563</v>
      </c>
      <c r="E300">
        <v>38.5</v>
      </c>
      <c r="F300" s="31">
        <f>SUM($E$13:E300)</f>
        <v>9131.5</v>
      </c>
      <c r="G300" s="52">
        <f t="shared" si="57"/>
        <v>9.1315000000000008</v>
      </c>
      <c r="H300" s="54">
        <f t="shared" si="45"/>
        <v>1.4625833333333333</v>
      </c>
      <c r="I300" s="87">
        <f t="shared" si="53"/>
        <v>-1.2833333333331329E-5</v>
      </c>
      <c r="J300" s="54">
        <f t="shared" si="58"/>
        <v>0.76999999999987967</v>
      </c>
      <c r="K300" s="54">
        <f t="shared" si="55"/>
        <v>0.69258333333345368</v>
      </c>
      <c r="L300" s="58"/>
      <c r="M300" s="59"/>
      <c r="N300" s="56">
        <f t="shared" si="59"/>
        <v>36.978981944444534</v>
      </c>
      <c r="O300" s="56">
        <f t="shared" si="60"/>
        <v>6.9258333333356195E-2</v>
      </c>
      <c r="P300" s="56">
        <f>SUM($O$13:O300)</f>
        <v>18.715981944444536</v>
      </c>
      <c r="Q300" s="56">
        <f t="shared" si="61"/>
        <v>18.262999999999998</v>
      </c>
    </row>
    <row r="301" spans="1:17" x14ac:dyDescent="0.35">
      <c r="A301" s="63">
        <v>0.48440972222222217</v>
      </c>
      <c r="B301" s="81">
        <f t="shared" si="52"/>
        <v>1522.9999999999982</v>
      </c>
      <c r="C301" s="54">
        <f t="shared" si="51"/>
        <v>25.383333333333304</v>
      </c>
      <c r="D301" s="54">
        <f t="shared" si="56"/>
        <v>9.9999999999909051E-2</v>
      </c>
      <c r="E301">
        <v>53.5</v>
      </c>
      <c r="F301" s="31">
        <f>SUM($E$13:E301)</f>
        <v>9185</v>
      </c>
      <c r="G301" s="52">
        <f t="shared" si="57"/>
        <v>9.1850000000000005</v>
      </c>
      <c r="H301" s="54">
        <f t="shared" si="45"/>
        <v>1.4625833333333333</v>
      </c>
      <c r="I301" s="87">
        <f t="shared" si="53"/>
        <v>-1.7833333333349553E-5</v>
      </c>
      <c r="J301" s="54">
        <f t="shared" si="58"/>
        <v>1.0700000000009731</v>
      </c>
      <c r="K301" s="54">
        <f t="shared" si="55"/>
        <v>0.39258333333236028</v>
      </c>
      <c r="L301" s="58"/>
      <c r="M301" s="59"/>
      <c r="N301" s="56">
        <f t="shared" si="59"/>
        <v>37.125240277777735</v>
      </c>
      <c r="O301" s="56">
        <f t="shared" si="60"/>
        <v>3.9258333333200321E-2</v>
      </c>
      <c r="P301" s="56">
        <f>SUM($O$13:O301)</f>
        <v>18.755240277777737</v>
      </c>
      <c r="Q301" s="56">
        <f t="shared" si="61"/>
        <v>18.369999999999997</v>
      </c>
    </row>
    <row r="302" spans="1:17" x14ac:dyDescent="0.35">
      <c r="A302" s="63">
        <v>0.48446759259259259</v>
      </c>
      <c r="B302" s="81">
        <f t="shared" si="52"/>
        <v>1528.0000000000023</v>
      </c>
      <c r="C302" s="54">
        <f t="shared" si="51"/>
        <v>25.466666666666704</v>
      </c>
      <c r="D302" s="54">
        <f t="shared" si="56"/>
        <v>8.3333333333399651E-2</v>
      </c>
      <c r="E302">
        <v>37.5</v>
      </c>
      <c r="F302" s="31">
        <f>SUM($E$13:E302)</f>
        <v>9222.5</v>
      </c>
      <c r="G302" s="52">
        <f t="shared" si="57"/>
        <v>9.2225000000000001</v>
      </c>
      <c r="H302" s="54">
        <f t="shared" si="45"/>
        <v>1.4625833333333333</v>
      </c>
      <c r="I302" s="87">
        <f t="shared" si="53"/>
        <v>-1.4999999999988064E-5</v>
      </c>
      <c r="J302" s="54">
        <f t="shared" si="58"/>
        <v>0.89999999999928382</v>
      </c>
      <c r="K302" s="54">
        <f t="shared" si="55"/>
        <v>0.56258333333404953</v>
      </c>
      <c r="L302" s="58"/>
      <c r="M302" s="59"/>
      <c r="N302" s="56">
        <f t="shared" si="59"/>
        <v>37.247122222222281</v>
      </c>
      <c r="O302" s="56">
        <f t="shared" si="60"/>
        <v>4.6881944444541433E-2</v>
      </c>
      <c r="P302" s="56">
        <f>SUM($O$13:O302)</f>
        <v>18.80212222222228</v>
      </c>
      <c r="Q302" s="56">
        <f t="shared" si="61"/>
        <v>18.445</v>
      </c>
    </row>
    <row r="303" spans="1:17" x14ac:dyDescent="0.35">
      <c r="A303" s="63">
        <v>0.48452546296296295</v>
      </c>
      <c r="B303" s="81">
        <f t="shared" si="52"/>
        <v>1532.9999999999998</v>
      </c>
      <c r="C303" s="54">
        <f t="shared" si="51"/>
        <v>25.549999999999997</v>
      </c>
      <c r="D303" s="54">
        <f t="shared" si="56"/>
        <v>8.3333333333293069E-2</v>
      </c>
      <c r="E303">
        <v>39.5</v>
      </c>
      <c r="F303" s="31">
        <f>SUM($E$13:E303)</f>
        <v>9262</v>
      </c>
      <c r="G303" s="52">
        <f t="shared" si="57"/>
        <v>9.2620000000000005</v>
      </c>
      <c r="H303" s="54">
        <f t="shared" si="45"/>
        <v>1.4625833333333333</v>
      </c>
      <c r="I303" s="87">
        <f t="shared" si="53"/>
        <v>-1.5800000000007635E-5</v>
      </c>
      <c r="J303" s="54">
        <f t="shared" si="58"/>
        <v>0.94800000000045803</v>
      </c>
      <c r="K303" s="54">
        <f t="shared" si="55"/>
        <v>0.51458333333287531</v>
      </c>
      <c r="L303" s="58"/>
      <c r="M303" s="59"/>
      <c r="N303" s="56">
        <f t="shared" si="59"/>
        <v>37.369004166666663</v>
      </c>
      <c r="O303" s="56">
        <f t="shared" si="60"/>
        <v>4.2881944444385554E-2</v>
      </c>
      <c r="P303" s="56">
        <f>SUM($O$13:O303)</f>
        <v>18.845004166666666</v>
      </c>
      <c r="Q303" s="56">
        <f t="shared" si="61"/>
        <v>18.523999999999997</v>
      </c>
    </row>
    <row r="304" spans="1:17" x14ac:dyDescent="0.35">
      <c r="A304" s="63">
        <v>0.4845949074074074</v>
      </c>
      <c r="B304" s="81">
        <f t="shared" si="52"/>
        <v>1539.0000000000007</v>
      </c>
      <c r="C304" s="54">
        <f t="shared" si="51"/>
        <v>25.650000000000013</v>
      </c>
      <c r="D304" s="54">
        <f t="shared" si="56"/>
        <v>0.10000000000001563</v>
      </c>
      <c r="E304">
        <v>38.5</v>
      </c>
      <c r="F304" s="31">
        <f>SUM($E$13:E304)</f>
        <v>9300.5</v>
      </c>
      <c r="G304" s="52">
        <f t="shared" si="57"/>
        <v>9.3004999999999995</v>
      </c>
      <c r="H304" s="54">
        <f t="shared" si="45"/>
        <v>1.4625833333333333</v>
      </c>
      <c r="I304" s="87">
        <f t="shared" si="53"/>
        <v>-1.2833333333331329E-5</v>
      </c>
      <c r="J304" s="54">
        <f t="shared" si="58"/>
        <v>0.76999999999987967</v>
      </c>
      <c r="K304" s="54">
        <f t="shared" si="55"/>
        <v>0.69258333333345368</v>
      </c>
      <c r="L304" s="58"/>
      <c r="M304" s="59"/>
      <c r="N304" s="56">
        <f t="shared" si="59"/>
        <v>37.51526250000002</v>
      </c>
      <c r="O304" s="56">
        <f t="shared" si="60"/>
        <v>6.9258333333356195E-2</v>
      </c>
      <c r="P304" s="56">
        <f>SUM($O$13:O304)</f>
        <v>18.914262500000021</v>
      </c>
      <c r="Q304" s="56">
        <f t="shared" si="61"/>
        <v>18.600999999999999</v>
      </c>
    </row>
    <row r="305" spans="1:17" x14ac:dyDescent="0.35">
      <c r="A305" s="63">
        <v>0.48465277777777777</v>
      </c>
      <c r="B305" s="81">
        <f t="shared" si="52"/>
        <v>1543.9999999999984</v>
      </c>
      <c r="C305" s="54">
        <f t="shared" si="51"/>
        <v>25.733333333333306</v>
      </c>
      <c r="D305" s="54">
        <f t="shared" si="56"/>
        <v>8.3333333333293069E-2</v>
      </c>
      <c r="E305">
        <v>40.5</v>
      </c>
      <c r="F305" s="31">
        <f>SUM($E$13:E305)</f>
        <v>9341</v>
      </c>
      <c r="G305" s="52">
        <f t="shared" si="57"/>
        <v>9.3409999999999993</v>
      </c>
      <c r="H305" s="54">
        <f t="shared" si="45"/>
        <v>1.4625833333333333</v>
      </c>
      <c r="I305" s="87">
        <f t="shared" si="53"/>
        <v>-1.6200000000007827E-5</v>
      </c>
      <c r="J305" s="54">
        <f t="shared" si="58"/>
        <v>0.9720000000004696</v>
      </c>
      <c r="K305" s="54">
        <f t="shared" si="55"/>
        <v>0.49058333333286375</v>
      </c>
      <c r="L305" s="58"/>
      <c r="M305" s="59"/>
      <c r="N305" s="56">
        <f t="shared" si="59"/>
        <v>37.637144444444402</v>
      </c>
      <c r="O305" s="56">
        <f t="shared" si="60"/>
        <v>4.088194444438556E-2</v>
      </c>
      <c r="P305" s="56">
        <f>SUM($O$13:O305)</f>
        <v>18.955144444444407</v>
      </c>
      <c r="Q305" s="56">
        <f t="shared" si="61"/>
        <v>18.681999999999995</v>
      </c>
    </row>
    <row r="306" spans="1:17" x14ac:dyDescent="0.35">
      <c r="A306" s="63">
        <v>0.48472222222222222</v>
      </c>
      <c r="B306" s="81">
        <f t="shared" si="52"/>
        <v>1549.9999999999993</v>
      </c>
      <c r="C306" s="54">
        <f t="shared" si="51"/>
        <v>25.833333333333321</v>
      </c>
      <c r="D306" s="54">
        <f t="shared" si="56"/>
        <v>0.10000000000001563</v>
      </c>
      <c r="E306">
        <v>41.5</v>
      </c>
      <c r="F306" s="31">
        <f>SUM($E$13:E306)</f>
        <v>9382.5</v>
      </c>
      <c r="G306" s="52">
        <f t="shared" si="57"/>
        <v>9.3825000000000003</v>
      </c>
      <c r="H306" s="54">
        <f t="shared" si="45"/>
        <v>1.4625833333333333</v>
      </c>
      <c r="I306" s="87">
        <f t="shared" si="53"/>
        <v>-1.3833333333331172E-5</v>
      </c>
      <c r="J306" s="54">
        <f t="shared" si="58"/>
        <v>0.82999999999987029</v>
      </c>
      <c r="K306" s="54">
        <f t="shared" si="55"/>
        <v>0.63258333333346306</v>
      </c>
      <c r="L306" s="58"/>
      <c r="M306" s="59"/>
      <c r="N306" s="56">
        <f t="shared" si="59"/>
        <v>37.783402777777759</v>
      </c>
      <c r="O306" s="56">
        <f t="shared" si="60"/>
        <v>6.325833333335619E-2</v>
      </c>
      <c r="P306" s="56">
        <f>SUM($O$13:O306)</f>
        <v>19.018402777777762</v>
      </c>
      <c r="Q306" s="56">
        <f t="shared" si="61"/>
        <v>18.764999999999997</v>
      </c>
    </row>
    <row r="307" spans="1:17" x14ac:dyDescent="0.35">
      <c r="A307" s="63">
        <v>0.48479166666666668</v>
      </c>
      <c r="B307" s="81">
        <f t="shared" si="52"/>
        <v>1556.0000000000002</v>
      </c>
      <c r="C307" s="54">
        <f t="shared" si="51"/>
        <v>25.933333333333337</v>
      </c>
      <c r="D307" s="54">
        <f t="shared" si="56"/>
        <v>0.10000000000001563</v>
      </c>
      <c r="E307">
        <v>42</v>
      </c>
      <c r="F307" s="31">
        <f>SUM($E$13:E307)</f>
        <v>9424.5</v>
      </c>
      <c r="G307" s="52">
        <f t="shared" si="57"/>
        <v>9.4245000000000001</v>
      </c>
      <c r="H307" s="54">
        <f t="shared" si="45"/>
        <v>1.4625833333333333</v>
      </c>
      <c r="I307" s="87">
        <f t="shared" si="53"/>
        <v>-1.3999999999997813E-5</v>
      </c>
      <c r="J307" s="54">
        <f t="shared" si="58"/>
        <v>0.83999999999986874</v>
      </c>
      <c r="K307" s="54">
        <f t="shared" si="55"/>
        <v>0.62258333333346461</v>
      </c>
      <c r="L307" s="58"/>
      <c r="M307" s="59"/>
      <c r="N307" s="56">
        <f t="shared" si="59"/>
        <v>37.929661111111116</v>
      </c>
      <c r="O307" s="56">
        <f t="shared" si="60"/>
        <v>6.2258333333356196E-2</v>
      </c>
      <c r="P307" s="56">
        <f>SUM($O$13:O307)</f>
        <v>19.08066111111112</v>
      </c>
      <c r="Q307" s="56">
        <f t="shared" si="61"/>
        <v>18.848999999999997</v>
      </c>
    </row>
    <row r="308" spans="1:17" x14ac:dyDescent="0.35">
      <c r="A308" s="63">
        <v>0.48486111111111113</v>
      </c>
      <c r="B308" s="81">
        <f t="shared" si="52"/>
        <v>1562.0000000000011</v>
      </c>
      <c r="C308" s="54">
        <f t="shared" si="51"/>
        <v>26.033333333333353</v>
      </c>
      <c r="D308" s="54">
        <f t="shared" si="56"/>
        <v>0.10000000000001563</v>
      </c>
      <c r="E308">
        <v>52</v>
      </c>
      <c r="F308" s="31">
        <f>SUM($E$13:E308)</f>
        <v>9476.5</v>
      </c>
      <c r="G308" s="52">
        <f t="shared" si="57"/>
        <v>9.4764999999999997</v>
      </c>
      <c r="H308" s="54">
        <f t="shared" si="45"/>
        <v>1.4625833333333333</v>
      </c>
      <c r="I308" s="87">
        <f t="shared" si="53"/>
        <v>-1.7333333333330625E-5</v>
      </c>
      <c r="J308" s="54">
        <f t="shared" si="58"/>
        <v>1.0399999999998375</v>
      </c>
      <c r="K308" s="54">
        <f t="shared" si="55"/>
        <v>0.42258333333349585</v>
      </c>
      <c r="L308" s="58"/>
      <c r="M308" s="59"/>
      <c r="N308" s="56">
        <f t="shared" si="59"/>
        <v>38.075919444444473</v>
      </c>
      <c r="O308" s="56">
        <f t="shared" si="60"/>
        <v>4.2258333333356192E-2</v>
      </c>
      <c r="P308" s="56">
        <f>SUM($O$13:O308)</f>
        <v>19.122919444444477</v>
      </c>
      <c r="Q308" s="56">
        <f t="shared" si="61"/>
        <v>18.952999999999996</v>
      </c>
    </row>
    <row r="309" spans="1:17" x14ac:dyDescent="0.35">
      <c r="A309" s="63">
        <v>0.48493055555555559</v>
      </c>
      <c r="B309" s="81">
        <f t="shared" si="52"/>
        <v>1568.000000000002</v>
      </c>
      <c r="C309" s="54">
        <f t="shared" si="51"/>
        <v>26.133333333333368</v>
      </c>
      <c r="D309" s="54">
        <f t="shared" si="56"/>
        <v>0.10000000000001563</v>
      </c>
      <c r="E309">
        <v>45.5</v>
      </c>
      <c r="F309" s="31">
        <f>SUM($E$13:E309)</f>
        <v>9522</v>
      </c>
      <c r="G309" s="52">
        <f t="shared" si="57"/>
        <v>9.5220000000000002</v>
      </c>
      <c r="H309" s="54">
        <f t="shared" si="45"/>
        <v>1.4625833333333333</v>
      </c>
      <c r="I309" s="87">
        <f t="shared" si="53"/>
        <v>-1.5166666666664297E-5</v>
      </c>
      <c r="J309" s="54">
        <f t="shared" si="58"/>
        <v>0.9099999999998577</v>
      </c>
      <c r="K309" s="54">
        <f t="shared" si="55"/>
        <v>0.55258333333347565</v>
      </c>
      <c r="L309" s="58"/>
      <c r="M309" s="59"/>
      <c r="N309" s="56">
        <f t="shared" si="59"/>
        <v>38.22217777777783</v>
      </c>
      <c r="O309" s="56">
        <f t="shared" si="60"/>
        <v>5.5258333333356204E-2</v>
      </c>
      <c r="P309" s="56">
        <f>SUM($O$13:O309)</f>
        <v>19.178177777777833</v>
      </c>
      <c r="Q309" s="56">
        <f t="shared" si="61"/>
        <v>19.043999999999997</v>
      </c>
    </row>
    <row r="310" spans="1:17" x14ac:dyDescent="0.35">
      <c r="A310" s="63">
        <v>0.48498842592592589</v>
      </c>
      <c r="B310" s="81">
        <f t="shared" si="52"/>
        <v>1572.9999999999998</v>
      </c>
      <c r="C310" s="54">
        <f t="shared" si="51"/>
        <v>26.216666666666661</v>
      </c>
      <c r="D310" s="54">
        <f t="shared" si="56"/>
        <v>8.3333333333293069E-2</v>
      </c>
      <c r="E310">
        <v>43</v>
      </c>
      <c r="F310" s="31">
        <f>SUM($E$13:E310)</f>
        <v>9565</v>
      </c>
      <c r="G310" s="52">
        <f t="shared" si="57"/>
        <v>9.5649999999999995</v>
      </c>
      <c r="H310" s="54">
        <f t="shared" si="45"/>
        <v>1.4625833333333333</v>
      </c>
      <c r="I310" s="87">
        <f t="shared" si="53"/>
        <v>-1.7200000000008312E-5</v>
      </c>
      <c r="J310" s="54">
        <f t="shared" si="58"/>
        <v>1.0320000000004987</v>
      </c>
      <c r="K310" s="54">
        <f t="shared" si="55"/>
        <v>0.43058333333283461</v>
      </c>
      <c r="L310" s="58"/>
      <c r="M310" s="59"/>
      <c r="N310" s="56">
        <f t="shared" si="59"/>
        <v>38.344059722222212</v>
      </c>
      <c r="O310" s="56">
        <f t="shared" si="60"/>
        <v>3.5881944444385548E-2</v>
      </c>
      <c r="P310" s="56">
        <f>SUM($O$13:O310)</f>
        <v>19.214059722222217</v>
      </c>
      <c r="Q310" s="56">
        <f t="shared" si="61"/>
        <v>19.129999999999995</v>
      </c>
    </row>
    <row r="311" spans="1:17" x14ac:dyDescent="0.35">
      <c r="A311" s="63">
        <v>0.48505787037037035</v>
      </c>
      <c r="B311" s="81">
        <f t="shared" si="52"/>
        <v>1579.0000000000007</v>
      </c>
      <c r="C311" s="54">
        <f t="shared" si="51"/>
        <v>26.316666666666677</v>
      </c>
      <c r="D311" s="54">
        <f t="shared" si="56"/>
        <v>0.10000000000001563</v>
      </c>
      <c r="E311">
        <v>53</v>
      </c>
      <c r="F311" s="31">
        <f>SUM($E$13:E311)</f>
        <v>9618</v>
      </c>
      <c r="G311" s="52">
        <f t="shared" si="57"/>
        <v>9.6180000000000003</v>
      </c>
      <c r="H311" s="54">
        <f t="shared" si="45"/>
        <v>1.4625833333333333</v>
      </c>
      <c r="I311" s="87">
        <f t="shared" si="53"/>
        <v>-1.766666666666391E-5</v>
      </c>
      <c r="J311" s="54">
        <f t="shared" si="58"/>
        <v>1.0599999999998344</v>
      </c>
      <c r="K311" s="54">
        <f t="shared" si="55"/>
        <v>0.40258333333349894</v>
      </c>
      <c r="L311" s="58"/>
      <c r="M311" s="59"/>
      <c r="N311" s="56">
        <f t="shared" si="59"/>
        <v>38.490318055555569</v>
      </c>
      <c r="O311" s="56">
        <f t="shared" si="60"/>
        <v>4.025833333335619E-2</v>
      </c>
      <c r="P311" s="56">
        <f>SUM($O$13:O311)</f>
        <v>19.254318055555572</v>
      </c>
      <c r="Q311" s="56">
        <f t="shared" si="61"/>
        <v>19.235999999999997</v>
      </c>
    </row>
    <row r="312" spans="1:17" x14ac:dyDescent="0.35">
      <c r="A312" s="63">
        <v>0.4851273148148148</v>
      </c>
      <c r="B312" s="81">
        <f t="shared" si="52"/>
        <v>1585.0000000000016</v>
      </c>
      <c r="C312" s="54">
        <f t="shared" si="51"/>
        <v>26.416666666666693</v>
      </c>
      <c r="D312" s="54">
        <f t="shared" si="56"/>
        <v>0.10000000000001563</v>
      </c>
      <c r="E312">
        <v>49.5</v>
      </c>
      <c r="F312" s="31">
        <f>SUM($E$13:E312)</f>
        <v>9667.5</v>
      </c>
      <c r="G312" s="52">
        <f t="shared" si="57"/>
        <v>9.6675000000000004</v>
      </c>
      <c r="H312" s="54">
        <f t="shared" si="45"/>
        <v>1.4625833333333333</v>
      </c>
      <c r="I312" s="87">
        <f t="shared" si="53"/>
        <v>-1.649999999999742E-5</v>
      </c>
      <c r="J312" s="54">
        <f t="shared" si="58"/>
        <v>0.98999999999984523</v>
      </c>
      <c r="K312" s="54">
        <f t="shared" si="55"/>
        <v>0.47258333333348812</v>
      </c>
      <c r="L312" s="58"/>
      <c r="M312" s="59"/>
      <c r="N312" s="56">
        <f t="shared" si="59"/>
        <v>38.636576388888926</v>
      </c>
      <c r="O312" s="56">
        <f t="shared" si="60"/>
        <v>4.7258333333356196E-2</v>
      </c>
      <c r="P312" s="56">
        <f>SUM($O$13:O312)</f>
        <v>19.301576388888929</v>
      </c>
      <c r="Q312" s="56">
        <f t="shared" si="61"/>
        <v>19.334999999999997</v>
      </c>
    </row>
    <row r="313" spans="1:17" x14ac:dyDescent="0.35">
      <c r="A313" s="63">
        <v>0.48518518518518516</v>
      </c>
      <c r="B313" s="81">
        <f t="shared" si="52"/>
        <v>1589.9999999999991</v>
      </c>
      <c r="C313" s="54">
        <f t="shared" si="51"/>
        <v>26.499999999999986</v>
      </c>
      <c r="D313" s="54">
        <f t="shared" si="56"/>
        <v>8.3333333333293069E-2</v>
      </c>
      <c r="E313">
        <v>48.5</v>
      </c>
      <c r="F313" s="31">
        <f>SUM($E$13:E313)</f>
        <v>9716</v>
      </c>
      <c r="G313" s="52">
        <f t="shared" si="57"/>
        <v>9.7159999999999993</v>
      </c>
      <c r="H313" s="54">
        <f t="shared" si="45"/>
        <v>1.4625833333333333</v>
      </c>
      <c r="I313" s="87">
        <f t="shared" si="53"/>
        <v>-1.9400000000009372E-5</v>
      </c>
      <c r="J313" s="54">
        <f t="shared" si="58"/>
        <v>1.1640000000005624</v>
      </c>
      <c r="K313" s="54">
        <f t="shared" si="55"/>
        <v>0.29858333333277098</v>
      </c>
      <c r="L313" s="58"/>
      <c r="M313" s="59"/>
      <c r="N313" s="56">
        <f t="shared" si="59"/>
        <v>38.758458333333316</v>
      </c>
      <c r="O313" s="56">
        <f t="shared" si="60"/>
        <v>2.4881944444385559E-2</v>
      </c>
      <c r="P313" s="56">
        <f>SUM($O$13:O313)</f>
        <v>19.326458333333314</v>
      </c>
      <c r="Q313" s="56">
        <f t="shared" si="61"/>
        <v>19.432000000000002</v>
      </c>
    </row>
    <row r="314" spans="1:17" x14ac:dyDescent="0.35">
      <c r="A314" s="63">
        <v>0.48525462962962962</v>
      </c>
      <c r="B314" s="81">
        <f t="shared" si="52"/>
        <v>1596</v>
      </c>
      <c r="C314" s="54">
        <f t="shared" si="51"/>
        <v>26.6</v>
      </c>
      <c r="D314" s="54">
        <f t="shared" si="56"/>
        <v>0.10000000000001563</v>
      </c>
      <c r="E314">
        <v>48</v>
      </c>
      <c r="F314" s="31">
        <f>SUM($E$13:E314)</f>
        <v>9764</v>
      </c>
      <c r="G314" s="52">
        <f t="shared" si="57"/>
        <v>9.7639999999999993</v>
      </c>
      <c r="H314" s="54">
        <f t="shared" ref="H314:H377" si="62">IF($C$4=$C$5,$D$5,IF($C$4=$C$6,$D$6,IF($C$4=$C$7,$D$7,$D$8)))</f>
        <v>1.4625833333333333</v>
      </c>
      <c r="I314" s="87">
        <f t="shared" si="53"/>
        <v>-1.5999999999997499E-5</v>
      </c>
      <c r="J314" s="54">
        <f t="shared" si="58"/>
        <v>0.95999999999984997</v>
      </c>
      <c r="K314" s="54">
        <f t="shared" si="55"/>
        <v>0.50258333333348337</v>
      </c>
      <c r="L314" s="58"/>
      <c r="M314" s="59"/>
      <c r="N314" s="56">
        <f t="shared" si="59"/>
        <v>38.904716666666673</v>
      </c>
      <c r="O314" s="56">
        <f t="shared" si="60"/>
        <v>5.0258333333356192E-2</v>
      </c>
      <c r="P314" s="56">
        <f>SUM($O$13:O314)</f>
        <v>19.37671666666667</v>
      </c>
      <c r="Q314" s="56">
        <f t="shared" si="61"/>
        <v>19.528000000000002</v>
      </c>
    </row>
    <row r="315" spans="1:17" x14ac:dyDescent="0.35">
      <c r="A315" s="63">
        <v>0.48531250000000004</v>
      </c>
      <c r="B315" s="81">
        <f t="shared" si="52"/>
        <v>1601.0000000000041</v>
      </c>
      <c r="C315" s="54">
        <f t="shared" si="51"/>
        <v>26.683333333333401</v>
      </c>
      <c r="D315" s="54">
        <f t="shared" si="56"/>
        <v>8.3333333333399651E-2</v>
      </c>
      <c r="E315">
        <v>47.5</v>
      </c>
      <c r="F315" s="31">
        <f>SUM($E$13:E315)</f>
        <v>9811.5</v>
      </c>
      <c r="G315" s="52">
        <f t="shared" si="57"/>
        <v>9.8115000000000006</v>
      </c>
      <c r="H315" s="54">
        <f t="shared" si="62"/>
        <v>1.4625833333333333</v>
      </c>
      <c r="I315" s="87">
        <f t="shared" si="53"/>
        <v>-1.8999999999984883E-5</v>
      </c>
      <c r="J315" s="54">
        <f t="shared" si="58"/>
        <v>1.1399999999990929</v>
      </c>
      <c r="K315" s="54">
        <f t="shared" si="55"/>
        <v>0.3225833333342405</v>
      </c>
      <c r="L315" s="58"/>
      <c r="M315" s="59"/>
      <c r="N315" s="56">
        <f t="shared" si="59"/>
        <v>39.026598611111211</v>
      </c>
      <c r="O315" s="56">
        <f t="shared" si="60"/>
        <v>2.6881944444541433E-2</v>
      </c>
      <c r="P315" s="56">
        <f>SUM($O$13:O315)</f>
        <v>19.40359861111121</v>
      </c>
      <c r="Q315" s="56">
        <f t="shared" si="61"/>
        <v>19.623000000000001</v>
      </c>
    </row>
    <row r="316" spans="1:17" x14ac:dyDescent="0.35">
      <c r="A316" s="63">
        <v>0.4853703703703704</v>
      </c>
      <c r="B316" s="81">
        <f t="shared" si="52"/>
        <v>1606.0000000000016</v>
      </c>
      <c r="C316" s="54">
        <f t="shared" si="51"/>
        <v>26.766666666666694</v>
      </c>
      <c r="D316" s="54">
        <f t="shared" si="56"/>
        <v>8.3333333333293069E-2</v>
      </c>
      <c r="E316">
        <v>36</v>
      </c>
      <c r="F316" s="31">
        <f>SUM($E$13:E316)</f>
        <v>9847.5</v>
      </c>
      <c r="G316" s="52">
        <f t="shared" si="57"/>
        <v>9.8475000000000001</v>
      </c>
      <c r="H316" s="54">
        <f t="shared" si="62"/>
        <v>1.4625833333333333</v>
      </c>
      <c r="I316" s="87">
        <f t="shared" si="53"/>
        <v>-1.4400000000006957E-5</v>
      </c>
      <c r="J316" s="54">
        <f t="shared" si="58"/>
        <v>0.86400000000041743</v>
      </c>
      <c r="K316" s="54">
        <f t="shared" si="55"/>
        <v>0.59858333333291591</v>
      </c>
      <c r="L316" s="58"/>
      <c r="M316" s="59"/>
      <c r="N316" s="56">
        <f t="shared" si="59"/>
        <v>39.148480555555594</v>
      </c>
      <c r="O316" s="56">
        <f t="shared" si="60"/>
        <v>4.9881944444385561E-2</v>
      </c>
      <c r="P316" s="56">
        <f>SUM($O$13:O316)</f>
        <v>19.453480555555597</v>
      </c>
      <c r="Q316" s="56">
        <f t="shared" si="61"/>
        <v>19.694999999999997</v>
      </c>
    </row>
    <row r="317" spans="1:17" x14ac:dyDescent="0.35">
      <c r="A317" s="63">
        <v>0.48543981481481485</v>
      </c>
      <c r="B317" s="81">
        <f t="shared" si="52"/>
        <v>1612.0000000000025</v>
      </c>
      <c r="C317" s="54">
        <f t="shared" si="51"/>
        <v>26.86666666666671</v>
      </c>
      <c r="D317" s="54">
        <f t="shared" si="56"/>
        <v>0.10000000000001563</v>
      </c>
      <c r="E317">
        <v>49.5</v>
      </c>
      <c r="F317" s="31">
        <f>SUM($E$13:E317)</f>
        <v>9897</v>
      </c>
      <c r="G317" s="52">
        <f t="shared" si="57"/>
        <v>9.8970000000000002</v>
      </c>
      <c r="H317" s="54">
        <f t="shared" si="62"/>
        <v>1.4625833333333333</v>
      </c>
      <c r="I317" s="87">
        <f t="shared" si="53"/>
        <v>-1.649999999999742E-5</v>
      </c>
      <c r="J317" s="54">
        <f t="shared" si="58"/>
        <v>0.98999999999984523</v>
      </c>
      <c r="K317" s="54">
        <f t="shared" si="55"/>
        <v>0.47258333333348812</v>
      </c>
      <c r="L317" s="58"/>
      <c r="M317" s="59"/>
      <c r="N317" s="56">
        <f t="shared" si="59"/>
        <v>39.294738888888951</v>
      </c>
      <c r="O317" s="56">
        <f t="shared" si="60"/>
        <v>4.7258333333356196E-2</v>
      </c>
      <c r="P317" s="56">
        <f>SUM($O$13:O317)</f>
        <v>19.500738888888954</v>
      </c>
      <c r="Q317" s="56">
        <f t="shared" si="61"/>
        <v>19.793999999999997</v>
      </c>
    </row>
    <row r="318" spans="1:17" x14ac:dyDescent="0.35">
      <c r="A318" s="63">
        <v>0.48550925925925931</v>
      </c>
      <c r="B318" s="81">
        <f t="shared" si="52"/>
        <v>1618.0000000000036</v>
      </c>
      <c r="C318" s="54">
        <f t="shared" si="51"/>
        <v>26.966666666666725</v>
      </c>
      <c r="D318" s="54">
        <f t="shared" si="56"/>
        <v>0.10000000000001563</v>
      </c>
      <c r="E318">
        <v>64.5</v>
      </c>
      <c r="F318" s="31">
        <f>SUM($E$13:E318)</f>
        <v>9961.5</v>
      </c>
      <c r="G318" s="52">
        <f t="shared" si="57"/>
        <v>9.9614999999999991</v>
      </c>
      <c r="H318" s="54">
        <f t="shared" si="62"/>
        <v>1.4625833333333333</v>
      </c>
      <c r="I318" s="87">
        <f t="shared" si="53"/>
        <v>-2.149999999999664E-5</v>
      </c>
      <c r="J318" s="54">
        <f t="shared" si="58"/>
        <v>1.2899999999997984</v>
      </c>
      <c r="K318" s="54">
        <f t="shared" si="55"/>
        <v>0.17258333333353493</v>
      </c>
      <c r="L318" s="58"/>
      <c r="M318" s="59"/>
      <c r="N318" s="56">
        <f t="shared" si="59"/>
        <v>39.440997222222308</v>
      </c>
      <c r="O318" s="56">
        <f t="shared" si="60"/>
        <v>1.7258333333356191E-2</v>
      </c>
      <c r="P318" s="56">
        <f>SUM($O$13:O318)</f>
        <v>19.517997222222309</v>
      </c>
      <c r="Q318" s="56">
        <f t="shared" si="61"/>
        <v>19.922999999999998</v>
      </c>
    </row>
    <row r="319" spans="1:17" x14ac:dyDescent="0.35">
      <c r="A319" s="63">
        <v>0.48556712962962961</v>
      </c>
      <c r="B319" s="81">
        <f t="shared" si="52"/>
        <v>1623.0000000000011</v>
      </c>
      <c r="C319" s="54">
        <f t="shared" si="51"/>
        <v>27.050000000000018</v>
      </c>
      <c r="D319" s="54">
        <f t="shared" si="56"/>
        <v>8.3333333333293069E-2</v>
      </c>
      <c r="E319">
        <v>51</v>
      </c>
      <c r="F319" s="31">
        <f>SUM($E$13:E319)</f>
        <v>10012.5</v>
      </c>
      <c r="G319" s="52">
        <f t="shared" si="57"/>
        <v>10.012499999999999</v>
      </c>
      <c r="H319" s="54">
        <f t="shared" si="62"/>
        <v>1.4625833333333333</v>
      </c>
      <c r="I319" s="87">
        <f t="shared" si="53"/>
        <v>-2.0400000000009861E-5</v>
      </c>
      <c r="J319" s="54">
        <f t="shared" si="58"/>
        <v>1.2240000000005915</v>
      </c>
      <c r="K319" s="54">
        <f t="shared" si="55"/>
        <v>0.23858333333274184</v>
      </c>
      <c r="L319" s="58"/>
      <c r="M319" s="59"/>
      <c r="N319" s="56">
        <f t="shared" si="59"/>
        <v>39.562879166666697</v>
      </c>
      <c r="O319" s="56">
        <f t="shared" si="60"/>
        <v>1.9881944444385548E-2</v>
      </c>
      <c r="P319" s="56">
        <f>SUM($O$13:O319)</f>
        <v>19.537879166666695</v>
      </c>
      <c r="Q319" s="56">
        <f t="shared" si="61"/>
        <v>20.025000000000002</v>
      </c>
    </row>
    <row r="320" spans="1:17" x14ac:dyDescent="0.35">
      <c r="A320" s="63">
        <v>0.48563657407407407</v>
      </c>
      <c r="B320" s="81">
        <f t="shared" si="52"/>
        <v>1629.000000000002</v>
      </c>
      <c r="C320" s="54">
        <f t="shared" si="51"/>
        <v>27.150000000000034</v>
      </c>
      <c r="D320" s="54">
        <f t="shared" si="56"/>
        <v>0.10000000000001563</v>
      </c>
      <c r="E320">
        <v>50</v>
      </c>
      <c r="F320" s="31">
        <f>SUM($E$13:E320)</f>
        <v>10062.5</v>
      </c>
      <c r="G320" s="52">
        <f t="shared" si="57"/>
        <v>10.0625</v>
      </c>
      <c r="H320" s="54">
        <f t="shared" si="62"/>
        <v>1.4625833333333333</v>
      </c>
      <c r="I320" s="87">
        <f t="shared" si="53"/>
        <v>-1.6666666666664062E-5</v>
      </c>
      <c r="J320" s="54">
        <f t="shared" si="58"/>
        <v>0.99999999999984368</v>
      </c>
      <c r="K320" s="54">
        <f t="shared" si="55"/>
        <v>0.46258333333348967</v>
      </c>
      <c r="L320" s="58"/>
      <c r="M320" s="59"/>
      <c r="N320" s="56">
        <f t="shared" si="59"/>
        <v>39.709137500000047</v>
      </c>
      <c r="O320" s="56">
        <f t="shared" si="60"/>
        <v>4.6258333333356196E-2</v>
      </c>
      <c r="P320" s="56">
        <f>SUM($O$13:O320)</f>
        <v>19.58413750000005</v>
      </c>
      <c r="Q320" s="56">
        <f t="shared" si="61"/>
        <v>20.124999999999996</v>
      </c>
    </row>
    <row r="321" spans="1:17" x14ac:dyDescent="0.35">
      <c r="A321" s="63">
        <v>0.48570601851851852</v>
      </c>
      <c r="B321" s="81">
        <f t="shared" si="52"/>
        <v>1635.000000000003</v>
      </c>
      <c r="C321" s="54">
        <f t="shared" si="51"/>
        <v>27.25000000000005</v>
      </c>
      <c r="D321" s="54">
        <f t="shared" si="56"/>
        <v>0.10000000000001563</v>
      </c>
      <c r="E321">
        <v>53.5</v>
      </c>
      <c r="F321" s="31">
        <f>SUM($E$13:E321)</f>
        <v>10116</v>
      </c>
      <c r="G321" s="52">
        <f t="shared" si="57"/>
        <v>10.116</v>
      </c>
      <c r="H321" s="54">
        <f t="shared" si="62"/>
        <v>1.4625833333333333</v>
      </c>
      <c r="I321" s="87">
        <f t="shared" si="53"/>
        <v>-1.7833333333330542E-5</v>
      </c>
      <c r="J321" s="54">
        <f t="shared" si="58"/>
        <v>1.0699999999998326</v>
      </c>
      <c r="K321" s="54">
        <f t="shared" si="55"/>
        <v>0.39258333333350071</v>
      </c>
      <c r="L321" s="58"/>
      <c r="M321" s="59"/>
      <c r="N321" s="56">
        <f t="shared" si="59"/>
        <v>39.855395833333404</v>
      </c>
      <c r="O321" s="56">
        <f t="shared" si="60"/>
        <v>3.925833333335621E-2</v>
      </c>
      <c r="P321" s="56">
        <f>SUM($O$13:O321)</f>
        <v>19.623395833333408</v>
      </c>
      <c r="Q321" s="56">
        <f t="shared" si="61"/>
        <v>20.231999999999996</v>
      </c>
    </row>
    <row r="322" spans="1:17" x14ac:dyDescent="0.35">
      <c r="A322" s="63">
        <v>0.48577546296296298</v>
      </c>
      <c r="B322" s="81">
        <f t="shared" si="52"/>
        <v>1641.0000000000039</v>
      </c>
      <c r="C322" s="54">
        <f t="shared" si="51"/>
        <v>27.350000000000065</v>
      </c>
      <c r="D322" s="54">
        <f t="shared" si="56"/>
        <v>0.10000000000001563</v>
      </c>
      <c r="E322">
        <v>48</v>
      </c>
      <c r="F322" s="31">
        <f>SUM($E$13:E322)</f>
        <v>10164</v>
      </c>
      <c r="G322" s="52">
        <f t="shared" si="57"/>
        <v>10.164</v>
      </c>
      <c r="H322" s="54">
        <f t="shared" si="62"/>
        <v>1.4625833333333333</v>
      </c>
      <c r="I322" s="87">
        <f t="shared" si="53"/>
        <v>-1.5999999999997499E-5</v>
      </c>
      <c r="J322" s="54">
        <f t="shared" si="58"/>
        <v>0.95999999999984997</v>
      </c>
      <c r="K322" s="54">
        <f t="shared" si="55"/>
        <v>0.50258333333348337</v>
      </c>
      <c r="L322" s="58"/>
      <c r="M322" s="59"/>
      <c r="N322" s="56">
        <f t="shared" si="59"/>
        <v>40.001654166666761</v>
      </c>
      <c r="O322" s="56">
        <f t="shared" si="60"/>
        <v>5.0258333333356192E-2</v>
      </c>
      <c r="P322" s="56">
        <f>SUM($O$13:O322)</f>
        <v>19.673654166666765</v>
      </c>
      <c r="Q322" s="56">
        <f t="shared" si="61"/>
        <v>20.327999999999996</v>
      </c>
    </row>
    <row r="323" spans="1:17" x14ac:dyDescent="0.35">
      <c r="A323" s="63">
        <v>0.48583333333333334</v>
      </c>
      <c r="B323" s="81">
        <f t="shared" si="52"/>
        <v>1646.0000000000016</v>
      </c>
      <c r="C323" s="54">
        <f t="shared" si="51"/>
        <v>27.433333333333358</v>
      </c>
      <c r="D323" s="54">
        <f t="shared" si="56"/>
        <v>8.3333333333293069E-2</v>
      </c>
      <c r="E323">
        <v>45</v>
      </c>
      <c r="F323" s="31">
        <f>SUM($E$13:E323)</f>
        <v>10209</v>
      </c>
      <c r="G323" s="52">
        <f t="shared" si="57"/>
        <v>10.209</v>
      </c>
      <c r="H323" s="54">
        <f t="shared" si="62"/>
        <v>1.4625833333333333</v>
      </c>
      <c r="I323" s="87">
        <f t="shared" si="53"/>
        <v>-1.8000000000008698E-5</v>
      </c>
      <c r="J323" s="54">
        <f t="shared" si="58"/>
        <v>1.0800000000005219</v>
      </c>
      <c r="K323" s="54">
        <f t="shared" si="55"/>
        <v>0.38258333333281147</v>
      </c>
      <c r="L323" s="58"/>
      <c r="M323" s="59"/>
      <c r="N323" s="56">
        <f t="shared" si="59"/>
        <v>40.12353611111115</v>
      </c>
      <c r="O323" s="56">
        <f t="shared" si="60"/>
        <v>3.1881944444385552E-2</v>
      </c>
      <c r="P323" s="56">
        <f>SUM($O$13:O323)</f>
        <v>19.705536111111151</v>
      </c>
      <c r="Q323" s="56">
        <f t="shared" si="61"/>
        <v>20.417999999999999</v>
      </c>
    </row>
    <row r="324" spans="1:17" x14ac:dyDescent="0.35">
      <c r="A324" s="63">
        <v>0.4858912037037037</v>
      </c>
      <c r="B324" s="81">
        <f t="shared" si="52"/>
        <v>1650.9999999999991</v>
      </c>
      <c r="C324" s="54">
        <f t="shared" si="51"/>
        <v>27.516666666666652</v>
      </c>
      <c r="D324" s="54">
        <f t="shared" si="56"/>
        <v>8.3333333333293069E-2</v>
      </c>
      <c r="E324">
        <v>45</v>
      </c>
      <c r="F324" s="31">
        <f>SUM($E$13:E324)</f>
        <v>10254</v>
      </c>
      <c r="G324" s="52">
        <f t="shared" si="57"/>
        <v>10.254</v>
      </c>
      <c r="H324" s="54">
        <f t="shared" si="62"/>
        <v>1.4625833333333333</v>
      </c>
      <c r="I324" s="87">
        <f t="shared" si="53"/>
        <v>-1.8000000000008698E-5</v>
      </c>
      <c r="J324" s="54">
        <f t="shared" si="58"/>
        <v>1.0800000000005219</v>
      </c>
      <c r="K324" s="54">
        <f t="shared" si="55"/>
        <v>0.38258333333281147</v>
      </c>
      <c r="L324" s="58"/>
      <c r="M324" s="59"/>
      <c r="N324" s="56">
        <f t="shared" si="59"/>
        <v>40.245418055555533</v>
      </c>
      <c r="O324" s="56">
        <f t="shared" si="60"/>
        <v>3.1881944444385552E-2</v>
      </c>
      <c r="P324" s="56">
        <f>SUM($O$13:O324)</f>
        <v>19.737418055555537</v>
      </c>
      <c r="Q324" s="56">
        <f t="shared" si="61"/>
        <v>20.507999999999996</v>
      </c>
    </row>
    <row r="325" spans="1:17" x14ac:dyDescent="0.35">
      <c r="A325" s="63">
        <v>0.48596064814814816</v>
      </c>
      <c r="B325" s="81">
        <f t="shared" si="52"/>
        <v>1657</v>
      </c>
      <c r="C325" s="54">
        <f t="shared" si="51"/>
        <v>27.616666666666667</v>
      </c>
      <c r="D325" s="54">
        <f t="shared" si="56"/>
        <v>0.10000000000001563</v>
      </c>
      <c r="E325">
        <v>51.5</v>
      </c>
      <c r="F325" s="31">
        <f>SUM($E$13:E325)</f>
        <v>10305.5</v>
      </c>
      <c r="G325" s="52">
        <f t="shared" si="57"/>
        <v>10.3055</v>
      </c>
      <c r="H325" s="54">
        <f t="shared" si="62"/>
        <v>1.4625833333333333</v>
      </c>
      <c r="I325" s="87">
        <f t="shared" si="53"/>
        <v>-1.7166666666663983E-5</v>
      </c>
      <c r="J325" s="54">
        <f t="shared" si="58"/>
        <v>1.029999999999839</v>
      </c>
      <c r="K325" s="54">
        <f t="shared" si="55"/>
        <v>0.4325833333334943</v>
      </c>
      <c r="L325" s="58"/>
      <c r="M325" s="59"/>
      <c r="N325" s="56">
        <f t="shared" si="59"/>
        <v>40.391676388888889</v>
      </c>
      <c r="O325" s="56">
        <f t="shared" si="60"/>
        <v>4.3258333333356193E-2</v>
      </c>
      <c r="P325" s="56">
        <f>SUM($O$13:O325)</f>
        <v>19.780676388888892</v>
      </c>
      <c r="Q325" s="56">
        <f t="shared" si="61"/>
        <v>20.610999999999997</v>
      </c>
    </row>
    <row r="326" spans="1:17" x14ac:dyDescent="0.35">
      <c r="A326" s="63">
        <v>0.48601851851851857</v>
      </c>
      <c r="B326" s="81">
        <f t="shared" si="52"/>
        <v>1662.0000000000041</v>
      </c>
      <c r="C326" s="54">
        <f t="shared" si="51"/>
        <v>27.700000000000067</v>
      </c>
      <c r="D326" s="54">
        <f t="shared" si="56"/>
        <v>8.3333333333399651E-2</v>
      </c>
      <c r="E326">
        <v>41</v>
      </c>
      <c r="F326" s="31">
        <f>SUM($E$13:E326)</f>
        <v>10346.5</v>
      </c>
      <c r="G326" s="52">
        <f t="shared" si="57"/>
        <v>10.346500000000001</v>
      </c>
      <c r="H326" s="54">
        <f t="shared" si="62"/>
        <v>1.4625833333333333</v>
      </c>
      <c r="I326" s="87">
        <f t="shared" si="53"/>
        <v>-1.6399999999986948E-5</v>
      </c>
      <c r="J326" s="54">
        <f t="shared" si="58"/>
        <v>0.98399999999921695</v>
      </c>
      <c r="K326" s="54">
        <f t="shared" si="55"/>
        <v>0.4785833333341164</v>
      </c>
      <c r="L326" s="58"/>
      <c r="M326" s="59"/>
      <c r="N326" s="56">
        <f t="shared" si="59"/>
        <v>40.513558333333428</v>
      </c>
      <c r="O326" s="56">
        <f t="shared" si="60"/>
        <v>3.9881944444541441E-2</v>
      </c>
      <c r="P326" s="56">
        <f>SUM($O$13:O326)</f>
        <v>19.820558333333434</v>
      </c>
      <c r="Q326" s="56">
        <f t="shared" si="61"/>
        <v>20.692999999999994</v>
      </c>
    </row>
    <row r="327" spans="1:17" x14ac:dyDescent="0.35">
      <c r="A327" s="63">
        <v>0.48608796296296292</v>
      </c>
      <c r="B327" s="81">
        <f t="shared" si="52"/>
        <v>1667.9999999999986</v>
      </c>
      <c r="C327" s="54">
        <f t="shared" si="51"/>
        <v>27.799999999999976</v>
      </c>
      <c r="D327" s="54">
        <f t="shared" si="56"/>
        <v>9.9999999999909051E-2</v>
      </c>
      <c r="E327">
        <v>43</v>
      </c>
      <c r="F327" s="31">
        <f>SUM($E$13:E327)</f>
        <v>10389.5</v>
      </c>
      <c r="G327" s="52">
        <f t="shared" si="57"/>
        <v>10.3895</v>
      </c>
      <c r="H327" s="54">
        <f t="shared" si="62"/>
        <v>1.4625833333333333</v>
      </c>
      <c r="I327" s="87">
        <f t="shared" si="53"/>
        <v>-1.4333333333346368E-5</v>
      </c>
      <c r="J327" s="54">
        <f t="shared" si="58"/>
        <v>0.86000000000078214</v>
      </c>
      <c r="K327" s="54">
        <f t="shared" si="55"/>
        <v>0.60258333333255121</v>
      </c>
      <c r="L327" s="58"/>
      <c r="M327" s="59"/>
      <c r="N327" s="56">
        <f t="shared" si="59"/>
        <v>40.659816666666629</v>
      </c>
      <c r="O327" s="56">
        <f t="shared" si="60"/>
        <v>6.0258333333200319E-2</v>
      </c>
      <c r="P327" s="56">
        <f>SUM($O$13:O327)</f>
        <v>19.880816666666636</v>
      </c>
      <c r="Q327" s="56">
        <f t="shared" si="61"/>
        <v>20.778999999999993</v>
      </c>
    </row>
    <row r="328" spans="1:17" x14ac:dyDescent="0.35">
      <c r="A328" s="63">
        <v>0.48615740740740737</v>
      </c>
      <c r="B328" s="81">
        <f t="shared" si="52"/>
        <v>1673.9999999999995</v>
      </c>
      <c r="C328" s="54">
        <f t="shared" si="51"/>
        <v>27.899999999999991</v>
      </c>
      <c r="D328" s="54">
        <f t="shared" si="56"/>
        <v>0.10000000000001563</v>
      </c>
      <c r="E328">
        <v>44</v>
      </c>
      <c r="F328" s="31">
        <f>SUM($E$13:E328)</f>
        <v>10433.5</v>
      </c>
      <c r="G328" s="52">
        <f t="shared" si="57"/>
        <v>10.4335</v>
      </c>
      <c r="H328" s="54">
        <f t="shared" si="62"/>
        <v>1.4625833333333333</v>
      </c>
      <c r="I328" s="87">
        <f t="shared" si="53"/>
        <v>-1.4666666666664374E-5</v>
      </c>
      <c r="J328" s="54">
        <f t="shared" si="58"/>
        <v>0.87999999999986245</v>
      </c>
      <c r="K328" s="54">
        <f t="shared" si="55"/>
        <v>0.5825833333334709</v>
      </c>
      <c r="L328" s="58"/>
      <c r="M328" s="59"/>
      <c r="N328" s="56">
        <f t="shared" si="59"/>
        <v>40.806074999999986</v>
      </c>
      <c r="O328" s="56">
        <f t="shared" si="60"/>
        <v>5.8258333333356199E-2</v>
      </c>
      <c r="P328" s="56">
        <f>SUM($O$13:O328)</f>
        <v>19.939074999999992</v>
      </c>
      <c r="Q328" s="56">
        <f t="shared" si="61"/>
        <v>20.866999999999994</v>
      </c>
    </row>
    <row r="329" spans="1:17" x14ac:dyDescent="0.35">
      <c r="A329" s="63">
        <v>0.48621527777777779</v>
      </c>
      <c r="B329" s="81">
        <f t="shared" si="52"/>
        <v>1679.0000000000034</v>
      </c>
      <c r="C329" s="54">
        <f t="shared" si="51"/>
        <v>27.983333333333391</v>
      </c>
      <c r="D329" s="54">
        <f t="shared" si="56"/>
        <v>8.3333333333399651E-2</v>
      </c>
      <c r="E329">
        <v>42</v>
      </c>
      <c r="F329" s="31">
        <f>SUM($E$13:E329)</f>
        <v>10475.5</v>
      </c>
      <c r="G329" s="52">
        <f t="shared" si="57"/>
        <v>10.4755</v>
      </c>
      <c r="H329" s="54">
        <f t="shared" si="62"/>
        <v>1.4625833333333333</v>
      </c>
      <c r="I329" s="87">
        <f t="shared" si="53"/>
        <v>-1.6799999999986629E-5</v>
      </c>
      <c r="J329" s="54">
        <f t="shared" si="58"/>
        <v>1.0079999999991978</v>
      </c>
      <c r="K329" s="54">
        <f t="shared" si="55"/>
        <v>0.45458333333413559</v>
      </c>
      <c r="L329" s="58"/>
      <c r="M329" s="59"/>
      <c r="N329" s="56">
        <f t="shared" si="59"/>
        <v>40.927956944444531</v>
      </c>
      <c r="O329" s="56">
        <f t="shared" si="60"/>
        <v>3.7881944444541446E-2</v>
      </c>
      <c r="P329" s="56">
        <f>SUM($O$13:O329)</f>
        <v>19.976956944444535</v>
      </c>
      <c r="Q329" s="56">
        <f t="shared" si="61"/>
        <v>20.950999999999997</v>
      </c>
    </row>
    <row r="330" spans="1:17" x14ac:dyDescent="0.35">
      <c r="A330" s="63">
        <v>0.48627314814814815</v>
      </c>
      <c r="B330" s="81">
        <f t="shared" si="52"/>
        <v>1684.0000000000011</v>
      </c>
      <c r="C330" s="54">
        <f t="shared" si="51"/>
        <v>28.066666666666684</v>
      </c>
      <c r="D330" s="54">
        <f t="shared" si="56"/>
        <v>8.3333333333293069E-2</v>
      </c>
      <c r="E330">
        <v>41.5</v>
      </c>
      <c r="F330" s="31">
        <f>SUM($E$13:E330)</f>
        <v>10517</v>
      </c>
      <c r="G330" s="52">
        <f t="shared" si="57"/>
        <v>10.516999999999999</v>
      </c>
      <c r="H330" s="54">
        <f t="shared" si="62"/>
        <v>1.4625833333333333</v>
      </c>
      <c r="I330" s="87">
        <f t="shared" si="53"/>
        <v>-1.6600000000008023E-5</v>
      </c>
      <c r="J330" s="54">
        <f t="shared" si="58"/>
        <v>0.99600000000048128</v>
      </c>
      <c r="K330" s="54">
        <f t="shared" si="55"/>
        <v>0.46658333333285207</v>
      </c>
      <c r="L330" s="58"/>
      <c r="M330" s="59"/>
      <c r="N330" s="56">
        <f t="shared" si="59"/>
        <v>41.049838888888914</v>
      </c>
      <c r="O330" s="56">
        <f t="shared" si="60"/>
        <v>3.8881944444385551E-2</v>
      </c>
      <c r="P330" s="56">
        <f>SUM($O$13:O330)</f>
        <v>20.015838888888918</v>
      </c>
      <c r="Q330" s="56">
        <f t="shared" si="61"/>
        <v>21.033999999999995</v>
      </c>
    </row>
    <row r="331" spans="1:17" x14ac:dyDescent="0.35">
      <c r="A331" s="63">
        <v>0.4863425925925926</v>
      </c>
      <c r="B331" s="81">
        <f t="shared" si="52"/>
        <v>1690.000000000002</v>
      </c>
      <c r="C331" s="54">
        <f t="shared" si="51"/>
        <v>28.1666666666667</v>
      </c>
      <c r="D331" s="54">
        <f t="shared" si="56"/>
        <v>0.10000000000001563</v>
      </c>
      <c r="E331">
        <v>55.5</v>
      </c>
      <c r="F331" s="31">
        <f>SUM($E$13:E331)</f>
        <v>10572.5</v>
      </c>
      <c r="G331" s="52">
        <f t="shared" si="57"/>
        <v>10.5725</v>
      </c>
      <c r="H331" s="54">
        <f t="shared" si="62"/>
        <v>1.4625833333333333</v>
      </c>
      <c r="I331" s="87">
        <f t="shared" si="53"/>
        <v>-1.8499999999997106E-5</v>
      </c>
      <c r="J331" s="54">
        <f t="shared" si="58"/>
        <v>1.1099999999998265</v>
      </c>
      <c r="K331" s="54">
        <f t="shared" si="55"/>
        <v>0.35258333333350689</v>
      </c>
      <c r="L331" s="58"/>
      <c r="M331" s="59"/>
      <c r="N331" s="56">
        <f t="shared" si="59"/>
        <v>41.196097222222271</v>
      </c>
      <c r="O331" s="56">
        <f t="shared" si="60"/>
        <v>3.52583333333562E-2</v>
      </c>
      <c r="P331" s="56">
        <f>SUM($O$13:O331)</f>
        <v>20.051097222222275</v>
      </c>
      <c r="Q331" s="56">
        <f t="shared" si="61"/>
        <v>21.144999999999996</v>
      </c>
    </row>
    <row r="332" spans="1:17" x14ac:dyDescent="0.35">
      <c r="A332" s="63">
        <v>0.48640046296296297</v>
      </c>
      <c r="B332" s="81">
        <f t="shared" si="52"/>
        <v>1694.9999999999995</v>
      </c>
      <c r="C332" s="54">
        <f t="shared" si="51"/>
        <v>28.249999999999993</v>
      </c>
      <c r="D332" s="54">
        <f t="shared" si="56"/>
        <v>8.3333333333293069E-2</v>
      </c>
      <c r="E332">
        <v>36</v>
      </c>
      <c r="F332" s="31">
        <f>SUM($E$13:E332)</f>
        <v>10608.5</v>
      </c>
      <c r="G332" s="52">
        <f t="shared" si="57"/>
        <v>10.608499999999999</v>
      </c>
      <c r="H332" s="54">
        <f t="shared" si="62"/>
        <v>1.4625833333333333</v>
      </c>
      <c r="I332" s="87">
        <f t="shared" si="53"/>
        <v>-1.4400000000006957E-5</v>
      </c>
      <c r="J332" s="54">
        <f t="shared" si="58"/>
        <v>0.86400000000041743</v>
      </c>
      <c r="K332" s="54">
        <f t="shared" si="55"/>
        <v>0.59858333333291591</v>
      </c>
      <c r="L332" s="58"/>
      <c r="M332" s="59"/>
      <c r="N332" s="56">
        <f t="shared" si="59"/>
        <v>41.317979166666653</v>
      </c>
      <c r="O332" s="56">
        <f t="shared" si="60"/>
        <v>4.9881944444385561E-2</v>
      </c>
      <c r="P332" s="56">
        <f>SUM($O$13:O332)</f>
        <v>20.100979166666662</v>
      </c>
      <c r="Q332" s="56">
        <f t="shared" si="61"/>
        <v>21.216999999999992</v>
      </c>
    </row>
    <row r="333" spans="1:17" x14ac:dyDescent="0.35">
      <c r="A333" s="63">
        <v>0.48645833333333338</v>
      </c>
      <c r="B333" s="81">
        <f t="shared" si="52"/>
        <v>1700.0000000000036</v>
      </c>
      <c r="C333" s="54">
        <f t="shared" ref="C333:C396" si="63">(A333*24-$A$13*24)*60</f>
        <v>28.333333333333393</v>
      </c>
      <c r="D333" s="54">
        <f t="shared" si="56"/>
        <v>8.3333333333399651E-2</v>
      </c>
      <c r="E333">
        <v>44</v>
      </c>
      <c r="F333" s="31">
        <f>SUM($E$13:E333)</f>
        <v>10652.5</v>
      </c>
      <c r="G333" s="52">
        <f t="shared" si="57"/>
        <v>10.6525</v>
      </c>
      <c r="H333" s="54">
        <f t="shared" si="62"/>
        <v>1.4625833333333333</v>
      </c>
      <c r="I333" s="87">
        <f t="shared" si="53"/>
        <v>-1.7599999999985994E-5</v>
      </c>
      <c r="J333" s="54">
        <f t="shared" si="58"/>
        <v>1.0559999999991596</v>
      </c>
      <c r="K333" s="54">
        <f t="shared" si="55"/>
        <v>0.40658333333417374</v>
      </c>
      <c r="L333" s="58"/>
      <c r="M333" s="59"/>
      <c r="N333" s="56">
        <f t="shared" si="59"/>
        <v>41.439861111111199</v>
      </c>
      <c r="O333" s="56">
        <f t="shared" si="60"/>
        <v>3.3881944444541442E-2</v>
      </c>
      <c r="P333" s="56">
        <f>SUM($O$13:O333)</f>
        <v>20.134861111111203</v>
      </c>
      <c r="Q333" s="56">
        <f t="shared" si="61"/>
        <v>21.304999999999996</v>
      </c>
    </row>
    <row r="334" spans="1:17" x14ac:dyDescent="0.35">
      <c r="A334" s="63">
        <v>0.48651620370370369</v>
      </c>
      <c r="B334" s="81">
        <f t="shared" ref="B334:B397" si="64">C334*60</f>
        <v>1705.0000000000011</v>
      </c>
      <c r="C334" s="54">
        <f t="shared" si="63"/>
        <v>28.416666666666686</v>
      </c>
      <c r="D334" s="54">
        <f t="shared" si="56"/>
        <v>8.3333333333293069E-2</v>
      </c>
      <c r="E334">
        <v>47</v>
      </c>
      <c r="F334" s="31">
        <f>SUM($E$13:E334)</f>
        <v>10699.5</v>
      </c>
      <c r="G334" s="52">
        <f t="shared" si="57"/>
        <v>10.6995</v>
      </c>
      <c r="H334" s="54">
        <f t="shared" si="62"/>
        <v>1.4625833333333333</v>
      </c>
      <c r="I334" s="87">
        <f t="shared" ref="I334:I397" si="65">-J334/1000/60</f>
        <v>-1.8800000000009083E-5</v>
      </c>
      <c r="J334" s="54">
        <f t="shared" si="58"/>
        <v>1.128000000000545</v>
      </c>
      <c r="K334" s="54">
        <f t="shared" si="55"/>
        <v>0.33458333333278834</v>
      </c>
      <c r="L334" s="58"/>
      <c r="M334" s="59"/>
      <c r="N334" s="56">
        <f t="shared" si="59"/>
        <v>41.561743055555581</v>
      </c>
      <c r="O334" s="56">
        <f t="shared" si="60"/>
        <v>2.7881944444385555E-2</v>
      </c>
      <c r="P334" s="56">
        <f>SUM($O$13:O334)</f>
        <v>20.162743055555588</v>
      </c>
      <c r="Q334" s="56">
        <f t="shared" si="61"/>
        <v>21.398999999999994</v>
      </c>
    </row>
    <row r="335" spans="1:17" x14ac:dyDescent="0.35">
      <c r="A335" s="63">
        <v>0.48657407407407405</v>
      </c>
      <c r="B335" s="81">
        <f t="shared" si="64"/>
        <v>1709.9999999999986</v>
      </c>
      <c r="C335" s="54">
        <f t="shared" si="63"/>
        <v>28.499999999999979</v>
      </c>
      <c r="D335" s="54">
        <f t="shared" si="56"/>
        <v>8.3333333333293069E-2</v>
      </c>
      <c r="E335">
        <v>45.5</v>
      </c>
      <c r="F335" s="31">
        <f>SUM($E$13:E335)</f>
        <v>10745</v>
      </c>
      <c r="G335" s="52">
        <f t="shared" si="57"/>
        <v>10.744999999999999</v>
      </c>
      <c r="H335" s="54">
        <f t="shared" si="62"/>
        <v>1.4625833333333333</v>
      </c>
      <c r="I335" s="87">
        <f t="shared" si="65"/>
        <v>-1.8200000000008794E-5</v>
      </c>
      <c r="J335" s="54">
        <f t="shared" si="58"/>
        <v>1.0920000000005277</v>
      </c>
      <c r="K335" s="54">
        <f t="shared" ref="K335:K398" si="66">H335-J335</f>
        <v>0.37058333333280569</v>
      </c>
      <c r="L335" s="58"/>
      <c r="M335" s="59"/>
      <c r="N335" s="56">
        <f t="shared" si="59"/>
        <v>41.683624999999971</v>
      </c>
      <c r="O335" s="56">
        <f t="shared" si="60"/>
        <v>3.0881944444385554E-2</v>
      </c>
      <c r="P335" s="56">
        <f>SUM($O$13:O335)</f>
        <v>20.193624999999972</v>
      </c>
      <c r="Q335" s="56">
        <f t="shared" si="61"/>
        <v>21.49</v>
      </c>
    </row>
    <row r="336" spans="1:17" x14ac:dyDescent="0.35">
      <c r="A336" s="63">
        <v>0.4866435185185185</v>
      </c>
      <c r="B336" s="81">
        <f t="shared" si="64"/>
        <v>1715.9999999999995</v>
      </c>
      <c r="C336" s="54">
        <f t="shared" si="63"/>
        <v>28.599999999999994</v>
      </c>
      <c r="D336" s="54">
        <f t="shared" si="56"/>
        <v>0.10000000000001563</v>
      </c>
      <c r="E336">
        <v>51.5</v>
      </c>
      <c r="F336" s="31">
        <f>SUM($E$13:E336)</f>
        <v>10796.5</v>
      </c>
      <c r="G336" s="52">
        <f t="shared" si="57"/>
        <v>10.7965</v>
      </c>
      <c r="H336" s="54">
        <f t="shared" si="62"/>
        <v>1.4625833333333333</v>
      </c>
      <c r="I336" s="87">
        <f t="shared" si="65"/>
        <v>-1.7166666666663983E-5</v>
      </c>
      <c r="J336" s="54">
        <f t="shared" si="58"/>
        <v>1.029999999999839</v>
      </c>
      <c r="K336" s="54">
        <f t="shared" si="66"/>
        <v>0.4325833333334943</v>
      </c>
      <c r="L336" s="58"/>
      <c r="M336" s="59"/>
      <c r="N336" s="56">
        <f t="shared" si="59"/>
        <v>41.829883333333328</v>
      </c>
      <c r="O336" s="56">
        <f t="shared" si="60"/>
        <v>4.3258333333356193E-2</v>
      </c>
      <c r="P336" s="56">
        <f>SUM($O$13:O336)</f>
        <v>20.236883333333328</v>
      </c>
      <c r="Q336" s="56">
        <f t="shared" si="61"/>
        <v>21.593</v>
      </c>
    </row>
    <row r="337" spans="1:17" x14ac:dyDescent="0.35">
      <c r="A337" s="63">
        <v>0.48670138888888892</v>
      </c>
      <c r="B337" s="81">
        <f t="shared" si="64"/>
        <v>1721.0000000000036</v>
      </c>
      <c r="C337" s="54">
        <f t="shared" si="63"/>
        <v>28.683333333333394</v>
      </c>
      <c r="D337" s="54">
        <f t="shared" si="56"/>
        <v>8.3333333333399651E-2</v>
      </c>
      <c r="E337">
        <v>42.5</v>
      </c>
      <c r="F337" s="31">
        <f>SUM($E$13:E337)</f>
        <v>10839</v>
      </c>
      <c r="G337" s="52">
        <f t="shared" si="57"/>
        <v>10.839</v>
      </c>
      <c r="H337" s="54">
        <f t="shared" si="62"/>
        <v>1.4625833333333333</v>
      </c>
      <c r="I337" s="87">
        <f t="shared" si="65"/>
        <v>-1.6999999999986471E-5</v>
      </c>
      <c r="J337" s="54">
        <f t="shared" si="58"/>
        <v>1.0199999999991882</v>
      </c>
      <c r="K337" s="54">
        <f t="shared" si="66"/>
        <v>0.44258333333414512</v>
      </c>
      <c r="L337" s="58"/>
      <c r="M337" s="59"/>
      <c r="N337" s="56">
        <f t="shared" si="59"/>
        <v>41.951765277777866</v>
      </c>
      <c r="O337" s="56">
        <f t="shared" si="60"/>
        <v>3.6881944444541445E-2</v>
      </c>
      <c r="P337" s="56">
        <f>SUM($O$13:O337)</f>
        <v>20.273765277777869</v>
      </c>
      <c r="Q337" s="56">
        <f t="shared" si="61"/>
        <v>21.677999999999997</v>
      </c>
    </row>
    <row r="338" spans="1:17" x14ac:dyDescent="0.35">
      <c r="A338" s="63">
        <v>0.48677083333333332</v>
      </c>
      <c r="B338" s="81">
        <f t="shared" si="64"/>
        <v>1726.9999999999982</v>
      </c>
      <c r="C338" s="54">
        <f t="shared" si="63"/>
        <v>28.783333333333303</v>
      </c>
      <c r="D338" s="54">
        <f t="shared" si="56"/>
        <v>9.9999999999909051E-2</v>
      </c>
      <c r="E338">
        <v>49</v>
      </c>
      <c r="F338" s="31">
        <f>SUM($E$13:E338)</f>
        <v>10888</v>
      </c>
      <c r="G338" s="52">
        <f t="shared" si="57"/>
        <v>10.888</v>
      </c>
      <c r="H338" s="54">
        <f t="shared" si="62"/>
        <v>1.4625833333333333</v>
      </c>
      <c r="I338" s="87">
        <f t="shared" si="65"/>
        <v>-1.6333333333348185E-5</v>
      </c>
      <c r="J338" s="54">
        <f t="shared" si="58"/>
        <v>0.98000000000089127</v>
      </c>
      <c r="K338" s="54">
        <f t="shared" si="66"/>
        <v>0.48258333333244208</v>
      </c>
      <c r="L338" s="58"/>
      <c r="M338" s="59"/>
      <c r="N338" s="56">
        <f t="shared" si="59"/>
        <v>42.098023611111067</v>
      </c>
      <c r="O338" s="56">
        <f t="shared" si="60"/>
        <v>4.8258333333200315E-2</v>
      </c>
      <c r="P338" s="56">
        <f>SUM($O$13:O338)</f>
        <v>20.322023611111071</v>
      </c>
      <c r="Q338" s="56">
        <f t="shared" si="61"/>
        <v>21.775999999999996</v>
      </c>
    </row>
    <row r="339" spans="1:17" x14ac:dyDescent="0.35">
      <c r="A339" s="63">
        <v>0.48682870370370374</v>
      </c>
      <c r="B339" s="81">
        <f t="shared" si="64"/>
        <v>1732.0000000000023</v>
      </c>
      <c r="C339" s="54">
        <f t="shared" si="63"/>
        <v>28.866666666666703</v>
      </c>
      <c r="D339" s="54">
        <f t="shared" si="56"/>
        <v>8.3333333333399651E-2</v>
      </c>
      <c r="E339">
        <v>50.5</v>
      </c>
      <c r="F339" s="31">
        <f>SUM($E$13:E339)</f>
        <v>10938.5</v>
      </c>
      <c r="G339" s="52">
        <f t="shared" si="57"/>
        <v>10.938499999999999</v>
      </c>
      <c r="H339" s="54">
        <f t="shared" si="62"/>
        <v>1.4625833333333333</v>
      </c>
      <c r="I339" s="87">
        <f t="shared" si="65"/>
        <v>-2.0199999999983923E-5</v>
      </c>
      <c r="J339" s="54">
        <f t="shared" si="58"/>
        <v>1.2119999999990354</v>
      </c>
      <c r="K339" s="54">
        <f t="shared" si="66"/>
        <v>0.25058333333429794</v>
      </c>
      <c r="L339" s="67">
        <f>AVERAGE(K315:K340)</f>
        <v>0.42535256410257882</v>
      </c>
      <c r="M339" s="68">
        <f>AVERAGE(Q365:Q376)</f>
        <v>24.714166666666657</v>
      </c>
      <c r="N339" s="56">
        <f t="shared" si="59"/>
        <v>42.219905555555606</v>
      </c>
      <c r="O339" s="56">
        <f t="shared" si="60"/>
        <v>2.0881944444541445E-2</v>
      </c>
      <c r="P339" s="56">
        <f>SUM($O$13:O339)</f>
        <v>20.342905555555614</v>
      </c>
      <c r="Q339" s="56">
        <f t="shared" si="61"/>
        <v>21.876999999999992</v>
      </c>
    </row>
    <row r="340" spans="1:17" x14ac:dyDescent="0.35">
      <c r="A340" s="63">
        <v>0.48688657407407404</v>
      </c>
      <c r="B340" s="81">
        <f t="shared" si="64"/>
        <v>1736.9999999999998</v>
      </c>
      <c r="C340" s="54">
        <f t="shared" si="63"/>
        <v>28.949999999999996</v>
      </c>
      <c r="D340" s="54">
        <f t="shared" ref="D340:D403" si="67">(A340*24-A339*24)*60</f>
        <v>8.3333333333293069E-2</v>
      </c>
      <c r="E340">
        <v>42.5</v>
      </c>
      <c r="F340" s="31">
        <f>SUM($E$13:E340)</f>
        <v>10981</v>
      </c>
      <c r="G340" s="52">
        <f t="shared" ref="G340:G403" si="68">F340/1000</f>
        <v>10.981</v>
      </c>
      <c r="H340" s="54">
        <f t="shared" si="62"/>
        <v>1.4625833333333333</v>
      </c>
      <c r="I340" s="87">
        <f t="shared" si="65"/>
        <v>-1.7000000000008213E-5</v>
      </c>
      <c r="J340" s="54">
        <f t="shared" ref="J340:J403" si="69">2*E340/(1000*D340*1)</f>
        <v>1.0200000000004927</v>
      </c>
      <c r="K340" s="54">
        <f t="shared" si="66"/>
        <v>0.44258333333284061</v>
      </c>
      <c r="L340" s="58"/>
      <c r="M340" s="59"/>
      <c r="N340" s="56">
        <f t="shared" ref="N340:N403" si="70">C340*H340</f>
        <v>42.341787499999995</v>
      </c>
      <c r="O340" s="56">
        <f t="shared" ref="O340:O403" si="71">K340*(D340)</f>
        <v>3.6881944444385563E-2</v>
      </c>
      <c r="P340" s="56">
        <f>SUM($O$13:O340)</f>
        <v>20.379787499999999</v>
      </c>
      <c r="Q340" s="56">
        <f t="shared" ref="Q340:Q403" si="72">N340-P340</f>
        <v>21.961999999999996</v>
      </c>
    </row>
    <row r="341" spans="1:17" x14ac:dyDescent="0.35">
      <c r="A341" s="63">
        <v>0.4869560185185185</v>
      </c>
      <c r="B341" s="81">
        <f t="shared" si="64"/>
        <v>1743.0000000000007</v>
      </c>
      <c r="C341" s="54">
        <f t="shared" si="63"/>
        <v>29.050000000000011</v>
      </c>
      <c r="D341" s="54">
        <f t="shared" si="67"/>
        <v>0.10000000000001563</v>
      </c>
      <c r="E341">
        <v>46</v>
      </c>
      <c r="F341" s="31">
        <f>SUM($E$13:E341)</f>
        <v>11027</v>
      </c>
      <c r="G341" s="52">
        <f t="shared" si="68"/>
        <v>11.026999999999999</v>
      </c>
      <c r="H341" s="54">
        <f t="shared" si="62"/>
        <v>1.4625833333333333</v>
      </c>
      <c r="I341" s="87">
        <f t="shared" si="65"/>
        <v>-1.5333333333330936E-5</v>
      </c>
      <c r="J341" s="54">
        <f t="shared" si="69"/>
        <v>0.91999999999985616</v>
      </c>
      <c r="K341" s="54">
        <f t="shared" si="66"/>
        <v>0.54258333333347719</v>
      </c>
      <c r="L341" s="58"/>
      <c r="M341" s="59"/>
      <c r="N341" s="56">
        <f t="shared" si="70"/>
        <v>42.488045833333352</v>
      </c>
      <c r="O341" s="56">
        <f t="shared" si="71"/>
        <v>5.4258333333356203E-2</v>
      </c>
      <c r="P341" s="56">
        <f>SUM($O$13:O341)</f>
        <v>20.434045833333354</v>
      </c>
      <c r="Q341" s="56">
        <f t="shared" si="72"/>
        <v>22.053999999999998</v>
      </c>
    </row>
    <row r="342" spans="1:17" x14ac:dyDescent="0.35">
      <c r="A342" s="63">
        <v>0.48701388888888886</v>
      </c>
      <c r="B342" s="81">
        <f t="shared" si="64"/>
        <v>1747.9999999999982</v>
      </c>
      <c r="C342" s="54">
        <f t="shared" si="63"/>
        <v>29.133333333333304</v>
      </c>
      <c r="D342" s="54">
        <f t="shared" si="67"/>
        <v>8.3333333333293069E-2</v>
      </c>
      <c r="E342">
        <v>42</v>
      </c>
      <c r="F342" s="31">
        <f>SUM($E$13:E342)</f>
        <v>11069</v>
      </c>
      <c r="G342" s="52">
        <f t="shared" si="68"/>
        <v>11.069000000000001</v>
      </c>
      <c r="H342" s="54">
        <f t="shared" si="62"/>
        <v>1.4625833333333333</v>
      </c>
      <c r="I342" s="87">
        <f t="shared" si="65"/>
        <v>-1.6800000000008116E-5</v>
      </c>
      <c r="J342" s="54">
        <f t="shared" si="69"/>
        <v>1.008000000000487</v>
      </c>
      <c r="K342" s="54">
        <f t="shared" si="66"/>
        <v>0.4545833333328464</v>
      </c>
      <c r="L342" s="58"/>
      <c r="M342" s="59"/>
      <c r="N342" s="56">
        <f t="shared" si="70"/>
        <v>42.609927777777735</v>
      </c>
      <c r="O342" s="56">
        <f t="shared" si="71"/>
        <v>3.7881944444385564E-2</v>
      </c>
      <c r="P342" s="56">
        <f>SUM($O$13:O342)</f>
        <v>20.47192777777774</v>
      </c>
      <c r="Q342" s="56">
        <f t="shared" si="72"/>
        <v>22.137999999999995</v>
      </c>
    </row>
    <row r="343" spans="1:17" x14ac:dyDescent="0.35">
      <c r="A343" s="63">
        <v>0.48707175925925927</v>
      </c>
      <c r="B343" s="81">
        <f t="shared" si="64"/>
        <v>1753.0000000000023</v>
      </c>
      <c r="C343" s="54">
        <f t="shared" si="63"/>
        <v>29.216666666666704</v>
      </c>
      <c r="D343" s="54">
        <f t="shared" si="67"/>
        <v>8.3333333333399651E-2</v>
      </c>
      <c r="E343">
        <v>40.5</v>
      </c>
      <c r="F343" s="31">
        <f>SUM($E$13:E343)</f>
        <v>11109.5</v>
      </c>
      <c r="G343" s="52">
        <f t="shared" si="68"/>
        <v>11.109500000000001</v>
      </c>
      <c r="H343" s="54">
        <f t="shared" si="62"/>
        <v>1.4625833333333333</v>
      </c>
      <c r="I343" s="87">
        <f t="shared" si="65"/>
        <v>-1.6199999999987109E-5</v>
      </c>
      <c r="J343" s="54">
        <f t="shared" si="69"/>
        <v>0.97199999999922648</v>
      </c>
      <c r="K343" s="54">
        <f t="shared" si="66"/>
        <v>0.49058333333410686</v>
      </c>
      <c r="L343" s="58"/>
      <c r="M343" s="59"/>
      <c r="N343" s="56">
        <f t="shared" si="70"/>
        <v>42.73180972222228</v>
      </c>
      <c r="O343" s="56">
        <f t="shared" si="71"/>
        <v>4.0881944444541442E-2</v>
      </c>
      <c r="P343" s="56">
        <f>SUM($O$13:O343)</f>
        <v>20.512809722222283</v>
      </c>
      <c r="Q343" s="56">
        <f t="shared" si="72"/>
        <v>22.218999999999998</v>
      </c>
    </row>
    <row r="344" spans="1:17" x14ac:dyDescent="0.35">
      <c r="A344" s="63">
        <v>0.48712962962962963</v>
      </c>
      <c r="B344" s="81">
        <f t="shared" si="64"/>
        <v>1757.9999999999998</v>
      </c>
      <c r="C344" s="54">
        <f t="shared" si="63"/>
        <v>29.299999999999997</v>
      </c>
      <c r="D344" s="54">
        <f t="shared" si="67"/>
        <v>8.3333333333293069E-2</v>
      </c>
      <c r="E344">
        <v>40</v>
      </c>
      <c r="F344" s="31">
        <f>SUM($E$13:E344)</f>
        <v>11149.5</v>
      </c>
      <c r="G344" s="52">
        <f t="shared" si="68"/>
        <v>11.1495</v>
      </c>
      <c r="H344" s="54">
        <f t="shared" si="62"/>
        <v>1.4625833333333333</v>
      </c>
      <c r="I344" s="87">
        <f t="shared" si="65"/>
        <v>-1.6000000000007731E-5</v>
      </c>
      <c r="J344" s="54">
        <f t="shared" si="69"/>
        <v>0.96000000000046382</v>
      </c>
      <c r="K344" s="54">
        <f t="shared" si="66"/>
        <v>0.50258333333286953</v>
      </c>
      <c r="L344" s="58"/>
      <c r="M344" s="59"/>
      <c r="N344" s="56">
        <f t="shared" si="70"/>
        <v>42.853691666666663</v>
      </c>
      <c r="O344" s="56">
        <f t="shared" si="71"/>
        <v>4.188194444438556E-2</v>
      </c>
      <c r="P344" s="56">
        <f>SUM($O$13:O344)</f>
        <v>20.554691666666667</v>
      </c>
      <c r="Q344" s="56">
        <f t="shared" si="72"/>
        <v>22.298999999999996</v>
      </c>
    </row>
    <row r="345" spans="1:17" x14ac:dyDescent="0.35">
      <c r="A345" s="63">
        <v>0.48718750000000005</v>
      </c>
      <c r="B345" s="81">
        <f t="shared" si="64"/>
        <v>1763.0000000000039</v>
      </c>
      <c r="C345" s="54">
        <f t="shared" si="63"/>
        <v>29.383333333333397</v>
      </c>
      <c r="D345" s="54">
        <f t="shared" si="67"/>
        <v>8.3333333333399651E-2</v>
      </c>
      <c r="E345">
        <v>32</v>
      </c>
      <c r="F345" s="31">
        <f>SUM($E$13:E345)</f>
        <v>11181.5</v>
      </c>
      <c r="G345" s="52">
        <f t="shared" si="68"/>
        <v>11.1815</v>
      </c>
      <c r="H345" s="54">
        <f t="shared" si="62"/>
        <v>1.4625833333333333</v>
      </c>
      <c r="I345" s="87">
        <f t="shared" si="65"/>
        <v>-1.2799999999989815E-5</v>
      </c>
      <c r="J345" s="54">
        <f t="shared" si="69"/>
        <v>0.76799999999938884</v>
      </c>
      <c r="K345" s="54">
        <f t="shared" si="66"/>
        <v>0.69458333333394451</v>
      </c>
      <c r="L345" s="58"/>
      <c r="M345" s="59"/>
      <c r="N345" s="56">
        <f t="shared" si="70"/>
        <v>42.975573611111201</v>
      </c>
      <c r="O345" s="56">
        <f t="shared" si="71"/>
        <v>5.7881944444541436E-2</v>
      </c>
      <c r="P345" s="56">
        <f>SUM($O$13:O345)</f>
        <v>20.612573611111209</v>
      </c>
      <c r="Q345" s="56">
        <f t="shared" si="72"/>
        <v>22.362999999999992</v>
      </c>
    </row>
    <row r="346" spans="1:17" x14ac:dyDescent="0.35">
      <c r="A346" s="63">
        <v>0.4872569444444444</v>
      </c>
      <c r="B346" s="81">
        <f t="shared" si="64"/>
        <v>1768.9999999999984</v>
      </c>
      <c r="C346" s="54">
        <f t="shared" si="63"/>
        <v>29.483333333333306</v>
      </c>
      <c r="D346" s="54">
        <f t="shared" si="67"/>
        <v>9.9999999999909051E-2</v>
      </c>
      <c r="E346">
        <v>39.5</v>
      </c>
      <c r="F346" s="31">
        <f>SUM($E$13:E346)</f>
        <v>11221</v>
      </c>
      <c r="G346" s="52">
        <f t="shared" si="68"/>
        <v>11.221</v>
      </c>
      <c r="H346" s="54">
        <f t="shared" si="62"/>
        <v>1.4625833333333333</v>
      </c>
      <c r="I346" s="87">
        <f t="shared" si="65"/>
        <v>-1.3166666666678642E-5</v>
      </c>
      <c r="J346" s="54">
        <f t="shared" si="69"/>
        <v>0.79000000000071846</v>
      </c>
      <c r="K346" s="54">
        <f t="shared" si="66"/>
        <v>0.67258333333261489</v>
      </c>
      <c r="L346" s="58"/>
      <c r="M346" s="59"/>
      <c r="N346" s="56">
        <f t="shared" si="70"/>
        <v>43.121831944444402</v>
      </c>
      <c r="O346" s="56">
        <f t="shared" si="71"/>
        <v>6.7258333333200318E-2</v>
      </c>
      <c r="P346" s="56">
        <f>SUM($O$13:O346)</f>
        <v>20.679831944444409</v>
      </c>
      <c r="Q346" s="56">
        <f t="shared" si="72"/>
        <v>22.441999999999993</v>
      </c>
    </row>
    <row r="347" spans="1:17" x14ac:dyDescent="0.35">
      <c r="A347" s="63">
        <v>0.48731481481481481</v>
      </c>
      <c r="B347" s="81">
        <f t="shared" si="64"/>
        <v>1774.0000000000023</v>
      </c>
      <c r="C347" s="54">
        <f t="shared" si="63"/>
        <v>29.566666666666706</v>
      </c>
      <c r="D347" s="54">
        <f t="shared" si="67"/>
        <v>8.3333333333399651E-2</v>
      </c>
      <c r="E347">
        <v>39</v>
      </c>
      <c r="F347" s="31">
        <f>SUM($E$13:E347)</f>
        <v>11260</v>
      </c>
      <c r="G347" s="52">
        <f t="shared" si="68"/>
        <v>11.26</v>
      </c>
      <c r="H347" s="54">
        <f t="shared" si="62"/>
        <v>1.4625833333333333</v>
      </c>
      <c r="I347" s="87">
        <f t="shared" si="65"/>
        <v>-1.5599999999987586E-5</v>
      </c>
      <c r="J347" s="54">
        <f t="shared" si="69"/>
        <v>0.93599999999925509</v>
      </c>
      <c r="K347" s="54">
        <f t="shared" si="66"/>
        <v>0.52658333333407825</v>
      </c>
      <c r="L347" s="58"/>
      <c r="M347" s="59"/>
      <c r="N347" s="56">
        <f t="shared" si="70"/>
        <v>43.243713888888948</v>
      </c>
      <c r="O347" s="56">
        <f t="shared" si="71"/>
        <v>4.3881944444541444E-2</v>
      </c>
      <c r="P347" s="56">
        <f>SUM($O$13:O347)</f>
        <v>20.723713888888952</v>
      </c>
      <c r="Q347" s="56">
        <f t="shared" si="72"/>
        <v>22.519999999999996</v>
      </c>
    </row>
    <row r="348" spans="1:17" x14ac:dyDescent="0.35">
      <c r="A348" s="63">
        <v>0.48737268518518517</v>
      </c>
      <c r="B348" s="81">
        <f t="shared" si="64"/>
        <v>1779</v>
      </c>
      <c r="C348" s="54">
        <f t="shared" si="63"/>
        <v>29.65</v>
      </c>
      <c r="D348" s="54">
        <f t="shared" si="67"/>
        <v>8.3333333333293069E-2</v>
      </c>
      <c r="E348">
        <v>50</v>
      </c>
      <c r="F348" s="31">
        <f>SUM($E$13:E348)</f>
        <v>11310</v>
      </c>
      <c r="G348" s="52">
        <f t="shared" si="68"/>
        <v>11.31</v>
      </c>
      <c r="H348" s="54">
        <f t="shared" si="62"/>
        <v>1.4625833333333333</v>
      </c>
      <c r="I348" s="87">
        <f t="shared" si="65"/>
        <v>-2.0000000000009661E-5</v>
      </c>
      <c r="J348" s="54">
        <f t="shared" si="69"/>
        <v>1.2000000000005797</v>
      </c>
      <c r="K348" s="54">
        <f t="shared" si="66"/>
        <v>0.26258333333275363</v>
      </c>
      <c r="L348" s="58"/>
      <c r="M348" s="59"/>
      <c r="N348" s="56">
        <f t="shared" si="70"/>
        <v>43.36559583333333</v>
      </c>
      <c r="O348" s="56">
        <f t="shared" si="71"/>
        <v>2.1881944444385563E-2</v>
      </c>
      <c r="P348" s="56">
        <f>SUM($O$13:O348)</f>
        <v>20.745595833333336</v>
      </c>
      <c r="Q348" s="56">
        <f t="shared" si="72"/>
        <v>22.619999999999994</v>
      </c>
    </row>
    <row r="349" spans="1:17" x14ac:dyDescent="0.35">
      <c r="A349" s="63">
        <v>0.48743055555555559</v>
      </c>
      <c r="B349" s="81">
        <f t="shared" si="64"/>
        <v>1784.0000000000039</v>
      </c>
      <c r="C349" s="54">
        <f t="shared" si="63"/>
        <v>29.733333333333398</v>
      </c>
      <c r="D349" s="54">
        <f t="shared" si="67"/>
        <v>8.3333333333399651E-2</v>
      </c>
      <c r="E349">
        <v>30.5</v>
      </c>
      <c r="F349" s="31">
        <f>SUM($E$13:E349)</f>
        <v>11340.5</v>
      </c>
      <c r="G349" s="52">
        <f t="shared" si="68"/>
        <v>11.3405</v>
      </c>
      <c r="H349" s="54">
        <f t="shared" si="62"/>
        <v>1.4625833333333333</v>
      </c>
      <c r="I349" s="87">
        <f t="shared" si="65"/>
        <v>-1.2199999999990291E-5</v>
      </c>
      <c r="J349" s="54">
        <f t="shared" si="69"/>
        <v>0.73199999999941745</v>
      </c>
      <c r="K349" s="54">
        <f t="shared" si="66"/>
        <v>0.7305833333339159</v>
      </c>
      <c r="L349" s="58"/>
      <c r="M349" s="59"/>
      <c r="N349" s="56">
        <f t="shared" si="70"/>
        <v>43.487477777777876</v>
      </c>
      <c r="O349" s="56">
        <f t="shared" si="71"/>
        <v>6.0881944444541439E-2</v>
      </c>
      <c r="P349" s="56">
        <f>SUM($O$13:O349)</f>
        <v>20.806477777777879</v>
      </c>
      <c r="Q349" s="56">
        <f t="shared" si="72"/>
        <v>22.680999999999997</v>
      </c>
    </row>
    <row r="350" spans="1:17" x14ac:dyDescent="0.35">
      <c r="A350" s="63">
        <v>0.48749999999999999</v>
      </c>
      <c r="B350" s="81">
        <f t="shared" si="64"/>
        <v>1789.9999999999984</v>
      </c>
      <c r="C350" s="54">
        <f t="shared" si="63"/>
        <v>29.833333333333307</v>
      </c>
      <c r="D350" s="54">
        <f t="shared" si="67"/>
        <v>9.9999999999909051E-2</v>
      </c>
      <c r="E350">
        <v>43</v>
      </c>
      <c r="F350" s="31">
        <f>SUM($E$13:E350)</f>
        <v>11383.5</v>
      </c>
      <c r="G350" s="52">
        <f t="shared" si="68"/>
        <v>11.3835</v>
      </c>
      <c r="H350" s="54">
        <f t="shared" si="62"/>
        <v>1.4625833333333333</v>
      </c>
      <c r="I350" s="87">
        <f t="shared" si="65"/>
        <v>-1.4333333333346368E-5</v>
      </c>
      <c r="J350" s="54">
        <f t="shared" si="69"/>
        <v>0.86000000000078214</v>
      </c>
      <c r="K350" s="54">
        <f t="shared" si="66"/>
        <v>0.60258333333255121</v>
      </c>
      <c r="L350" s="58"/>
      <c r="M350" s="59"/>
      <c r="N350" s="56">
        <f t="shared" si="70"/>
        <v>43.633736111111077</v>
      </c>
      <c r="O350" s="56">
        <f t="shared" si="71"/>
        <v>6.0258333333200319E-2</v>
      </c>
      <c r="P350" s="56">
        <f>SUM($O$13:O350)</f>
        <v>20.866736111111081</v>
      </c>
      <c r="Q350" s="56">
        <f t="shared" si="72"/>
        <v>22.766999999999996</v>
      </c>
    </row>
    <row r="351" spans="1:17" x14ac:dyDescent="0.35">
      <c r="A351" s="63">
        <v>0.48755787037037041</v>
      </c>
      <c r="B351" s="81">
        <f t="shared" si="64"/>
        <v>1795.0000000000025</v>
      </c>
      <c r="C351" s="54">
        <f t="shared" si="63"/>
        <v>29.916666666666707</v>
      </c>
      <c r="D351" s="54">
        <f t="shared" si="67"/>
        <v>8.3333333333399651E-2</v>
      </c>
      <c r="E351">
        <v>40</v>
      </c>
      <c r="F351" s="31">
        <f>SUM($E$13:E351)</f>
        <v>11423.5</v>
      </c>
      <c r="G351" s="52">
        <f t="shared" si="68"/>
        <v>11.423500000000001</v>
      </c>
      <c r="H351" s="54">
        <f t="shared" si="62"/>
        <v>1.4625833333333333</v>
      </c>
      <c r="I351" s="87">
        <f t="shared" si="65"/>
        <v>-1.5999999999987267E-5</v>
      </c>
      <c r="J351" s="54">
        <f t="shared" si="69"/>
        <v>0.95999999999923602</v>
      </c>
      <c r="K351" s="54">
        <f t="shared" si="66"/>
        <v>0.50258333333409733</v>
      </c>
      <c r="L351" s="58"/>
      <c r="M351" s="59"/>
      <c r="N351" s="56">
        <f t="shared" si="70"/>
        <v>43.755618055555615</v>
      </c>
      <c r="O351" s="56">
        <f t="shared" si="71"/>
        <v>4.1881944444541443E-2</v>
      </c>
      <c r="P351" s="56">
        <f>SUM($O$13:O351)</f>
        <v>20.908618055555621</v>
      </c>
      <c r="Q351" s="56">
        <f t="shared" si="72"/>
        <v>22.846999999999994</v>
      </c>
    </row>
    <row r="352" spans="1:17" x14ac:dyDescent="0.35">
      <c r="A352" s="63">
        <v>0.48761574074074071</v>
      </c>
      <c r="B352" s="81">
        <f t="shared" si="64"/>
        <v>1800</v>
      </c>
      <c r="C352" s="54">
        <f t="shared" si="63"/>
        <v>30</v>
      </c>
      <c r="D352" s="54">
        <f t="shared" si="67"/>
        <v>8.3333333333293069E-2</v>
      </c>
      <c r="E352">
        <v>44.5</v>
      </c>
      <c r="F352" s="31">
        <f>SUM($E$13:E352)</f>
        <v>11468</v>
      </c>
      <c r="G352" s="52">
        <f t="shared" si="68"/>
        <v>11.468</v>
      </c>
      <c r="H352" s="54">
        <f t="shared" si="62"/>
        <v>1.4625833333333333</v>
      </c>
      <c r="I352" s="87">
        <f t="shared" si="65"/>
        <v>-1.7800000000008601E-5</v>
      </c>
      <c r="J352" s="54">
        <f t="shared" si="69"/>
        <v>1.0680000000005161</v>
      </c>
      <c r="K352" s="54">
        <f t="shared" si="66"/>
        <v>0.39458333333281725</v>
      </c>
      <c r="L352" s="58"/>
      <c r="M352" s="59"/>
      <c r="N352" s="56">
        <f t="shared" si="70"/>
        <v>43.877499999999998</v>
      </c>
      <c r="O352" s="56">
        <f t="shared" si="71"/>
        <v>3.2881944444385552E-2</v>
      </c>
      <c r="P352" s="56">
        <f>SUM($O$13:O352)</f>
        <v>20.941500000000008</v>
      </c>
      <c r="Q352" s="56">
        <f t="shared" si="72"/>
        <v>22.935999999999989</v>
      </c>
    </row>
    <row r="353" spans="1:17" x14ac:dyDescent="0.35">
      <c r="A353" s="63">
        <v>0.48768518518518517</v>
      </c>
      <c r="B353" s="81">
        <f t="shared" si="64"/>
        <v>1806.0000000000009</v>
      </c>
      <c r="C353" s="54">
        <f t="shared" si="63"/>
        <v>30.100000000000016</v>
      </c>
      <c r="D353" s="54">
        <f t="shared" si="67"/>
        <v>0.10000000000001563</v>
      </c>
      <c r="E353">
        <v>45</v>
      </c>
      <c r="F353" s="31">
        <f>SUM($E$13:E353)</f>
        <v>11513</v>
      </c>
      <c r="G353" s="52">
        <f t="shared" si="68"/>
        <v>11.513</v>
      </c>
      <c r="H353" s="54">
        <f t="shared" si="62"/>
        <v>1.4625833333333333</v>
      </c>
      <c r="I353" s="87">
        <f t="shared" si="65"/>
        <v>-1.4999999999997656E-5</v>
      </c>
      <c r="J353" s="54">
        <f t="shared" si="69"/>
        <v>0.89999999999985936</v>
      </c>
      <c r="K353" s="54">
        <f t="shared" si="66"/>
        <v>0.56258333333347399</v>
      </c>
      <c r="L353" s="58"/>
      <c r="M353" s="59"/>
      <c r="N353" s="56">
        <f t="shared" si="70"/>
        <v>44.023758333333355</v>
      </c>
      <c r="O353" s="56">
        <f t="shared" si="71"/>
        <v>5.6258333333356191E-2</v>
      </c>
      <c r="P353" s="56">
        <f>SUM($O$13:O353)</f>
        <v>20.997758333333365</v>
      </c>
      <c r="Q353" s="56">
        <f t="shared" si="72"/>
        <v>23.025999999999989</v>
      </c>
    </row>
    <row r="354" spans="1:17" x14ac:dyDescent="0.35">
      <c r="A354" s="63">
        <v>0.48774305555555553</v>
      </c>
      <c r="B354" s="81">
        <f t="shared" si="64"/>
        <v>1810.9999999999986</v>
      </c>
      <c r="C354" s="54">
        <f t="shared" si="63"/>
        <v>30.183333333333309</v>
      </c>
      <c r="D354" s="54">
        <f t="shared" si="67"/>
        <v>8.3333333333293069E-2</v>
      </c>
      <c r="E354">
        <v>57</v>
      </c>
      <c r="F354" s="31">
        <f>SUM($E$13:E354)</f>
        <v>11570</v>
      </c>
      <c r="G354" s="52">
        <f t="shared" si="68"/>
        <v>11.57</v>
      </c>
      <c r="H354" s="54">
        <f t="shared" si="62"/>
        <v>1.4625833333333333</v>
      </c>
      <c r="I354" s="87">
        <f t="shared" si="65"/>
        <v>-2.2800000000011017E-5</v>
      </c>
      <c r="J354" s="54">
        <f t="shared" si="69"/>
        <v>1.3680000000006609</v>
      </c>
      <c r="K354" s="54">
        <f t="shared" si="66"/>
        <v>9.4583333332672437E-2</v>
      </c>
      <c r="L354" s="58"/>
      <c r="M354" s="59"/>
      <c r="N354" s="56">
        <f t="shared" si="70"/>
        <v>44.145640277777744</v>
      </c>
      <c r="O354" s="56">
        <f t="shared" si="71"/>
        <v>7.8819444443855614E-3</v>
      </c>
      <c r="P354" s="56">
        <f>SUM($O$13:O354)</f>
        <v>21.005640277777751</v>
      </c>
      <c r="Q354" s="56">
        <f t="shared" si="72"/>
        <v>23.139999999999993</v>
      </c>
    </row>
    <row r="355" spans="1:17" x14ac:dyDescent="0.35">
      <c r="A355" s="63">
        <v>0.48780092592592594</v>
      </c>
      <c r="B355" s="81">
        <f t="shared" si="64"/>
        <v>1816.0000000000025</v>
      </c>
      <c r="C355" s="54">
        <f t="shared" si="63"/>
        <v>30.266666666666708</v>
      </c>
      <c r="D355" s="54">
        <f t="shared" si="67"/>
        <v>8.3333333333399651E-2</v>
      </c>
      <c r="E355">
        <v>39.5</v>
      </c>
      <c r="F355" s="31">
        <f>SUM($E$13:E355)</f>
        <v>11609.5</v>
      </c>
      <c r="G355" s="52">
        <f t="shared" si="68"/>
        <v>11.609500000000001</v>
      </c>
      <c r="H355" s="54">
        <f t="shared" si="62"/>
        <v>1.4625833333333333</v>
      </c>
      <c r="I355" s="87">
        <f t="shared" si="65"/>
        <v>-1.5799999999987424E-5</v>
      </c>
      <c r="J355" s="54">
        <f t="shared" si="69"/>
        <v>0.94799999999924556</v>
      </c>
      <c r="K355" s="54">
        <f t="shared" si="66"/>
        <v>0.51458333333408779</v>
      </c>
      <c r="L355" s="58"/>
      <c r="M355" s="59"/>
      <c r="N355" s="56">
        <f t="shared" si="70"/>
        <v>44.267522222222283</v>
      </c>
      <c r="O355" s="56">
        <f t="shared" si="71"/>
        <v>4.2881944444541444E-2</v>
      </c>
      <c r="P355" s="56">
        <f>SUM($O$13:O355)</f>
        <v>21.048522222222292</v>
      </c>
      <c r="Q355" s="56">
        <f t="shared" si="72"/>
        <v>23.218999999999991</v>
      </c>
    </row>
    <row r="356" spans="1:17" x14ac:dyDescent="0.35">
      <c r="A356" s="63">
        <v>0.4878703703703704</v>
      </c>
      <c r="B356" s="81">
        <f t="shared" si="64"/>
        <v>1822.0000000000034</v>
      </c>
      <c r="C356" s="54">
        <f t="shared" si="63"/>
        <v>30.366666666666724</v>
      </c>
      <c r="D356" s="54">
        <f t="shared" si="67"/>
        <v>0.10000000000001563</v>
      </c>
      <c r="E356">
        <v>51</v>
      </c>
      <c r="F356" s="31">
        <f>SUM($E$13:E356)</f>
        <v>11660.5</v>
      </c>
      <c r="G356" s="52">
        <f t="shared" si="68"/>
        <v>11.660500000000001</v>
      </c>
      <c r="H356" s="54">
        <f t="shared" si="62"/>
        <v>1.4625833333333333</v>
      </c>
      <c r="I356" s="87">
        <f t="shared" si="65"/>
        <v>-1.6999999999997344E-5</v>
      </c>
      <c r="J356" s="54">
        <f t="shared" si="69"/>
        <v>1.0199999999998406</v>
      </c>
      <c r="K356" s="54">
        <f t="shared" si="66"/>
        <v>0.44258333333349276</v>
      </c>
      <c r="L356" s="58"/>
      <c r="M356" s="59"/>
      <c r="N356" s="56">
        <f t="shared" si="70"/>
        <v>44.41378055555564</v>
      </c>
      <c r="O356" s="56">
        <f t="shared" si="71"/>
        <v>4.4258333333356194E-2</v>
      </c>
      <c r="P356" s="56">
        <f>SUM($O$13:O356)</f>
        <v>21.092780555555649</v>
      </c>
      <c r="Q356" s="56">
        <f t="shared" si="72"/>
        <v>23.320999999999991</v>
      </c>
    </row>
    <row r="357" spans="1:17" x14ac:dyDescent="0.35">
      <c r="A357" s="63">
        <v>0.48792824074074076</v>
      </c>
      <c r="B357" s="81">
        <f t="shared" si="64"/>
        <v>1827.0000000000009</v>
      </c>
      <c r="C357" s="54">
        <f t="shared" si="63"/>
        <v>30.450000000000017</v>
      </c>
      <c r="D357" s="54">
        <f t="shared" si="67"/>
        <v>8.3333333333293069E-2</v>
      </c>
      <c r="E357">
        <v>45.5</v>
      </c>
      <c r="F357" s="31">
        <f>SUM($E$13:E357)</f>
        <v>11706</v>
      </c>
      <c r="G357" s="52">
        <f t="shared" si="68"/>
        <v>11.706</v>
      </c>
      <c r="H357" s="54">
        <f t="shared" si="62"/>
        <v>1.4625833333333333</v>
      </c>
      <c r="I357" s="87">
        <f t="shared" si="65"/>
        <v>-1.8200000000008794E-5</v>
      </c>
      <c r="J357" s="54">
        <f t="shared" si="69"/>
        <v>1.0920000000005277</v>
      </c>
      <c r="K357" s="54">
        <f t="shared" si="66"/>
        <v>0.37058333333280569</v>
      </c>
      <c r="L357" s="58"/>
      <c r="M357" s="59"/>
      <c r="N357" s="56">
        <f t="shared" si="70"/>
        <v>44.535662500000022</v>
      </c>
      <c r="O357" s="56">
        <f t="shared" si="71"/>
        <v>3.0881944444385554E-2</v>
      </c>
      <c r="P357" s="56">
        <f>SUM($O$13:O357)</f>
        <v>21.123662500000034</v>
      </c>
      <c r="Q357" s="56">
        <f t="shared" si="72"/>
        <v>23.411999999999988</v>
      </c>
    </row>
    <row r="358" spans="1:17" x14ac:dyDescent="0.35">
      <c r="A358" s="63">
        <v>0.48798611111111106</v>
      </c>
      <c r="B358" s="81">
        <f t="shared" si="64"/>
        <v>1831.9999999999986</v>
      </c>
      <c r="C358" s="54">
        <f t="shared" si="63"/>
        <v>30.53333333333331</v>
      </c>
      <c r="D358" s="54">
        <f t="shared" si="67"/>
        <v>8.3333333333293069E-2</v>
      </c>
      <c r="E358">
        <v>41</v>
      </c>
      <c r="F358" s="31">
        <f>SUM($E$13:E358)</f>
        <v>11747</v>
      </c>
      <c r="G358" s="52">
        <f t="shared" si="68"/>
        <v>11.747</v>
      </c>
      <c r="H358" s="54">
        <f t="shared" si="62"/>
        <v>1.4625833333333333</v>
      </c>
      <c r="I358" s="87">
        <f t="shared" si="65"/>
        <v>-1.6400000000007924E-5</v>
      </c>
      <c r="J358" s="54">
        <f t="shared" si="69"/>
        <v>0.98400000000047538</v>
      </c>
      <c r="K358" s="54">
        <f t="shared" si="66"/>
        <v>0.47858333333285796</v>
      </c>
      <c r="L358" s="58"/>
      <c r="M358" s="59"/>
      <c r="N358" s="56">
        <f t="shared" si="70"/>
        <v>44.657544444444412</v>
      </c>
      <c r="O358" s="56">
        <f t="shared" si="71"/>
        <v>3.9881944444385559E-2</v>
      </c>
      <c r="P358" s="56">
        <f>SUM($O$13:O358)</f>
        <v>21.163544444444419</v>
      </c>
      <c r="Q358" s="56">
        <f t="shared" si="72"/>
        <v>23.493999999999993</v>
      </c>
    </row>
    <row r="359" spans="1:17" x14ac:dyDescent="0.35">
      <c r="A359" s="63">
        <v>0.48804398148148148</v>
      </c>
      <c r="B359" s="81">
        <f t="shared" si="64"/>
        <v>1837.0000000000025</v>
      </c>
      <c r="C359" s="54">
        <f t="shared" si="63"/>
        <v>30.61666666666671</v>
      </c>
      <c r="D359" s="54">
        <f t="shared" si="67"/>
        <v>8.3333333333399651E-2</v>
      </c>
      <c r="E359">
        <v>48</v>
      </c>
      <c r="F359" s="31">
        <f>SUM($E$13:E359)</f>
        <v>11795</v>
      </c>
      <c r="G359" s="52">
        <f t="shared" si="68"/>
        <v>11.795</v>
      </c>
      <c r="H359" s="54">
        <f t="shared" si="62"/>
        <v>1.4625833333333333</v>
      </c>
      <c r="I359" s="87">
        <f t="shared" si="65"/>
        <v>-1.9199999999984722E-5</v>
      </c>
      <c r="J359" s="54">
        <f t="shared" si="69"/>
        <v>1.1519999999990833</v>
      </c>
      <c r="K359" s="54">
        <f t="shared" si="66"/>
        <v>0.31058333333425003</v>
      </c>
      <c r="L359" s="58"/>
      <c r="M359" s="59"/>
      <c r="N359" s="56">
        <f t="shared" si="70"/>
        <v>44.77942638888895</v>
      </c>
      <c r="O359" s="56">
        <f t="shared" si="71"/>
        <v>2.5881944444541432E-2</v>
      </c>
      <c r="P359" s="56">
        <f>SUM($O$13:O359)</f>
        <v>21.189426388888961</v>
      </c>
      <c r="Q359" s="56">
        <f t="shared" si="72"/>
        <v>23.589999999999989</v>
      </c>
    </row>
    <row r="360" spans="1:17" x14ac:dyDescent="0.35">
      <c r="A360" s="63">
        <v>0.48810185185185184</v>
      </c>
      <c r="B360" s="81">
        <f t="shared" si="64"/>
        <v>1842.0000000000002</v>
      </c>
      <c r="C360" s="54">
        <f t="shared" si="63"/>
        <v>30.700000000000003</v>
      </c>
      <c r="D360" s="54">
        <f t="shared" si="67"/>
        <v>8.3333333333293069E-2</v>
      </c>
      <c r="E360">
        <v>44</v>
      </c>
      <c r="F360" s="31">
        <f>SUM($E$13:E360)</f>
        <v>11839</v>
      </c>
      <c r="G360" s="52">
        <f t="shared" si="68"/>
        <v>11.839</v>
      </c>
      <c r="H360" s="54">
        <f t="shared" si="62"/>
        <v>1.4625833333333333</v>
      </c>
      <c r="I360" s="87">
        <f t="shared" si="65"/>
        <v>-1.7600000000008505E-5</v>
      </c>
      <c r="J360" s="54">
        <f t="shared" si="69"/>
        <v>1.0560000000005103</v>
      </c>
      <c r="K360" s="54">
        <f t="shared" si="66"/>
        <v>0.40658333333282304</v>
      </c>
      <c r="L360" s="58"/>
      <c r="M360" s="59"/>
      <c r="N360" s="56">
        <f t="shared" si="70"/>
        <v>44.90130833333334</v>
      </c>
      <c r="O360" s="56">
        <f t="shared" si="71"/>
        <v>3.3881944444385546E-2</v>
      </c>
      <c r="P360" s="56">
        <f>SUM($O$13:O360)</f>
        <v>21.223308333333346</v>
      </c>
      <c r="Q360" s="56">
        <f t="shared" si="72"/>
        <v>23.677999999999994</v>
      </c>
    </row>
    <row r="361" spans="1:17" x14ac:dyDescent="0.35">
      <c r="A361" s="63">
        <v>0.4881712962962963</v>
      </c>
      <c r="B361" s="81">
        <f t="shared" si="64"/>
        <v>1848.0000000000011</v>
      </c>
      <c r="C361" s="54">
        <f t="shared" si="63"/>
        <v>30.800000000000018</v>
      </c>
      <c r="D361" s="54">
        <f t="shared" si="67"/>
        <v>0.10000000000001563</v>
      </c>
      <c r="E361">
        <v>51.5</v>
      </c>
      <c r="F361" s="31">
        <f>SUM($E$13:E361)</f>
        <v>11890.5</v>
      </c>
      <c r="G361" s="52">
        <f t="shared" si="68"/>
        <v>11.890499999999999</v>
      </c>
      <c r="H361" s="54">
        <f t="shared" si="62"/>
        <v>1.4625833333333333</v>
      </c>
      <c r="I361" s="87">
        <f t="shared" si="65"/>
        <v>-1.7166666666663983E-5</v>
      </c>
      <c r="J361" s="54">
        <f t="shared" si="69"/>
        <v>1.029999999999839</v>
      </c>
      <c r="K361" s="54">
        <f t="shared" si="66"/>
        <v>0.4325833333334943</v>
      </c>
      <c r="L361" s="58"/>
      <c r="M361" s="59"/>
      <c r="N361" s="56">
        <f t="shared" si="70"/>
        <v>45.047566666666697</v>
      </c>
      <c r="O361" s="56">
        <f t="shared" si="71"/>
        <v>4.3258333333356193E-2</v>
      </c>
      <c r="P361" s="56">
        <f>SUM($O$13:O361)</f>
        <v>21.266566666666701</v>
      </c>
      <c r="Q361" s="56">
        <f t="shared" si="72"/>
        <v>23.780999999999995</v>
      </c>
    </row>
    <row r="362" spans="1:17" x14ac:dyDescent="0.35">
      <c r="A362" s="63">
        <v>0.48822916666666666</v>
      </c>
      <c r="B362" s="81">
        <f t="shared" si="64"/>
        <v>1852.9999999999986</v>
      </c>
      <c r="C362" s="54">
        <f t="shared" si="63"/>
        <v>30.883333333333312</v>
      </c>
      <c r="D362" s="54">
        <f t="shared" si="67"/>
        <v>8.3333333333293069E-2</v>
      </c>
      <c r="E362">
        <v>51</v>
      </c>
      <c r="F362" s="31">
        <f>SUM($E$13:E362)</f>
        <v>11941.5</v>
      </c>
      <c r="G362" s="52">
        <f t="shared" si="68"/>
        <v>11.9415</v>
      </c>
      <c r="H362" s="54">
        <f t="shared" si="62"/>
        <v>1.4625833333333333</v>
      </c>
      <c r="I362" s="87">
        <f t="shared" si="65"/>
        <v>-2.0400000000009861E-5</v>
      </c>
      <c r="J362" s="54">
        <f t="shared" si="69"/>
        <v>1.2240000000005915</v>
      </c>
      <c r="K362" s="54">
        <f t="shared" si="66"/>
        <v>0.23858333333274184</v>
      </c>
      <c r="L362" s="58"/>
      <c r="M362" s="59"/>
      <c r="N362" s="56">
        <f t="shared" si="70"/>
        <v>45.169448611111079</v>
      </c>
      <c r="O362" s="56">
        <f t="shared" si="71"/>
        <v>1.9881944444385548E-2</v>
      </c>
      <c r="P362" s="56">
        <f>SUM($O$13:O362)</f>
        <v>21.286448611111087</v>
      </c>
      <c r="Q362" s="56">
        <f t="shared" si="72"/>
        <v>23.882999999999992</v>
      </c>
    </row>
    <row r="363" spans="1:17" x14ac:dyDescent="0.35">
      <c r="A363" s="63">
        <v>0.48828703703703707</v>
      </c>
      <c r="B363" s="81">
        <f t="shared" si="64"/>
        <v>1858.0000000000027</v>
      </c>
      <c r="C363" s="54">
        <f t="shared" si="63"/>
        <v>30.966666666666711</v>
      </c>
      <c r="D363" s="54">
        <f t="shared" si="67"/>
        <v>8.3333333333399651E-2</v>
      </c>
      <c r="E363">
        <v>46.5</v>
      </c>
      <c r="F363" s="31">
        <f>SUM($E$13:E363)</f>
        <v>11988</v>
      </c>
      <c r="G363" s="52">
        <f t="shared" si="68"/>
        <v>11.988</v>
      </c>
      <c r="H363" s="54">
        <f t="shared" si="62"/>
        <v>1.4625833333333333</v>
      </c>
      <c r="I363" s="87">
        <f t="shared" si="65"/>
        <v>-1.8599999999985199E-5</v>
      </c>
      <c r="J363" s="54">
        <f t="shared" si="69"/>
        <v>1.1159999999991119</v>
      </c>
      <c r="K363" s="54">
        <f t="shared" si="66"/>
        <v>0.34658333333422142</v>
      </c>
      <c r="L363" s="58"/>
      <c r="M363" s="59"/>
      <c r="N363" s="56">
        <f t="shared" si="70"/>
        <v>45.291330555555618</v>
      </c>
      <c r="O363" s="56">
        <f t="shared" si="71"/>
        <v>2.8881944444541435E-2</v>
      </c>
      <c r="P363" s="56">
        <f>SUM($O$13:O363)</f>
        <v>21.315330555555629</v>
      </c>
      <c r="Q363" s="56">
        <f t="shared" si="72"/>
        <v>23.975999999999988</v>
      </c>
    </row>
    <row r="364" spans="1:17" x14ac:dyDescent="0.35">
      <c r="A364" s="63">
        <v>0.48835648148148153</v>
      </c>
      <c r="B364" s="81">
        <f t="shared" si="64"/>
        <v>1864.0000000000036</v>
      </c>
      <c r="C364" s="54">
        <f t="shared" si="63"/>
        <v>31.066666666666727</v>
      </c>
      <c r="D364" s="54">
        <f t="shared" si="67"/>
        <v>0.10000000000001563</v>
      </c>
      <c r="E364">
        <v>49.5</v>
      </c>
      <c r="F364" s="31">
        <f>SUM($E$13:E364)</f>
        <v>12037.5</v>
      </c>
      <c r="G364" s="52">
        <f t="shared" si="68"/>
        <v>12.0375</v>
      </c>
      <c r="H364" s="54">
        <f t="shared" si="62"/>
        <v>1.4625833333333333</v>
      </c>
      <c r="I364" s="87">
        <f t="shared" si="65"/>
        <v>-1.649999999999742E-5</v>
      </c>
      <c r="J364" s="54">
        <f t="shared" si="69"/>
        <v>0.98999999999984523</v>
      </c>
      <c r="K364" s="54">
        <f t="shared" si="66"/>
        <v>0.47258333333348812</v>
      </c>
      <c r="L364" s="58"/>
      <c r="M364" s="59"/>
      <c r="N364" s="56">
        <f t="shared" si="70"/>
        <v>45.437588888888975</v>
      </c>
      <c r="O364" s="56">
        <f t="shared" si="71"/>
        <v>4.7258333333356196E-2</v>
      </c>
      <c r="P364" s="56">
        <f>SUM($O$13:O364)</f>
        <v>21.362588888888986</v>
      </c>
      <c r="Q364" s="56">
        <f t="shared" si="72"/>
        <v>24.074999999999989</v>
      </c>
    </row>
    <row r="365" spans="1:17" x14ac:dyDescent="0.35">
      <c r="A365" s="63">
        <v>0.48841435185185184</v>
      </c>
      <c r="B365" s="81">
        <f t="shared" si="64"/>
        <v>1869.0000000000011</v>
      </c>
      <c r="C365" s="54">
        <f t="shared" si="63"/>
        <v>31.15000000000002</v>
      </c>
      <c r="D365" s="54">
        <f t="shared" si="67"/>
        <v>8.3333333333293069E-2</v>
      </c>
      <c r="E365">
        <v>45.5</v>
      </c>
      <c r="F365" s="31">
        <f>SUM($E$13:E365)</f>
        <v>12083</v>
      </c>
      <c r="G365" s="52">
        <f t="shared" si="68"/>
        <v>12.083</v>
      </c>
      <c r="H365" s="54">
        <f t="shared" si="62"/>
        <v>1.4625833333333333</v>
      </c>
      <c r="I365" s="87">
        <f t="shared" si="65"/>
        <v>-1.8200000000008794E-5</v>
      </c>
      <c r="J365" s="54">
        <f t="shared" si="69"/>
        <v>1.0920000000005277</v>
      </c>
      <c r="K365" s="54">
        <f t="shared" si="66"/>
        <v>0.37058333333280569</v>
      </c>
      <c r="L365" s="58"/>
      <c r="M365" s="59"/>
      <c r="N365" s="56">
        <f t="shared" si="70"/>
        <v>45.559470833333364</v>
      </c>
      <c r="O365" s="56">
        <f t="shared" si="71"/>
        <v>3.0881944444385554E-2</v>
      </c>
      <c r="P365" s="56">
        <f>SUM($O$13:O365)</f>
        <v>21.393470833333371</v>
      </c>
      <c r="Q365" s="56">
        <f t="shared" si="72"/>
        <v>24.165999999999993</v>
      </c>
    </row>
    <row r="366" spans="1:17" x14ac:dyDescent="0.35">
      <c r="A366" s="63">
        <v>0.4884722222222222</v>
      </c>
      <c r="B366" s="81">
        <f t="shared" si="64"/>
        <v>1873.9999999999989</v>
      </c>
      <c r="C366" s="54">
        <f t="shared" si="63"/>
        <v>31.233333333333313</v>
      </c>
      <c r="D366" s="54">
        <f t="shared" si="67"/>
        <v>8.3333333333293069E-2</v>
      </c>
      <c r="E366">
        <v>47.5</v>
      </c>
      <c r="F366" s="31">
        <f>SUM($E$13:E366)</f>
        <v>12130.5</v>
      </c>
      <c r="G366" s="52">
        <f t="shared" si="68"/>
        <v>12.1305</v>
      </c>
      <c r="H366" s="54">
        <f t="shared" si="62"/>
        <v>1.4625833333333333</v>
      </c>
      <c r="I366" s="87">
        <f t="shared" si="65"/>
        <v>-1.9000000000009179E-5</v>
      </c>
      <c r="J366" s="54">
        <f t="shared" si="69"/>
        <v>1.1400000000005508</v>
      </c>
      <c r="K366" s="54">
        <f t="shared" si="66"/>
        <v>0.32258333333278255</v>
      </c>
      <c r="L366" s="58"/>
      <c r="M366" s="59"/>
      <c r="N366" s="56">
        <f t="shared" si="70"/>
        <v>45.681352777777747</v>
      </c>
      <c r="O366" s="56">
        <f t="shared" si="71"/>
        <v>2.6881944444385557E-2</v>
      </c>
      <c r="P366" s="56">
        <f>SUM($O$13:O366)</f>
        <v>21.420352777777758</v>
      </c>
      <c r="Q366" s="56">
        <f t="shared" si="72"/>
        <v>24.260999999999989</v>
      </c>
    </row>
    <row r="367" spans="1:17" x14ac:dyDescent="0.35">
      <c r="A367" s="63">
        <v>0.48853009259259261</v>
      </c>
      <c r="B367" s="81">
        <f t="shared" si="64"/>
        <v>1879.0000000000027</v>
      </c>
      <c r="C367" s="54">
        <f t="shared" si="63"/>
        <v>31.316666666666713</v>
      </c>
      <c r="D367" s="54">
        <f t="shared" si="67"/>
        <v>8.3333333333399651E-2</v>
      </c>
      <c r="E367">
        <v>55</v>
      </c>
      <c r="F367" s="31">
        <f>SUM($E$13:E367)</f>
        <v>12185.5</v>
      </c>
      <c r="G367" s="52">
        <f t="shared" si="68"/>
        <v>12.185499999999999</v>
      </c>
      <c r="H367" s="54">
        <f t="shared" si="62"/>
        <v>1.4625833333333333</v>
      </c>
      <c r="I367" s="87">
        <f t="shared" si="65"/>
        <v>-2.1999999999982493E-5</v>
      </c>
      <c r="J367" s="54">
        <f t="shared" si="69"/>
        <v>1.3199999999989496</v>
      </c>
      <c r="K367" s="54">
        <f t="shared" si="66"/>
        <v>0.14258333333438378</v>
      </c>
      <c r="L367" s="58"/>
      <c r="M367" s="59"/>
      <c r="N367" s="56">
        <f t="shared" si="70"/>
        <v>45.803234722222292</v>
      </c>
      <c r="O367" s="56">
        <f t="shared" si="71"/>
        <v>1.1881944444541437E-2</v>
      </c>
      <c r="P367" s="56">
        <f>SUM($O$13:O367)</f>
        <v>21.432234722222301</v>
      </c>
      <c r="Q367" s="56">
        <f t="shared" si="72"/>
        <v>24.370999999999992</v>
      </c>
    </row>
    <row r="368" spans="1:17" x14ac:dyDescent="0.35">
      <c r="A368" s="63">
        <v>0.48858796296296297</v>
      </c>
      <c r="B368" s="81">
        <f t="shared" si="64"/>
        <v>1884.0000000000005</v>
      </c>
      <c r="C368" s="54">
        <f t="shared" si="63"/>
        <v>31.400000000000006</v>
      </c>
      <c r="D368" s="54">
        <f t="shared" si="67"/>
        <v>8.3333333333293069E-2</v>
      </c>
      <c r="E368">
        <v>51</v>
      </c>
      <c r="F368" s="31">
        <f>SUM($E$13:E368)</f>
        <v>12236.5</v>
      </c>
      <c r="G368" s="52">
        <f t="shared" si="68"/>
        <v>12.236499999999999</v>
      </c>
      <c r="H368" s="54">
        <f t="shared" si="62"/>
        <v>1.4625833333333333</v>
      </c>
      <c r="I368" s="87">
        <f t="shared" si="65"/>
        <v>-2.0400000000009861E-5</v>
      </c>
      <c r="J368" s="54">
        <f t="shared" si="69"/>
        <v>1.2240000000005915</v>
      </c>
      <c r="K368" s="54">
        <f t="shared" si="66"/>
        <v>0.23858333333274184</v>
      </c>
      <c r="L368" s="58"/>
      <c r="M368" s="59"/>
      <c r="N368" s="56">
        <f t="shared" si="70"/>
        <v>45.925116666666675</v>
      </c>
      <c r="O368" s="56">
        <f t="shared" si="71"/>
        <v>1.9881944444385548E-2</v>
      </c>
      <c r="P368" s="56">
        <f>SUM($O$13:O368)</f>
        <v>21.452116666666686</v>
      </c>
      <c r="Q368" s="56">
        <f t="shared" si="72"/>
        <v>24.472999999999988</v>
      </c>
    </row>
    <row r="369" spans="1:17" x14ac:dyDescent="0.35">
      <c r="A369" s="63">
        <v>0.48865740740740743</v>
      </c>
      <c r="B369" s="81">
        <f t="shared" si="64"/>
        <v>1890.0000000000014</v>
      </c>
      <c r="C369" s="54">
        <f t="shared" si="63"/>
        <v>31.500000000000021</v>
      </c>
      <c r="D369" s="54">
        <f t="shared" si="67"/>
        <v>0.10000000000001563</v>
      </c>
      <c r="E369">
        <v>38</v>
      </c>
      <c r="F369" s="31">
        <f>SUM($E$13:E369)</f>
        <v>12274.5</v>
      </c>
      <c r="G369" s="52">
        <f t="shared" si="68"/>
        <v>12.2745</v>
      </c>
      <c r="H369" s="54">
        <f t="shared" si="62"/>
        <v>1.4625833333333333</v>
      </c>
      <c r="I369" s="87">
        <f t="shared" si="65"/>
        <v>-1.2666666666664686E-5</v>
      </c>
      <c r="J369" s="54">
        <f t="shared" si="69"/>
        <v>0.75999999999988122</v>
      </c>
      <c r="K369" s="54">
        <f t="shared" si="66"/>
        <v>0.70258333333345213</v>
      </c>
      <c r="L369" s="58"/>
      <c r="M369" s="59"/>
      <c r="N369" s="56">
        <f t="shared" si="70"/>
        <v>46.071375000000032</v>
      </c>
      <c r="O369" s="56">
        <f t="shared" si="71"/>
        <v>7.0258333333356196E-2</v>
      </c>
      <c r="P369" s="56">
        <f>SUM($O$13:O369)</f>
        <v>21.522375000000043</v>
      </c>
      <c r="Q369" s="56">
        <f t="shared" si="72"/>
        <v>24.548999999999989</v>
      </c>
    </row>
    <row r="370" spans="1:17" x14ac:dyDescent="0.35">
      <c r="A370" s="63">
        <v>0.48871527777777773</v>
      </c>
      <c r="B370" s="81">
        <f t="shared" si="64"/>
        <v>1894.9999999999989</v>
      </c>
      <c r="C370" s="54">
        <f t="shared" si="63"/>
        <v>31.583333333333314</v>
      </c>
      <c r="D370" s="54">
        <f t="shared" si="67"/>
        <v>8.3333333333293069E-2</v>
      </c>
      <c r="E370">
        <v>58.5</v>
      </c>
      <c r="F370" s="31">
        <f>SUM($E$13:E370)</f>
        <v>12333</v>
      </c>
      <c r="G370" s="52">
        <f t="shared" si="68"/>
        <v>12.333</v>
      </c>
      <c r="H370" s="54">
        <f t="shared" si="62"/>
        <v>1.4625833333333333</v>
      </c>
      <c r="I370" s="87">
        <f t="shared" si="65"/>
        <v>-2.3400000000011306E-5</v>
      </c>
      <c r="J370" s="54">
        <f t="shared" si="69"/>
        <v>1.4040000000006783</v>
      </c>
      <c r="K370" s="54">
        <f t="shared" si="66"/>
        <v>5.8583333332655085E-2</v>
      </c>
      <c r="L370" s="58"/>
      <c r="M370" s="59"/>
      <c r="N370" s="56">
        <f t="shared" si="70"/>
        <v>46.193256944444414</v>
      </c>
      <c r="O370" s="56">
        <f t="shared" si="71"/>
        <v>4.8819444443855648E-3</v>
      </c>
      <c r="P370" s="56">
        <f>SUM($O$13:O370)</f>
        <v>21.527256944444428</v>
      </c>
      <c r="Q370" s="56">
        <f t="shared" si="72"/>
        <v>24.665999999999986</v>
      </c>
    </row>
    <row r="371" spans="1:17" x14ac:dyDescent="0.35">
      <c r="A371" s="63">
        <v>0.48877314814814815</v>
      </c>
      <c r="B371" s="81">
        <f t="shared" si="64"/>
        <v>1900.0000000000027</v>
      </c>
      <c r="C371" s="54">
        <f t="shared" si="63"/>
        <v>31.666666666666714</v>
      </c>
      <c r="D371" s="54">
        <f t="shared" si="67"/>
        <v>8.3333333333399651E-2</v>
      </c>
      <c r="E371">
        <v>42</v>
      </c>
      <c r="F371" s="31">
        <f>SUM($E$13:E371)</f>
        <v>12375</v>
      </c>
      <c r="G371" s="52">
        <f t="shared" si="68"/>
        <v>12.375</v>
      </c>
      <c r="H371" s="54">
        <f t="shared" si="62"/>
        <v>1.4625833333333333</v>
      </c>
      <c r="I371" s="87">
        <f t="shared" si="65"/>
        <v>-1.6799999999986629E-5</v>
      </c>
      <c r="J371" s="54">
        <f t="shared" si="69"/>
        <v>1.0079999999991978</v>
      </c>
      <c r="K371" s="54">
        <f t="shared" si="66"/>
        <v>0.45458333333413559</v>
      </c>
      <c r="L371" s="58"/>
      <c r="M371" s="59"/>
      <c r="N371" s="56">
        <f t="shared" si="70"/>
        <v>46.31513888888896</v>
      </c>
      <c r="O371" s="56">
        <f t="shared" si="71"/>
        <v>3.7881944444541446E-2</v>
      </c>
      <c r="P371" s="56">
        <f>SUM($O$13:O371)</f>
        <v>21.565138888888971</v>
      </c>
      <c r="Q371" s="56">
        <f t="shared" si="72"/>
        <v>24.749999999999989</v>
      </c>
    </row>
    <row r="372" spans="1:17" x14ac:dyDescent="0.35">
      <c r="A372" s="63">
        <v>0.48883101851851851</v>
      </c>
      <c r="B372" s="81">
        <f t="shared" si="64"/>
        <v>1905.0000000000005</v>
      </c>
      <c r="C372" s="54">
        <f t="shared" si="63"/>
        <v>31.750000000000007</v>
      </c>
      <c r="D372" s="54">
        <f t="shared" si="67"/>
        <v>8.3333333333293069E-2</v>
      </c>
      <c r="E372">
        <v>55.5</v>
      </c>
      <c r="F372" s="31">
        <f>SUM($E$13:E372)</f>
        <v>12430.5</v>
      </c>
      <c r="G372" s="52">
        <f t="shared" si="68"/>
        <v>12.4305</v>
      </c>
      <c r="H372" s="54">
        <f t="shared" si="62"/>
        <v>1.4625833333333333</v>
      </c>
      <c r="I372" s="87">
        <f t="shared" si="65"/>
        <v>-2.2200000000010728E-5</v>
      </c>
      <c r="J372" s="54">
        <f t="shared" si="69"/>
        <v>1.3320000000006436</v>
      </c>
      <c r="K372" s="54">
        <f t="shared" si="66"/>
        <v>0.13058333333268979</v>
      </c>
      <c r="L372" s="58"/>
      <c r="M372" s="59"/>
      <c r="N372" s="56">
        <f t="shared" si="70"/>
        <v>46.437020833333342</v>
      </c>
      <c r="O372" s="56">
        <f t="shared" si="71"/>
        <v>1.0881944444385557E-2</v>
      </c>
      <c r="P372" s="56">
        <f>SUM($O$13:O372)</f>
        <v>21.576020833333356</v>
      </c>
      <c r="Q372" s="56">
        <f t="shared" si="72"/>
        <v>24.860999999999986</v>
      </c>
    </row>
    <row r="373" spans="1:17" x14ac:dyDescent="0.35">
      <c r="A373" s="63">
        <v>0.48890046296296297</v>
      </c>
      <c r="B373" s="81">
        <f t="shared" si="64"/>
        <v>1911.0000000000014</v>
      </c>
      <c r="C373" s="54">
        <f t="shared" si="63"/>
        <v>31.850000000000023</v>
      </c>
      <c r="D373" s="54">
        <f t="shared" si="67"/>
        <v>0.10000000000001563</v>
      </c>
      <c r="E373">
        <v>55</v>
      </c>
      <c r="F373" s="31">
        <f>SUM($E$13:E373)</f>
        <v>12485.5</v>
      </c>
      <c r="G373" s="52">
        <f t="shared" si="68"/>
        <v>12.4855</v>
      </c>
      <c r="H373" s="54">
        <f t="shared" si="62"/>
        <v>1.4625833333333333</v>
      </c>
      <c r="I373" s="87">
        <f t="shared" si="65"/>
        <v>-1.833333333333047E-5</v>
      </c>
      <c r="J373" s="54">
        <f t="shared" si="69"/>
        <v>1.099999999999828</v>
      </c>
      <c r="K373" s="54">
        <f t="shared" si="66"/>
        <v>0.36258333333350534</v>
      </c>
      <c r="L373" s="58"/>
      <c r="M373" s="59"/>
      <c r="N373" s="56">
        <f t="shared" si="70"/>
        <v>46.583279166666699</v>
      </c>
      <c r="O373" s="56">
        <f t="shared" si="71"/>
        <v>3.6258333333356201E-2</v>
      </c>
      <c r="P373" s="56">
        <f>SUM($O$13:O373)</f>
        <v>21.612279166666713</v>
      </c>
      <c r="Q373" s="56">
        <f t="shared" si="72"/>
        <v>24.970999999999986</v>
      </c>
    </row>
    <row r="374" spans="1:17" x14ac:dyDescent="0.35">
      <c r="A374" s="63">
        <v>0.48895833333333333</v>
      </c>
      <c r="B374" s="81">
        <f t="shared" si="64"/>
        <v>1915.9999999999989</v>
      </c>
      <c r="C374" s="54">
        <f t="shared" si="63"/>
        <v>31.933333333333316</v>
      </c>
      <c r="D374" s="54">
        <f t="shared" si="67"/>
        <v>8.3333333333293069E-2</v>
      </c>
      <c r="E374">
        <v>48</v>
      </c>
      <c r="F374" s="31">
        <f>SUM($E$13:E374)</f>
        <v>12533.5</v>
      </c>
      <c r="G374" s="52">
        <f t="shared" si="68"/>
        <v>12.5335</v>
      </c>
      <c r="H374" s="54">
        <f t="shared" si="62"/>
        <v>1.4625833333333333</v>
      </c>
      <c r="I374" s="87">
        <f t="shared" si="65"/>
        <v>-1.9200000000009279E-5</v>
      </c>
      <c r="J374" s="54">
        <f t="shared" si="69"/>
        <v>1.1520000000005566</v>
      </c>
      <c r="K374" s="54">
        <f t="shared" si="66"/>
        <v>0.31058333333277677</v>
      </c>
      <c r="L374" s="58"/>
      <c r="M374" s="59"/>
      <c r="N374" s="56">
        <f t="shared" si="70"/>
        <v>46.705161111111089</v>
      </c>
      <c r="O374" s="56">
        <f t="shared" si="71"/>
        <v>2.588194444438556E-2</v>
      </c>
      <c r="P374" s="56">
        <f>SUM($O$13:O374)</f>
        <v>21.638161111111099</v>
      </c>
      <c r="Q374" s="56">
        <f t="shared" si="72"/>
        <v>25.06699999999999</v>
      </c>
    </row>
    <row r="375" spans="1:17" x14ac:dyDescent="0.35">
      <c r="A375" s="63">
        <v>0.48901620370370374</v>
      </c>
      <c r="B375" s="81">
        <f t="shared" si="64"/>
        <v>1921.000000000003</v>
      </c>
      <c r="C375" s="54">
        <f t="shared" si="63"/>
        <v>32.016666666666715</v>
      </c>
      <c r="D375" s="54">
        <f t="shared" si="67"/>
        <v>8.3333333333399651E-2</v>
      </c>
      <c r="E375">
        <v>45.5</v>
      </c>
      <c r="F375" s="31">
        <f>SUM($E$13:E375)</f>
        <v>12579</v>
      </c>
      <c r="G375" s="52">
        <f t="shared" si="68"/>
        <v>12.579000000000001</v>
      </c>
      <c r="H375" s="54">
        <f t="shared" si="62"/>
        <v>1.4625833333333333</v>
      </c>
      <c r="I375" s="87">
        <f t="shared" si="65"/>
        <v>-1.8199999999985518E-5</v>
      </c>
      <c r="J375" s="54">
        <f t="shared" si="69"/>
        <v>1.091999999999131</v>
      </c>
      <c r="K375" s="54">
        <f t="shared" si="66"/>
        <v>0.37058333333420235</v>
      </c>
      <c r="L375" s="58"/>
      <c r="M375" s="59"/>
      <c r="N375" s="56">
        <f t="shared" si="70"/>
        <v>46.827043055555627</v>
      </c>
      <c r="O375" s="56">
        <f t="shared" si="71"/>
        <v>3.088194444454144E-2</v>
      </c>
      <c r="P375" s="56">
        <f>SUM($O$13:O375)</f>
        <v>21.66904305555564</v>
      </c>
      <c r="Q375" s="56">
        <f t="shared" si="72"/>
        <v>25.157999999999987</v>
      </c>
    </row>
    <row r="376" spans="1:17" x14ac:dyDescent="0.35">
      <c r="A376" s="63">
        <v>0.48907407407407405</v>
      </c>
      <c r="B376" s="81">
        <f t="shared" si="64"/>
        <v>1926.0000000000005</v>
      </c>
      <c r="C376" s="54">
        <f t="shared" si="63"/>
        <v>32.100000000000009</v>
      </c>
      <c r="D376" s="54">
        <f t="shared" si="67"/>
        <v>8.3333333333293069E-2</v>
      </c>
      <c r="E376">
        <v>59.5</v>
      </c>
      <c r="F376" s="31">
        <f>SUM($E$13:E376)</f>
        <v>12638.5</v>
      </c>
      <c r="G376" s="52">
        <f t="shared" si="68"/>
        <v>12.638500000000001</v>
      </c>
      <c r="H376" s="54">
        <f t="shared" si="62"/>
        <v>1.4625833333333333</v>
      </c>
      <c r="I376" s="87">
        <f t="shared" si="65"/>
        <v>-2.3800000000011498E-5</v>
      </c>
      <c r="J376" s="54">
        <f t="shared" si="69"/>
        <v>1.4280000000006901</v>
      </c>
      <c r="K376" s="54">
        <f t="shared" si="66"/>
        <v>3.4583333332643296E-2</v>
      </c>
      <c r="L376" s="58"/>
      <c r="M376" s="59"/>
      <c r="N376" s="56">
        <f t="shared" si="70"/>
        <v>46.94892500000001</v>
      </c>
      <c r="O376" s="56">
        <f t="shared" si="71"/>
        <v>2.8819444443855488E-3</v>
      </c>
      <c r="P376" s="56">
        <f>SUM($O$13:O376)</f>
        <v>21.671925000000027</v>
      </c>
      <c r="Q376" s="56">
        <f t="shared" si="72"/>
        <v>25.276999999999983</v>
      </c>
    </row>
    <row r="377" spans="1:17" x14ac:dyDescent="0.35">
      <c r="A377" s="63">
        <v>0.48913194444444441</v>
      </c>
      <c r="B377" s="81">
        <f t="shared" si="64"/>
        <v>1930.9999999999982</v>
      </c>
      <c r="C377" s="54">
        <f t="shared" si="63"/>
        <v>32.183333333333302</v>
      </c>
      <c r="D377" s="54">
        <f t="shared" si="67"/>
        <v>8.3333333333293069E-2</v>
      </c>
      <c r="E377">
        <v>39.5</v>
      </c>
      <c r="F377" s="31">
        <f>SUM($E$13:E377)</f>
        <v>12678</v>
      </c>
      <c r="G377" s="52">
        <f t="shared" si="68"/>
        <v>12.678000000000001</v>
      </c>
      <c r="H377" s="54">
        <f t="shared" si="62"/>
        <v>1.4625833333333333</v>
      </c>
      <c r="I377" s="87">
        <f t="shared" si="65"/>
        <v>-1.5800000000007635E-5</v>
      </c>
      <c r="J377" s="54">
        <f t="shared" si="69"/>
        <v>0.94800000000045803</v>
      </c>
      <c r="K377" s="54">
        <f t="shared" si="66"/>
        <v>0.51458333333287531</v>
      </c>
      <c r="L377" s="58"/>
      <c r="M377" s="59"/>
      <c r="N377" s="56">
        <f t="shared" si="70"/>
        <v>47.070806944444399</v>
      </c>
      <c r="O377" s="56">
        <f t="shared" si="71"/>
        <v>4.2881944444385554E-2</v>
      </c>
      <c r="P377" s="56">
        <f>SUM($O$13:O377)</f>
        <v>21.714806944444412</v>
      </c>
      <c r="Q377" s="56">
        <f t="shared" si="72"/>
        <v>25.355999999999987</v>
      </c>
    </row>
    <row r="378" spans="1:17" x14ac:dyDescent="0.35">
      <c r="A378" s="63">
        <v>0.48920138888888887</v>
      </c>
      <c r="B378" s="81">
        <f t="shared" si="64"/>
        <v>1936.9999999999991</v>
      </c>
      <c r="C378" s="54">
        <f t="shared" si="63"/>
        <v>32.283333333333317</v>
      </c>
      <c r="D378" s="54">
        <f t="shared" si="67"/>
        <v>0.10000000000001563</v>
      </c>
      <c r="E378">
        <v>56.5</v>
      </c>
      <c r="F378" s="31">
        <f>SUM($E$13:E378)</f>
        <v>12734.5</v>
      </c>
      <c r="G378" s="52">
        <f t="shared" si="68"/>
        <v>12.734500000000001</v>
      </c>
      <c r="H378" s="54">
        <f t="shared" ref="H378:H441" si="73">IF($C$4=$C$5,$D$5,IF($C$4=$C$6,$D$6,IF($C$4=$C$7,$D$7,$D$8)))</f>
        <v>1.4625833333333333</v>
      </c>
      <c r="I378" s="87">
        <f t="shared" si="65"/>
        <v>-1.8833333333330391E-5</v>
      </c>
      <c r="J378" s="54">
        <f t="shared" si="69"/>
        <v>1.1299999999998234</v>
      </c>
      <c r="K378" s="54">
        <f t="shared" si="66"/>
        <v>0.33258333333350998</v>
      </c>
      <c r="L378" s="58"/>
      <c r="M378" s="59"/>
      <c r="N378" s="56">
        <f t="shared" si="70"/>
        <v>47.217065277777756</v>
      </c>
      <c r="O378" s="56">
        <f t="shared" si="71"/>
        <v>3.3258333333356198E-2</v>
      </c>
      <c r="P378" s="56">
        <f>SUM($O$13:O378)</f>
        <v>21.748065277777769</v>
      </c>
      <c r="Q378" s="56">
        <f t="shared" si="72"/>
        <v>25.468999999999987</v>
      </c>
    </row>
    <row r="379" spans="1:17" x14ac:dyDescent="0.35">
      <c r="A379" s="63">
        <v>0.48925925925925928</v>
      </c>
      <c r="B379" s="81">
        <f t="shared" si="64"/>
        <v>1942.000000000003</v>
      </c>
      <c r="C379" s="54">
        <f t="shared" si="63"/>
        <v>32.366666666666717</v>
      </c>
      <c r="D379" s="54">
        <f t="shared" si="67"/>
        <v>8.3333333333399651E-2</v>
      </c>
      <c r="E379">
        <v>51.5</v>
      </c>
      <c r="F379" s="31">
        <f>SUM($E$13:E379)</f>
        <v>12786</v>
      </c>
      <c r="G379" s="52">
        <f t="shared" si="68"/>
        <v>12.786</v>
      </c>
      <c r="H379" s="54">
        <f t="shared" si="73"/>
        <v>1.4625833333333333</v>
      </c>
      <c r="I379" s="87">
        <f t="shared" si="65"/>
        <v>-2.0599999999983604E-5</v>
      </c>
      <c r="J379" s="54">
        <f t="shared" si="69"/>
        <v>1.2359999999990163</v>
      </c>
      <c r="K379" s="54">
        <f t="shared" si="66"/>
        <v>0.22658333333431702</v>
      </c>
      <c r="L379" s="58"/>
      <c r="M379" s="59"/>
      <c r="N379" s="56">
        <f t="shared" si="70"/>
        <v>47.338947222222295</v>
      </c>
      <c r="O379" s="56">
        <f t="shared" si="71"/>
        <v>1.8881944444541443E-2</v>
      </c>
      <c r="P379" s="56">
        <f>SUM($O$13:O379)</f>
        <v>21.76694722222231</v>
      </c>
      <c r="Q379" s="56">
        <f t="shared" si="72"/>
        <v>25.571999999999985</v>
      </c>
    </row>
    <row r="380" spans="1:17" x14ac:dyDescent="0.35">
      <c r="A380" s="63">
        <v>0.48931712962962964</v>
      </c>
      <c r="B380" s="81">
        <f t="shared" si="64"/>
        <v>1947.0000000000007</v>
      </c>
      <c r="C380" s="54">
        <f t="shared" si="63"/>
        <v>32.45000000000001</v>
      </c>
      <c r="D380" s="54">
        <f t="shared" si="67"/>
        <v>8.3333333333293069E-2</v>
      </c>
      <c r="E380">
        <v>37</v>
      </c>
      <c r="F380" s="31">
        <f>SUM($E$13:E380)</f>
        <v>12823</v>
      </c>
      <c r="G380" s="52">
        <f t="shared" si="68"/>
        <v>12.823</v>
      </c>
      <c r="H380" s="54">
        <f t="shared" si="73"/>
        <v>1.4625833333333333</v>
      </c>
      <c r="I380" s="87">
        <f t="shared" si="65"/>
        <v>-1.4800000000007151E-5</v>
      </c>
      <c r="J380" s="54">
        <f t="shared" si="69"/>
        <v>0.888000000000429</v>
      </c>
      <c r="K380" s="54">
        <f t="shared" si="66"/>
        <v>0.57458333333290434</v>
      </c>
      <c r="L380" s="58"/>
      <c r="M380" s="59"/>
      <c r="N380" s="56">
        <f t="shared" si="70"/>
        <v>47.460829166666684</v>
      </c>
      <c r="O380" s="56">
        <f t="shared" si="71"/>
        <v>4.7881944444385559E-2</v>
      </c>
      <c r="P380" s="56">
        <f>SUM($O$13:O380)</f>
        <v>21.814829166666694</v>
      </c>
      <c r="Q380" s="56">
        <f t="shared" si="72"/>
        <v>25.64599999999999</v>
      </c>
    </row>
    <row r="381" spans="1:17" x14ac:dyDescent="0.35">
      <c r="A381" s="63">
        <v>0.48937499999999995</v>
      </c>
      <c r="B381" s="81">
        <f t="shared" si="64"/>
        <v>1951.9999999999982</v>
      </c>
      <c r="C381" s="54">
        <f t="shared" si="63"/>
        <v>32.533333333333303</v>
      </c>
      <c r="D381" s="54">
        <f t="shared" si="67"/>
        <v>8.3333333333293069E-2</v>
      </c>
      <c r="E381">
        <v>51.5</v>
      </c>
      <c r="F381" s="31">
        <f>SUM($E$13:E381)</f>
        <v>12874.5</v>
      </c>
      <c r="G381" s="52">
        <f t="shared" si="68"/>
        <v>12.874499999999999</v>
      </c>
      <c r="H381" s="54">
        <f t="shared" si="73"/>
        <v>1.4625833333333333</v>
      </c>
      <c r="I381" s="87">
        <f t="shared" si="65"/>
        <v>-2.0600000000009954E-5</v>
      </c>
      <c r="J381" s="54">
        <f t="shared" si="69"/>
        <v>1.2360000000005973</v>
      </c>
      <c r="K381" s="54">
        <f t="shared" si="66"/>
        <v>0.22658333333273606</v>
      </c>
      <c r="L381" s="58"/>
      <c r="M381" s="59"/>
      <c r="N381" s="56">
        <f t="shared" si="70"/>
        <v>47.582711111111067</v>
      </c>
      <c r="O381" s="56">
        <f t="shared" si="71"/>
        <v>1.8881944444385547E-2</v>
      </c>
      <c r="P381" s="56">
        <f>SUM($O$13:O381)</f>
        <v>21.833711111111079</v>
      </c>
      <c r="Q381" s="56">
        <f t="shared" si="72"/>
        <v>25.748999999999988</v>
      </c>
    </row>
    <row r="382" spans="1:17" x14ac:dyDescent="0.35">
      <c r="A382" s="63">
        <v>0.4894444444444444</v>
      </c>
      <c r="B382" s="81">
        <f t="shared" si="64"/>
        <v>1957.9999999999991</v>
      </c>
      <c r="C382" s="54">
        <f t="shared" si="63"/>
        <v>32.633333333333319</v>
      </c>
      <c r="D382" s="54">
        <f t="shared" si="67"/>
        <v>0.10000000000001563</v>
      </c>
      <c r="E382">
        <v>49.5</v>
      </c>
      <c r="F382" s="31">
        <f>SUM($E$13:E382)</f>
        <v>12924</v>
      </c>
      <c r="G382" s="52">
        <f t="shared" si="68"/>
        <v>12.923999999999999</v>
      </c>
      <c r="H382" s="54">
        <f t="shared" si="73"/>
        <v>1.4625833333333333</v>
      </c>
      <c r="I382" s="87">
        <f t="shared" si="65"/>
        <v>-1.649999999999742E-5</v>
      </c>
      <c r="J382" s="54">
        <f t="shared" si="69"/>
        <v>0.98999999999984523</v>
      </c>
      <c r="K382" s="54">
        <f t="shared" si="66"/>
        <v>0.47258333333348812</v>
      </c>
      <c r="L382" s="58"/>
      <c r="M382" s="59"/>
      <c r="N382" s="56">
        <f t="shared" si="70"/>
        <v>47.728969444444424</v>
      </c>
      <c r="O382" s="56">
        <f t="shared" si="71"/>
        <v>4.7258333333356196E-2</v>
      </c>
      <c r="P382" s="56">
        <f>SUM($O$13:O382)</f>
        <v>21.880969444444435</v>
      </c>
      <c r="Q382" s="56">
        <f t="shared" si="72"/>
        <v>25.847999999999988</v>
      </c>
    </row>
    <row r="383" spans="1:17" x14ac:dyDescent="0.35">
      <c r="A383" s="63">
        <v>0.48950231481481482</v>
      </c>
      <c r="B383" s="81">
        <f t="shared" si="64"/>
        <v>1963.0000000000032</v>
      </c>
      <c r="C383" s="54">
        <f t="shared" si="63"/>
        <v>32.716666666666718</v>
      </c>
      <c r="D383" s="54">
        <f t="shared" si="67"/>
        <v>8.3333333333399651E-2</v>
      </c>
      <c r="E383">
        <v>52.5</v>
      </c>
      <c r="F383" s="31">
        <f>SUM($E$13:E383)</f>
        <v>12976.5</v>
      </c>
      <c r="G383" s="52">
        <f t="shared" si="68"/>
        <v>12.9765</v>
      </c>
      <c r="H383" s="54">
        <f t="shared" si="73"/>
        <v>1.4625833333333333</v>
      </c>
      <c r="I383" s="87">
        <f t="shared" si="65"/>
        <v>-2.0999999999983285E-5</v>
      </c>
      <c r="J383" s="54">
        <f t="shared" si="69"/>
        <v>1.2599999999989973</v>
      </c>
      <c r="K383" s="54">
        <f t="shared" si="66"/>
        <v>0.20258333333433609</v>
      </c>
      <c r="L383" s="58"/>
      <c r="M383" s="59"/>
      <c r="N383" s="56">
        <f t="shared" si="70"/>
        <v>47.850851388888962</v>
      </c>
      <c r="O383" s="56">
        <f t="shared" si="71"/>
        <v>1.6881944444541441E-2</v>
      </c>
      <c r="P383" s="56">
        <f>SUM($O$13:O383)</f>
        <v>21.897851388888977</v>
      </c>
      <c r="Q383" s="56">
        <f t="shared" si="72"/>
        <v>25.952999999999985</v>
      </c>
    </row>
    <row r="384" spans="1:17" x14ac:dyDescent="0.35">
      <c r="A384" s="63">
        <v>0.48956018518518518</v>
      </c>
      <c r="B384" s="81">
        <f t="shared" si="64"/>
        <v>1968.0000000000007</v>
      </c>
      <c r="C384" s="54">
        <f t="shared" si="63"/>
        <v>32.800000000000011</v>
      </c>
      <c r="D384" s="54">
        <f t="shared" si="67"/>
        <v>8.3333333333293069E-2</v>
      </c>
      <c r="E384">
        <v>40.5</v>
      </c>
      <c r="F384" s="31">
        <f>SUM($E$13:E384)</f>
        <v>13017</v>
      </c>
      <c r="G384" s="52">
        <f t="shared" si="68"/>
        <v>13.016999999999999</v>
      </c>
      <c r="H384" s="54">
        <f t="shared" si="73"/>
        <v>1.4625833333333333</v>
      </c>
      <c r="I384" s="87">
        <f t="shared" si="65"/>
        <v>-1.6200000000007827E-5</v>
      </c>
      <c r="J384" s="54">
        <f t="shared" si="69"/>
        <v>0.9720000000004696</v>
      </c>
      <c r="K384" s="54">
        <f t="shared" si="66"/>
        <v>0.49058333333286375</v>
      </c>
      <c r="L384" s="58"/>
      <c r="M384" s="59"/>
      <c r="N384" s="56">
        <f t="shared" si="70"/>
        <v>47.972733333333352</v>
      </c>
      <c r="O384" s="56">
        <f t="shared" si="71"/>
        <v>4.088194444438556E-2</v>
      </c>
      <c r="P384" s="56">
        <f>SUM($O$13:O384)</f>
        <v>21.938733333333364</v>
      </c>
      <c r="Q384" s="56">
        <f t="shared" si="72"/>
        <v>26.033999999999988</v>
      </c>
    </row>
    <row r="385" spans="1:17" x14ac:dyDescent="0.35">
      <c r="A385" s="63">
        <v>0.48961805555555554</v>
      </c>
      <c r="B385" s="81">
        <f t="shared" si="64"/>
        <v>1972.9999999999982</v>
      </c>
      <c r="C385" s="54">
        <f t="shared" si="63"/>
        <v>32.883333333333304</v>
      </c>
      <c r="D385" s="54">
        <f t="shared" si="67"/>
        <v>8.3333333333293069E-2</v>
      </c>
      <c r="E385">
        <v>45.5</v>
      </c>
      <c r="F385" s="31">
        <f>SUM($E$13:E385)</f>
        <v>13062.5</v>
      </c>
      <c r="G385" s="52">
        <f t="shared" si="68"/>
        <v>13.0625</v>
      </c>
      <c r="H385" s="54">
        <f t="shared" si="73"/>
        <v>1.4625833333333333</v>
      </c>
      <c r="I385" s="87">
        <f t="shared" si="65"/>
        <v>-1.8200000000008794E-5</v>
      </c>
      <c r="J385" s="54">
        <f t="shared" si="69"/>
        <v>1.0920000000005277</v>
      </c>
      <c r="K385" s="54">
        <f t="shared" si="66"/>
        <v>0.37058333333280569</v>
      </c>
      <c r="L385" s="58"/>
      <c r="M385" s="59"/>
      <c r="N385" s="56">
        <f t="shared" si="70"/>
        <v>48.094615277777734</v>
      </c>
      <c r="O385" s="56">
        <f t="shared" si="71"/>
        <v>3.0881944444385554E-2</v>
      </c>
      <c r="P385" s="56">
        <f>SUM($O$13:O385)</f>
        <v>21.969615277777748</v>
      </c>
      <c r="Q385" s="56">
        <f t="shared" si="72"/>
        <v>26.124999999999986</v>
      </c>
    </row>
    <row r="386" spans="1:17" x14ac:dyDescent="0.35">
      <c r="A386" s="63">
        <v>0.48967592592592596</v>
      </c>
      <c r="B386" s="81">
        <f t="shared" si="64"/>
        <v>1978.0000000000023</v>
      </c>
      <c r="C386" s="54">
        <f t="shared" si="63"/>
        <v>32.966666666666704</v>
      </c>
      <c r="D386" s="54">
        <f t="shared" si="67"/>
        <v>8.3333333333399651E-2</v>
      </c>
      <c r="E386">
        <v>51.5</v>
      </c>
      <c r="F386" s="31">
        <f>SUM($E$13:E386)</f>
        <v>13114</v>
      </c>
      <c r="G386" s="52">
        <f t="shared" si="68"/>
        <v>13.114000000000001</v>
      </c>
      <c r="H386" s="54">
        <f t="shared" si="73"/>
        <v>1.4625833333333333</v>
      </c>
      <c r="I386" s="87">
        <f t="shared" si="65"/>
        <v>-2.0599999999983604E-5</v>
      </c>
      <c r="J386" s="54">
        <f t="shared" si="69"/>
        <v>1.2359999999990163</v>
      </c>
      <c r="K386" s="54">
        <f t="shared" si="66"/>
        <v>0.22658333333431702</v>
      </c>
      <c r="L386" s="58"/>
      <c r="M386" s="59"/>
      <c r="N386" s="56">
        <f t="shared" si="70"/>
        <v>48.21649722222228</v>
      </c>
      <c r="O386" s="56">
        <f t="shared" si="71"/>
        <v>1.8881944444541443E-2</v>
      </c>
      <c r="P386" s="56">
        <f>SUM($O$13:O386)</f>
        <v>21.988497222222289</v>
      </c>
      <c r="Q386" s="56">
        <f t="shared" si="72"/>
        <v>26.227999999999991</v>
      </c>
    </row>
    <row r="387" spans="1:17" x14ac:dyDescent="0.35">
      <c r="A387" s="63">
        <v>0.48974537037037041</v>
      </c>
      <c r="B387" s="81">
        <f t="shared" si="64"/>
        <v>1984.0000000000032</v>
      </c>
      <c r="C387" s="54">
        <f t="shared" si="63"/>
        <v>33.06666666666672</v>
      </c>
      <c r="D387" s="54">
        <f t="shared" si="67"/>
        <v>0.10000000000001563</v>
      </c>
      <c r="E387">
        <v>35.5</v>
      </c>
      <c r="F387" s="31">
        <f>SUM($E$13:E387)</f>
        <v>13149.5</v>
      </c>
      <c r="G387" s="52">
        <f t="shared" si="68"/>
        <v>13.1495</v>
      </c>
      <c r="H387" s="54">
        <f t="shared" si="73"/>
        <v>1.4625833333333333</v>
      </c>
      <c r="I387" s="87">
        <f t="shared" si="65"/>
        <v>-1.1833333333331486E-5</v>
      </c>
      <c r="J387" s="54">
        <f t="shared" si="69"/>
        <v>0.70999999999988905</v>
      </c>
      <c r="K387" s="54">
        <f t="shared" si="66"/>
        <v>0.75258333333344429</v>
      </c>
      <c r="L387" s="58"/>
      <c r="M387" s="59"/>
      <c r="N387" s="56">
        <f t="shared" si="70"/>
        <v>48.362755555555637</v>
      </c>
      <c r="O387" s="56">
        <f t="shared" si="71"/>
        <v>7.52583333333562E-2</v>
      </c>
      <c r="P387" s="56">
        <f>SUM($O$13:O387)</f>
        <v>22.063755555555645</v>
      </c>
      <c r="Q387" s="56">
        <f t="shared" si="72"/>
        <v>26.298999999999992</v>
      </c>
    </row>
    <row r="388" spans="1:17" x14ac:dyDescent="0.35">
      <c r="A388" s="63">
        <v>0.48980324074074072</v>
      </c>
      <c r="B388" s="81">
        <f t="shared" si="64"/>
        <v>1989.0000000000007</v>
      </c>
      <c r="C388" s="54">
        <f t="shared" si="63"/>
        <v>33.150000000000013</v>
      </c>
      <c r="D388" s="54">
        <f t="shared" si="67"/>
        <v>8.3333333333293069E-2</v>
      </c>
      <c r="E388">
        <v>48.5</v>
      </c>
      <c r="F388" s="31">
        <f>SUM($E$13:E388)</f>
        <v>13198</v>
      </c>
      <c r="G388" s="52">
        <f t="shared" si="68"/>
        <v>13.198</v>
      </c>
      <c r="H388" s="54">
        <f t="shared" si="73"/>
        <v>1.4625833333333333</v>
      </c>
      <c r="I388" s="87">
        <f t="shared" si="65"/>
        <v>-1.9400000000009372E-5</v>
      </c>
      <c r="J388" s="54">
        <f t="shared" si="69"/>
        <v>1.1640000000005624</v>
      </c>
      <c r="K388" s="54">
        <f t="shared" si="66"/>
        <v>0.29858333333277098</v>
      </c>
      <c r="L388" s="58"/>
      <c r="M388" s="59"/>
      <c r="N388" s="56">
        <f t="shared" si="70"/>
        <v>48.484637500000019</v>
      </c>
      <c r="O388" s="56">
        <f t="shared" si="71"/>
        <v>2.4881944444385559E-2</v>
      </c>
      <c r="P388" s="56">
        <f>SUM($O$13:O388)</f>
        <v>22.088637500000029</v>
      </c>
      <c r="Q388" s="56">
        <f t="shared" si="72"/>
        <v>26.39599999999999</v>
      </c>
    </row>
    <row r="389" spans="1:17" x14ac:dyDescent="0.35">
      <c r="A389" s="63">
        <v>0.48986111111111108</v>
      </c>
      <c r="B389" s="81">
        <f t="shared" si="64"/>
        <v>1993.9999999999984</v>
      </c>
      <c r="C389" s="54">
        <f t="shared" si="63"/>
        <v>33.233333333333306</v>
      </c>
      <c r="D389" s="54">
        <f t="shared" si="67"/>
        <v>8.3333333333293069E-2</v>
      </c>
      <c r="E389">
        <v>48</v>
      </c>
      <c r="F389" s="31">
        <f>SUM($E$13:E389)</f>
        <v>13246</v>
      </c>
      <c r="G389" s="52">
        <f t="shared" si="68"/>
        <v>13.246</v>
      </c>
      <c r="H389" s="54">
        <f t="shared" si="73"/>
        <v>1.4625833333333333</v>
      </c>
      <c r="I389" s="87">
        <f t="shared" si="65"/>
        <v>-1.9200000000009279E-5</v>
      </c>
      <c r="J389" s="54">
        <f t="shared" si="69"/>
        <v>1.1520000000005566</v>
      </c>
      <c r="K389" s="54">
        <f t="shared" si="66"/>
        <v>0.31058333333277677</v>
      </c>
      <c r="L389" s="58"/>
      <c r="M389" s="59"/>
      <c r="N389" s="56">
        <f t="shared" si="70"/>
        <v>48.606519444444402</v>
      </c>
      <c r="O389" s="56">
        <f t="shared" si="71"/>
        <v>2.588194444438556E-2</v>
      </c>
      <c r="P389" s="56">
        <f>SUM($O$13:O389)</f>
        <v>22.114519444444415</v>
      </c>
      <c r="Q389" s="56">
        <f t="shared" si="72"/>
        <v>26.491999999999987</v>
      </c>
    </row>
    <row r="390" spans="1:17" x14ac:dyDescent="0.35">
      <c r="A390" s="63">
        <v>0.4899189814814815</v>
      </c>
      <c r="B390" s="81">
        <f t="shared" si="64"/>
        <v>1999.0000000000023</v>
      </c>
      <c r="C390" s="54">
        <f t="shared" si="63"/>
        <v>33.316666666666706</v>
      </c>
      <c r="D390" s="54">
        <f t="shared" si="67"/>
        <v>8.3333333333399651E-2</v>
      </c>
      <c r="E390">
        <v>47</v>
      </c>
      <c r="F390" s="31">
        <f>SUM($E$13:E390)</f>
        <v>13293</v>
      </c>
      <c r="G390" s="52">
        <f t="shared" si="68"/>
        <v>13.292999999999999</v>
      </c>
      <c r="H390" s="54">
        <f t="shared" si="73"/>
        <v>1.4625833333333333</v>
      </c>
      <c r="I390" s="87">
        <f t="shared" si="65"/>
        <v>-1.8799999999985041E-5</v>
      </c>
      <c r="J390" s="54">
        <f t="shared" si="69"/>
        <v>1.1279999999991024</v>
      </c>
      <c r="K390" s="54">
        <f t="shared" si="66"/>
        <v>0.33458333333423096</v>
      </c>
      <c r="L390" s="58"/>
      <c r="M390" s="59"/>
      <c r="N390" s="56">
        <f t="shared" si="70"/>
        <v>48.728401388888948</v>
      </c>
      <c r="O390" s="56">
        <f t="shared" si="71"/>
        <v>2.7881944444541434E-2</v>
      </c>
      <c r="P390" s="56">
        <f>SUM($O$13:O390)</f>
        <v>22.142401388888956</v>
      </c>
      <c r="Q390" s="56">
        <f t="shared" si="72"/>
        <v>26.585999999999991</v>
      </c>
    </row>
    <row r="391" spans="1:17" x14ac:dyDescent="0.35">
      <c r="A391" s="63">
        <v>0.48997685185185186</v>
      </c>
      <c r="B391" s="81">
        <f t="shared" si="64"/>
        <v>2004</v>
      </c>
      <c r="C391" s="54">
        <f t="shared" si="63"/>
        <v>33.4</v>
      </c>
      <c r="D391" s="54">
        <f t="shared" si="67"/>
        <v>8.3333333333293069E-2</v>
      </c>
      <c r="E391">
        <v>46</v>
      </c>
      <c r="F391" s="31">
        <f>SUM($E$13:E391)</f>
        <v>13339</v>
      </c>
      <c r="G391" s="52">
        <f t="shared" si="68"/>
        <v>13.339</v>
      </c>
      <c r="H391" s="54">
        <f t="shared" si="73"/>
        <v>1.4625833333333333</v>
      </c>
      <c r="I391" s="87">
        <f t="shared" si="65"/>
        <v>-1.840000000000889E-5</v>
      </c>
      <c r="J391" s="54">
        <f t="shared" si="69"/>
        <v>1.1040000000005334</v>
      </c>
      <c r="K391" s="54">
        <f t="shared" si="66"/>
        <v>0.3585833333327999</v>
      </c>
      <c r="L391" s="58"/>
      <c r="M391" s="59"/>
      <c r="N391" s="56">
        <f t="shared" si="70"/>
        <v>48.85028333333333</v>
      </c>
      <c r="O391" s="56">
        <f t="shared" si="71"/>
        <v>2.9881944444385553E-2</v>
      </c>
      <c r="P391" s="56">
        <f>SUM($O$13:O391)</f>
        <v>22.172283333333343</v>
      </c>
      <c r="Q391" s="56">
        <f t="shared" si="72"/>
        <v>26.677999999999987</v>
      </c>
    </row>
    <row r="392" spans="1:17" x14ac:dyDescent="0.35">
      <c r="A392" s="63">
        <v>0.49004629629629631</v>
      </c>
      <c r="B392" s="81">
        <f t="shared" si="64"/>
        <v>2010.0000000000009</v>
      </c>
      <c r="C392" s="54">
        <f t="shared" si="63"/>
        <v>33.500000000000014</v>
      </c>
      <c r="D392" s="54">
        <f t="shared" si="67"/>
        <v>0.10000000000001563</v>
      </c>
      <c r="E392">
        <v>47</v>
      </c>
      <c r="F392" s="31">
        <f>SUM($E$13:E392)</f>
        <v>13386</v>
      </c>
      <c r="G392" s="52">
        <f t="shared" si="68"/>
        <v>13.385999999999999</v>
      </c>
      <c r="H392" s="54">
        <f t="shared" si="73"/>
        <v>1.4625833333333333</v>
      </c>
      <c r="I392" s="87">
        <f t="shared" si="65"/>
        <v>-1.5666666666664217E-5</v>
      </c>
      <c r="J392" s="54">
        <f t="shared" si="69"/>
        <v>0.93999999999985306</v>
      </c>
      <c r="K392" s="54">
        <f t="shared" si="66"/>
        <v>0.52258333333348028</v>
      </c>
      <c r="L392" s="58"/>
      <c r="M392" s="59"/>
      <c r="N392" s="56">
        <f t="shared" si="70"/>
        <v>48.996541666666687</v>
      </c>
      <c r="O392" s="56">
        <f t="shared" si="71"/>
        <v>5.2258333333356194E-2</v>
      </c>
      <c r="P392" s="56">
        <f>SUM($O$13:O392)</f>
        <v>22.224541666666699</v>
      </c>
      <c r="Q392" s="56">
        <f t="shared" si="72"/>
        <v>26.771999999999988</v>
      </c>
    </row>
    <row r="393" spans="1:17" x14ac:dyDescent="0.35">
      <c r="A393" s="63">
        <v>0.49010416666666662</v>
      </c>
      <c r="B393" s="81">
        <f t="shared" si="64"/>
        <v>2014.9999999999984</v>
      </c>
      <c r="C393" s="54">
        <f t="shared" si="63"/>
        <v>33.583333333333307</v>
      </c>
      <c r="D393" s="54">
        <f t="shared" si="67"/>
        <v>8.3333333333293069E-2</v>
      </c>
      <c r="E393">
        <v>37</v>
      </c>
      <c r="F393" s="31">
        <f>SUM($E$13:E393)</f>
        <v>13423</v>
      </c>
      <c r="G393" s="52">
        <f t="shared" si="68"/>
        <v>13.423</v>
      </c>
      <c r="H393" s="54">
        <f t="shared" si="73"/>
        <v>1.4625833333333333</v>
      </c>
      <c r="I393" s="87">
        <f t="shared" si="65"/>
        <v>-1.4800000000007151E-5</v>
      </c>
      <c r="J393" s="54">
        <f t="shared" si="69"/>
        <v>0.888000000000429</v>
      </c>
      <c r="K393" s="54">
        <f t="shared" si="66"/>
        <v>0.57458333333290434</v>
      </c>
      <c r="L393" s="58"/>
      <c r="M393" s="59"/>
      <c r="N393" s="56">
        <f t="shared" si="70"/>
        <v>49.118423611111076</v>
      </c>
      <c r="O393" s="56">
        <f t="shared" si="71"/>
        <v>4.7881944444385559E-2</v>
      </c>
      <c r="P393" s="56">
        <f>SUM($O$13:O393)</f>
        <v>22.272423611111083</v>
      </c>
      <c r="Q393" s="56">
        <f t="shared" si="72"/>
        <v>26.845999999999993</v>
      </c>
    </row>
    <row r="394" spans="1:17" x14ac:dyDescent="0.35">
      <c r="A394" s="63">
        <v>0.49016203703703703</v>
      </c>
      <c r="B394" s="81">
        <f t="shared" si="64"/>
        <v>2020.0000000000025</v>
      </c>
      <c r="C394" s="54">
        <f t="shared" si="63"/>
        <v>33.666666666666707</v>
      </c>
      <c r="D394" s="54">
        <f t="shared" si="67"/>
        <v>8.3333333333399651E-2</v>
      </c>
      <c r="E394">
        <v>46</v>
      </c>
      <c r="F394" s="31">
        <f>SUM($E$13:E394)</f>
        <v>13469</v>
      </c>
      <c r="G394" s="52">
        <f t="shared" si="68"/>
        <v>13.468999999999999</v>
      </c>
      <c r="H394" s="54">
        <f t="shared" si="73"/>
        <v>1.4625833333333333</v>
      </c>
      <c r="I394" s="87">
        <f t="shared" si="65"/>
        <v>-1.839999999998536E-5</v>
      </c>
      <c r="J394" s="54">
        <f t="shared" si="69"/>
        <v>1.1039999999991215</v>
      </c>
      <c r="K394" s="54">
        <f t="shared" si="66"/>
        <v>0.35858333333421188</v>
      </c>
      <c r="L394" s="58"/>
      <c r="M394" s="59"/>
      <c r="N394" s="56">
        <f t="shared" si="70"/>
        <v>49.240305555555615</v>
      </c>
      <c r="O394" s="56">
        <f t="shared" si="71"/>
        <v>2.9881944444541439E-2</v>
      </c>
      <c r="P394" s="56">
        <f>SUM($O$13:O394)</f>
        <v>22.302305555555623</v>
      </c>
      <c r="Q394" s="56">
        <f t="shared" si="72"/>
        <v>26.937999999999992</v>
      </c>
    </row>
    <row r="395" spans="1:17" x14ac:dyDescent="0.35">
      <c r="A395" s="63">
        <v>0.49023148148148149</v>
      </c>
      <c r="B395" s="81">
        <f t="shared" si="64"/>
        <v>2026.0000000000034</v>
      </c>
      <c r="C395" s="54">
        <f t="shared" si="63"/>
        <v>33.766666666666723</v>
      </c>
      <c r="D395" s="54">
        <f t="shared" si="67"/>
        <v>0.10000000000001563</v>
      </c>
      <c r="E395">
        <v>50</v>
      </c>
      <c r="F395" s="31">
        <f>SUM($E$13:E395)</f>
        <v>13519</v>
      </c>
      <c r="G395" s="52">
        <f t="shared" si="68"/>
        <v>13.519</v>
      </c>
      <c r="H395" s="54">
        <f t="shared" si="73"/>
        <v>1.4625833333333333</v>
      </c>
      <c r="I395" s="87">
        <f t="shared" si="65"/>
        <v>-1.6666666666664062E-5</v>
      </c>
      <c r="J395" s="54">
        <f t="shared" si="69"/>
        <v>0.99999999999984368</v>
      </c>
      <c r="K395" s="54">
        <f t="shared" si="66"/>
        <v>0.46258333333348967</v>
      </c>
      <c r="L395" s="58"/>
      <c r="M395" s="59"/>
      <c r="N395" s="56">
        <f t="shared" si="70"/>
        <v>49.386563888888972</v>
      </c>
      <c r="O395" s="56">
        <f t="shared" si="71"/>
        <v>4.6258333333356196E-2</v>
      </c>
      <c r="P395" s="56">
        <f>SUM($O$13:O395)</f>
        <v>22.348563888888979</v>
      </c>
      <c r="Q395" s="56">
        <f t="shared" si="72"/>
        <v>27.037999999999993</v>
      </c>
    </row>
    <row r="396" spans="1:17" x14ac:dyDescent="0.35">
      <c r="A396" s="63">
        <v>0.49028935185185185</v>
      </c>
      <c r="B396" s="81">
        <f t="shared" si="64"/>
        <v>2031.0000000000009</v>
      </c>
      <c r="C396" s="54">
        <f t="shared" si="63"/>
        <v>33.850000000000016</v>
      </c>
      <c r="D396" s="54">
        <f t="shared" si="67"/>
        <v>8.3333333333293069E-2</v>
      </c>
      <c r="E396">
        <v>41</v>
      </c>
      <c r="F396" s="31">
        <f>SUM($E$13:E396)</f>
        <v>13560</v>
      </c>
      <c r="G396" s="52">
        <f t="shared" si="68"/>
        <v>13.56</v>
      </c>
      <c r="H396" s="54">
        <f t="shared" si="73"/>
        <v>1.4625833333333333</v>
      </c>
      <c r="I396" s="87">
        <f t="shared" si="65"/>
        <v>-1.6400000000007924E-5</v>
      </c>
      <c r="J396" s="54">
        <f t="shared" si="69"/>
        <v>0.98400000000047538</v>
      </c>
      <c r="K396" s="54">
        <f t="shared" si="66"/>
        <v>0.47858333333285796</v>
      </c>
      <c r="L396" s="58"/>
      <c r="M396" s="59"/>
      <c r="N396" s="56">
        <f t="shared" si="70"/>
        <v>49.508445833333354</v>
      </c>
      <c r="O396" s="56">
        <f t="shared" si="71"/>
        <v>3.9881944444385559E-2</v>
      </c>
      <c r="P396" s="56">
        <f>SUM($O$13:O396)</f>
        <v>22.388445833333364</v>
      </c>
      <c r="Q396" s="56">
        <f t="shared" si="72"/>
        <v>27.11999999999999</v>
      </c>
    </row>
    <row r="397" spans="1:17" x14ac:dyDescent="0.35">
      <c r="A397" s="63">
        <v>0.49034722222222221</v>
      </c>
      <c r="B397" s="81">
        <f t="shared" si="64"/>
        <v>2035.9999999999986</v>
      </c>
      <c r="C397" s="54">
        <f t="shared" ref="C397:C460" si="74">(A397*24-$A$13*24)*60</f>
        <v>33.933333333333309</v>
      </c>
      <c r="D397" s="54">
        <f t="shared" si="67"/>
        <v>8.3333333333293069E-2</v>
      </c>
      <c r="E397">
        <v>49.5</v>
      </c>
      <c r="F397" s="31">
        <f>SUM($E$13:E397)</f>
        <v>13609.5</v>
      </c>
      <c r="G397" s="52">
        <f t="shared" si="68"/>
        <v>13.609500000000001</v>
      </c>
      <c r="H397" s="54">
        <f t="shared" si="73"/>
        <v>1.4625833333333333</v>
      </c>
      <c r="I397" s="87">
        <f t="shared" si="65"/>
        <v>-1.9800000000009568E-5</v>
      </c>
      <c r="J397" s="54">
        <f t="shared" si="69"/>
        <v>1.1880000000005739</v>
      </c>
      <c r="K397" s="54">
        <f t="shared" si="66"/>
        <v>0.27458333333275942</v>
      </c>
      <c r="L397" s="58"/>
      <c r="M397" s="59"/>
      <c r="N397" s="56">
        <f t="shared" si="70"/>
        <v>49.630327777777744</v>
      </c>
      <c r="O397" s="56">
        <f t="shared" si="71"/>
        <v>2.2881944444385561E-2</v>
      </c>
      <c r="P397" s="56">
        <f>SUM($O$13:O397)</f>
        <v>22.41132777777775</v>
      </c>
      <c r="Q397" s="56">
        <f t="shared" si="72"/>
        <v>27.218999999999994</v>
      </c>
    </row>
    <row r="398" spans="1:17" x14ac:dyDescent="0.35">
      <c r="A398" s="63">
        <v>0.49041666666666667</v>
      </c>
      <c r="B398" s="81">
        <f t="shared" ref="B398:B461" si="75">C398*60</f>
        <v>2041.9999999999995</v>
      </c>
      <c r="C398" s="54">
        <f t="shared" si="74"/>
        <v>34.033333333333324</v>
      </c>
      <c r="D398" s="54">
        <f t="shared" si="67"/>
        <v>0.10000000000001563</v>
      </c>
      <c r="E398">
        <v>49.5</v>
      </c>
      <c r="F398" s="31">
        <f>SUM($E$13:E398)</f>
        <v>13659</v>
      </c>
      <c r="G398" s="52">
        <f t="shared" si="68"/>
        <v>13.659000000000001</v>
      </c>
      <c r="H398" s="54">
        <f t="shared" si="73"/>
        <v>1.4625833333333333</v>
      </c>
      <c r="I398" s="87">
        <f t="shared" ref="I398:I461" si="76">-J398/1000/60</f>
        <v>-1.649999999999742E-5</v>
      </c>
      <c r="J398" s="54">
        <f t="shared" si="69"/>
        <v>0.98999999999984523</v>
      </c>
      <c r="K398" s="54">
        <f t="shared" si="66"/>
        <v>0.47258333333348812</v>
      </c>
      <c r="L398" s="58"/>
      <c r="M398" s="59"/>
      <c r="N398" s="56">
        <f t="shared" si="70"/>
        <v>49.776586111111101</v>
      </c>
      <c r="O398" s="56">
        <f t="shared" si="71"/>
        <v>4.7258333333356196E-2</v>
      </c>
      <c r="P398" s="56">
        <f>SUM($O$13:O398)</f>
        <v>22.458586111111106</v>
      </c>
      <c r="Q398" s="56">
        <f t="shared" si="72"/>
        <v>27.317999999999994</v>
      </c>
    </row>
    <row r="399" spans="1:17" x14ac:dyDescent="0.35">
      <c r="A399" s="63">
        <v>0.49047453703703708</v>
      </c>
      <c r="B399" s="81">
        <f t="shared" si="75"/>
        <v>2047.0000000000034</v>
      </c>
      <c r="C399" s="54">
        <f t="shared" si="74"/>
        <v>34.116666666666724</v>
      </c>
      <c r="D399" s="54">
        <f t="shared" si="67"/>
        <v>8.3333333333399651E-2</v>
      </c>
      <c r="E399">
        <v>45.5</v>
      </c>
      <c r="F399" s="31">
        <f>SUM($E$13:E399)</f>
        <v>13704.5</v>
      </c>
      <c r="G399" s="52">
        <f t="shared" si="68"/>
        <v>13.704499999999999</v>
      </c>
      <c r="H399" s="54">
        <f t="shared" si="73"/>
        <v>1.4625833333333333</v>
      </c>
      <c r="I399" s="87">
        <f t="shared" si="76"/>
        <v>-1.8199999999985518E-5</v>
      </c>
      <c r="J399" s="54">
        <f t="shared" si="69"/>
        <v>1.091999999999131</v>
      </c>
      <c r="K399" s="54">
        <f t="shared" ref="K399:K462" si="77">H399-J399</f>
        <v>0.37058333333420235</v>
      </c>
      <c r="L399" s="58"/>
      <c r="M399" s="59"/>
      <c r="N399" s="56">
        <f t="shared" si="70"/>
        <v>49.898468055555639</v>
      </c>
      <c r="O399" s="56">
        <f t="shared" si="71"/>
        <v>3.088194444454144E-2</v>
      </c>
      <c r="P399" s="56">
        <f>SUM($O$13:O399)</f>
        <v>22.489468055555648</v>
      </c>
      <c r="Q399" s="56">
        <f t="shared" si="72"/>
        <v>27.408999999999992</v>
      </c>
    </row>
    <row r="400" spans="1:17" x14ac:dyDescent="0.35">
      <c r="A400" s="63">
        <v>0.49053240740740739</v>
      </c>
      <c r="B400" s="81">
        <f t="shared" si="75"/>
        <v>2052.0000000000009</v>
      </c>
      <c r="C400" s="54">
        <f t="shared" si="74"/>
        <v>34.200000000000017</v>
      </c>
      <c r="D400" s="54">
        <f t="shared" si="67"/>
        <v>8.3333333333293069E-2</v>
      </c>
      <c r="E400">
        <v>45.5</v>
      </c>
      <c r="F400" s="31">
        <f>SUM($E$13:E400)</f>
        <v>13750</v>
      </c>
      <c r="G400" s="52">
        <f t="shared" si="68"/>
        <v>13.75</v>
      </c>
      <c r="H400" s="54">
        <f t="shared" si="73"/>
        <v>1.4625833333333333</v>
      </c>
      <c r="I400" s="87">
        <f t="shared" si="76"/>
        <v>-1.8200000000008794E-5</v>
      </c>
      <c r="J400" s="54">
        <f t="shared" si="69"/>
        <v>1.0920000000005277</v>
      </c>
      <c r="K400" s="54">
        <f t="shared" si="77"/>
        <v>0.37058333333280569</v>
      </c>
      <c r="L400" s="58"/>
      <c r="M400" s="59"/>
      <c r="N400" s="56">
        <f t="shared" si="70"/>
        <v>50.020350000000022</v>
      </c>
      <c r="O400" s="56">
        <f t="shared" si="71"/>
        <v>3.0881944444385554E-2</v>
      </c>
      <c r="P400" s="56">
        <f>SUM($O$13:O400)</f>
        <v>22.520350000000033</v>
      </c>
      <c r="Q400" s="56">
        <f t="shared" si="72"/>
        <v>27.499999999999989</v>
      </c>
    </row>
    <row r="401" spans="1:17" x14ac:dyDescent="0.35">
      <c r="A401" s="63">
        <v>0.49059027777777775</v>
      </c>
      <c r="B401" s="81">
        <f t="shared" si="75"/>
        <v>2056.9999999999986</v>
      </c>
      <c r="C401" s="54">
        <f t="shared" si="74"/>
        <v>34.28333333333331</v>
      </c>
      <c r="D401" s="54">
        <f t="shared" si="67"/>
        <v>8.3333333333293069E-2</v>
      </c>
      <c r="E401">
        <v>46</v>
      </c>
      <c r="F401" s="31">
        <f>SUM($E$13:E401)</f>
        <v>13796</v>
      </c>
      <c r="G401" s="52">
        <f t="shared" si="68"/>
        <v>13.795999999999999</v>
      </c>
      <c r="H401" s="54">
        <f t="shared" si="73"/>
        <v>1.4625833333333333</v>
      </c>
      <c r="I401" s="87">
        <f t="shared" si="76"/>
        <v>-1.840000000000889E-5</v>
      </c>
      <c r="J401" s="54">
        <f t="shared" si="69"/>
        <v>1.1040000000005334</v>
      </c>
      <c r="K401" s="54">
        <f t="shared" si="77"/>
        <v>0.3585833333327999</v>
      </c>
      <c r="L401" s="58"/>
      <c r="M401" s="59"/>
      <c r="N401" s="56">
        <f t="shared" si="70"/>
        <v>50.142231944444411</v>
      </c>
      <c r="O401" s="56">
        <f t="shared" si="71"/>
        <v>2.9881944444385553E-2</v>
      </c>
      <c r="P401" s="56">
        <f>SUM($O$13:O401)</f>
        <v>22.55023194444442</v>
      </c>
      <c r="Q401" s="56">
        <f t="shared" si="72"/>
        <v>27.591999999999992</v>
      </c>
    </row>
    <row r="402" spans="1:17" x14ac:dyDescent="0.35">
      <c r="A402" s="63">
        <v>0.49064814814814817</v>
      </c>
      <c r="B402" s="81">
        <f t="shared" si="75"/>
        <v>2062.0000000000027</v>
      </c>
      <c r="C402" s="54">
        <f t="shared" si="74"/>
        <v>34.36666666666671</v>
      </c>
      <c r="D402" s="54">
        <f t="shared" si="67"/>
        <v>8.3333333333399651E-2</v>
      </c>
      <c r="E402">
        <v>44</v>
      </c>
      <c r="F402" s="31">
        <f>SUM($E$13:E402)</f>
        <v>13840</v>
      </c>
      <c r="G402" s="52">
        <f t="shared" si="68"/>
        <v>13.84</v>
      </c>
      <c r="H402" s="54">
        <f t="shared" si="73"/>
        <v>1.4625833333333333</v>
      </c>
      <c r="I402" s="87">
        <f t="shared" si="76"/>
        <v>-1.7599999999985994E-5</v>
      </c>
      <c r="J402" s="54">
        <f t="shared" si="69"/>
        <v>1.0559999999991596</v>
      </c>
      <c r="K402" s="54">
        <f t="shared" si="77"/>
        <v>0.40658333333417374</v>
      </c>
      <c r="L402" s="58"/>
      <c r="M402" s="59"/>
      <c r="N402" s="56">
        <f t="shared" si="70"/>
        <v>50.26411388888895</v>
      </c>
      <c r="O402" s="56">
        <f t="shared" si="71"/>
        <v>3.3881944444541442E-2</v>
      </c>
      <c r="P402" s="56">
        <f>SUM($O$13:O402)</f>
        <v>22.584113888888961</v>
      </c>
      <c r="Q402" s="56">
        <f t="shared" si="72"/>
        <v>27.679999999999989</v>
      </c>
    </row>
    <row r="403" spans="1:17" x14ac:dyDescent="0.35">
      <c r="A403" s="63">
        <v>0.49071759259259262</v>
      </c>
      <c r="B403" s="81">
        <f t="shared" si="75"/>
        <v>2068.0000000000036</v>
      </c>
      <c r="C403" s="54">
        <f t="shared" si="74"/>
        <v>34.466666666666725</v>
      </c>
      <c r="D403" s="54">
        <f t="shared" si="67"/>
        <v>0.10000000000001563</v>
      </c>
      <c r="E403">
        <v>44</v>
      </c>
      <c r="F403" s="31">
        <f>SUM($E$13:E403)</f>
        <v>13884</v>
      </c>
      <c r="G403" s="52">
        <f t="shared" si="68"/>
        <v>13.884</v>
      </c>
      <c r="H403" s="54">
        <f t="shared" si="73"/>
        <v>1.4625833333333333</v>
      </c>
      <c r="I403" s="87">
        <f t="shared" si="76"/>
        <v>-1.4666666666664374E-5</v>
      </c>
      <c r="J403" s="54">
        <f t="shared" si="69"/>
        <v>0.87999999999986245</v>
      </c>
      <c r="K403" s="54">
        <f t="shared" si="77"/>
        <v>0.5825833333334709</v>
      </c>
      <c r="L403" s="58"/>
      <c r="M403" s="59"/>
      <c r="N403" s="56">
        <f t="shared" si="70"/>
        <v>50.410372222222307</v>
      </c>
      <c r="O403" s="56">
        <f t="shared" si="71"/>
        <v>5.8258333333356199E-2</v>
      </c>
      <c r="P403" s="56">
        <f>SUM($O$13:O403)</f>
        <v>22.642372222222317</v>
      </c>
      <c r="Q403" s="56">
        <f t="shared" si="72"/>
        <v>27.76799999999999</v>
      </c>
    </row>
    <row r="404" spans="1:17" x14ac:dyDescent="0.35">
      <c r="A404" s="63">
        <v>0.49077546296296298</v>
      </c>
      <c r="B404" s="81">
        <f t="shared" si="75"/>
        <v>2073.0000000000009</v>
      </c>
      <c r="C404" s="54">
        <f t="shared" si="74"/>
        <v>34.550000000000018</v>
      </c>
      <c r="D404" s="54">
        <f t="shared" ref="D404:D467" si="78">(A404*24-A403*24)*60</f>
        <v>8.3333333333293069E-2</v>
      </c>
      <c r="E404">
        <v>44</v>
      </c>
      <c r="F404" s="31">
        <f>SUM($E$13:E404)</f>
        <v>13928</v>
      </c>
      <c r="G404" s="52">
        <f t="shared" ref="G404:G467" si="79">F404/1000</f>
        <v>13.928000000000001</v>
      </c>
      <c r="H404" s="54">
        <f t="shared" si="73"/>
        <v>1.4625833333333333</v>
      </c>
      <c r="I404" s="87">
        <f t="shared" si="76"/>
        <v>-1.7600000000008505E-5</v>
      </c>
      <c r="J404" s="54">
        <f t="shared" ref="J404:J467" si="80">2*E404/(1000*D404*1)</f>
        <v>1.0560000000005103</v>
      </c>
      <c r="K404" s="54">
        <f t="shared" si="77"/>
        <v>0.40658333333282304</v>
      </c>
      <c r="L404" s="58"/>
      <c r="M404" s="59"/>
      <c r="N404" s="56">
        <f t="shared" ref="N404:N467" si="81">C404*H404</f>
        <v>50.532254166666696</v>
      </c>
      <c r="O404" s="56">
        <f t="shared" ref="O404:O467" si="82">K404*(D404)</f>
        <v>3.3881944444385546E-2</v>
      </c>
      <c r="P404" s="56">
        <f>SUM($O$13:O404)</f>
        <v>22.676254166666702</v>
      </c>
      <c r="Q404" s="56">
        <f t="shared" ref="Q404:Q467" si="83">N404-P404</f>
        <v>27.855999999999995</v>
      </c>
    </row>
    <row r="405" spans="1:17" x14ac:dyDescent="0.35">
      <c r="A405" s="63">
        <v>0.49083333333333329</v>
      </c>
      <c r="B405" s="81">
        <f t="shared" si="75"/>
        <v>2077.9999999999986</v>
      </c>
      <c r="C405" s="54">
        <f t="shared" si="74"/>
        <v>34.633333333333312</v>
      </c>
      <c r="D405" s="54">
        <f t="shared" si="78"/>
        <v>8.3333333333293069E-2</v>
      </c>
      <c r="E405">
        <v>48.5</v>
      </c>
      <c r="F405" s="31">
        <f>SUM($E$13:E405)</f>
        <v>13976.5</v>
      </c>
      <c r="G405" s="52">
        <f t="shared" si="79"/>
        <v>13.9765</v>
      </c>
      <c r="H405" s="54">
        <f t="shared" si="73"/>
        <v>1.4625833333333333</v>
      </c>
      <c r="I405" s="87">
        <f t="shared" si="76"/>
        <v>-1.9400000000009372E-5</v>
      </c>
      <c r="J405" s="54">
        <f t="shared" si="80"/>
        <v>1.1640000000005624</v>
      </c>
      <c r="K405" s="54">
        <f t="shared" si="77"/>
        <v>0.29858333333277098</v>
      </c>
      <c r="L405" s="58"/>
      <c r="M405" s="59"/>
      <c r="N405" s="56">
        <f t="shared" si="81"/>
        <v>50.654136111111079</v>
      </c>
      <c r="O405" s="56">
        <f t="shared" si="82"/>
        <v>2.4881944444385559E-2</v>
      </c>
      <c r="P405" s="56">
        <f>SUM($O$13:O405)</f>
        <v>22.701136111111087</v>
      </c>
      <c r="Q405" s="56">
        <f t="shared" si="83"/>
        <v>27.952999999999992</v>
      </c>
    </row>
    <row r="406" spans="1:17" x14ac:dyDescent="0.35">
      <c r="A406" s="63">
        <v>0.4908912037037037</v>
      </c>
      <c r="B406" s="81">
        <f t="shared" si="75"/>
        <v>2083.0000000000027</v>
      </c>
      <c r="C406" s="54">
        <f t="shared" si="74"/>
        <v>34.716666666666711</v>
      </c>
      <c r="D406" s="54">
        <f t="shared" si="78"/>
        <v>8.3333333333399651E-2</v>
      </c>
      <c r="E406">
        <v>43</v>
      </c>
      <c r="F406" s="31">
        <f>SUM($E$13:E406)</f>
        <v>14019.5</v>
      </c>
      <c r="G406" s="52">
        <f t="shared" si="79"/>
        <v>14.019500000000001</v>
      </c>
      <c r="H406" s="54">
        <f t="shared" si="73"/>
        <v>1.4625833333333333</v>
      </c>
      <c r="I406" s="87">
        <f t="shared" si="76"/>
        <v>-1.7199999999986313E-5</v>
      </c>
      <c r="J406" s="54">
        <f t="shared" si="80"/>
        <v>1.0319999999991787</v>
      </c>
      <c r="K406" s="54">
        <f t="shared" si="77"/>
        <v>0.43058333333415466</v>
      </c>
      <c r="L406" s="58"/>
      <c r="M406" s="59"/>
      <c r="N406" s="56">
        <f t="shared" si="81"/>
        <v>50.776018055555625</v>
      </c>
      <c r="O406" s="56">
        <f t="shared" si="82"/>
        <v>3.5881944444541444E-2</v>
      </c>
      <c r="P406" s="56">
        <f>SUM($O$13:O406)</f>
        <v>22.737018055555627</v>
      </c>
      <c r="Q406" s="56">
        <f t="shared" si="83"/>
        <v>28.038999999999998</v>
      </c>
    </row>
    <row r="407" spans="1:17" x14ac:dyDescent="0.35">
      <c r="A407" s="63">
        <v>0.49094907407407407</v>
      </c>
      <c r="B407" s="81">
        <f t="shared" si="75"/>
        <v>2088.0000000000005</v>
      </c>
      <c r="C407" s="54">
        <f t="shared" si="74"/>
        <v>34.800000000000004</v>
      </c>
      <c r="D407" s="54">
        <f t="shared" si="78"/>
        <v>8.3333333333293069E-2</v>
      </c>
      <c r="E407">
        <v>45</v>
      </c>
      <c r="F407" s="31">
        <f>SUM($E$13:E407)</f>
        <v>14064.5</v>
      </c>
      <c r="G407" s="52">
        <f t="shared" si="79"/>
        <v>14.064500000000001</v>
      </c>
      <c r="H407" s="54">
        <f t="shared" si="73"/>
        <v>1.4625833333333333</v>
      </c>
      <c r="I407" s="87">
        <f t="shared" si="76"/>
        <v>-1.8000000000008698E-5</v>
      </c>
      <c r="J407" s="54">
        <f t="shared" si="80"/>
        <v>1.0800000000005219</v>
      </c>
      <c r="K407" s="54">
        <f t="shared" si="77"/>
        <v>0.38258333333281147</v>
      </c>
      <c r="L407" s="58"/>
      <c r="M407" s="59"/>
      <c r="N407" s="56">
        <f t="shared" si="81"/>
        <v>50.897900000000007</v>
      </c>
      <c r="O407" s="56">
        <f t="shared" si="82"/>
        <v>3.1881944444385552E-2</v>
      </c>
      <c r="P407" s="56">
        <f>SUM($O$13:O407)</f>
        <v>22.768900000000013</v>
      </c>
      <c r="Q407" s="56">
        <f t="shared" si="83"/>
        <v>28.128999999999994</v>
      </c>
    </row>
    <row r="408" spans="1:17" x14ac:dyDescent="0.35">
      <c r="A408" s="63">
        <v>0.49101851851851852</v>
      </c>
      <c r="B408" s="81">
        <f t="shared" si="75"/>
        <v>2094.0000000000014</v>
      </c>
      <c r="C408" s="54">
        <f t="shared" si="74"/>
        <v>34.90000000000002</v>
      </c>
      <c r="D408" s="54">
        <f t="shared" si="78"/>
        <v>0.10000000000001563</v>
      </c>
      <c r="E408">
        <v>45</v>
      </c>
      <c r="F408" s="31">
        <f>SUM($E$13:E408)</f>
        <v>14109.5</v>
      </c>
      <c r="G408" s="52">
        <f t="shared" si="79"/>
        <v>14.109500000000001</v>
      </c>
      <c r="H408" s="54">
        <f t="shared" si="73"/>
        <v>1.4625833333333333</v>
      </c>
      <c r="I408" s="87">
        <f t="shared" si="76"/>
        <v>-1.4999999999997656E-5</v>
      </c>
      <c r="J408" s="54">
        <f t="shared" si="80"/>
        <v>0.89999999999985936</v>
      </c>
      <c r="K408" s="54">
        <f t="shared" si="77"/>
        <v>0.56258333333347399</v>
      </c>
      <c r="L408" s="58"/>
      <c r="M408" s="59"/>
      <c r="N408" s="56">
        <f t="shared" si="81"/>
        <v>51.044158333333364</v>
      </c>
      <c r="O408" s="56">
        <f t="shared" si="82"/>
        <v>5.6258333333356191E-2</v>
      </c>
      <c r="P408" s="56">
        <f>SUM($O$13:O408)</f>
        <v>22.82515833333337</v>
      </c>
      <c r="Q408" s="56">
        <f t="shared" si="83"/>
        <v>28.218999999999994</v>
      </c>
    </row>
    <row r="409" spans="1:17" x14ac:dyDescent="0.35">
      <c r="A409" s="63">
        <v>0.49107638888888888</v>
      </c>
      <c r="B409" s="81">
        <f t="shared" si="75"/>
        <v>2098.9999999999986</v>
      </c>
      <c r="C409" s="54">
        <f t="shared" si="74"/>
        <v>34.983333333333313</v>
      </c>
      <c r="D409" s="54">
        <f t="shared" si="78"/>
        <v>8.3333333333293069E-2</v>
      </c>
      <c r="E409">
        <v>44</v>
      </c>
      <c r="F409" s="31">
        <f>SUM($E$13:E409)</f>
        <v>14153.5</v>
      </c>
      <c r="G409" s="52">
        <f t="shared" si="79"/>
        <v>14.153499999999999</v>
      </c>
      <c r="H409" s="54">
        <f t="shared" si="73"/>
        <v>1.4625833333333333</v>
      </c>
      <c r="I409" s="87">
        <f t="shared" si="76"/>
        <v>-1.7600000000008505E-5</v>
      </c>
      <c r="J409" s="54">
        <f t="shared" si="80"/>
        <v>1.0560000000005103</v>
      </c>
      <c r="K409" s="54">
        <f t="shared" si="77"/>
        <v>0.40658333333282304</v>
      </c>
      <c r="L409" s="58"/>
      <c r="M409" s="59"/>
      <c r="N409" s="56">
        <f t="shared" si="81"/>
        <v>51.166040277777746</v>
      </c>
      <c r="O409" s="56">
        <f t="shared" si="82"/>
        <v>3.3881944444385546E-2</v>
      </c>
      <c r="P409" s="56">
        <f>SUM($O$13:O409)</f>
        <v>22.859040277777755</v>
      </c>
      <c r="Q409" s="56">
        <f t="shared" si="83"/>
        <v>28.306999999999992</v>
      </c>
    </row>
    <row r="410" spans="1:17" x14ac:dyDescent="0.35">
      <c r="A410" s="63">
        <v>0.4911342592592593</v>
      </c>
      <c r="B410" s="81">
        <f t="shared" si="75"/>
        <v>2104.0000000000027</v>
      </c>
      <c r="C410" s="54">
        <f t="shared" si="74"/>
        <v>35.066666666666713</v>
      </c>
      <c r="D410" s="54">
        <f t="shared" si="78"/>
        <v>8.3333333333399651E-2</v>
      </c>
      <c r="E410">
        <v>46.5</v>
      </c>
      <c r="F410" s="31">
        <f>SUM($E$13:E410)</f>
        <v>14200</v>
      </c>
      <c r="G410" s="52">
        <f t="shared" si="79"/>
        <v>14.2</v>
      </c>
      <c r="H410" s="54">
        <f t="shared" si="73"/>
        <v>1.4625833333333333</v>
      </c>
      <c r="I410" s="87">
        <f t="shared" si="76"/>
        <v>-1.8599999999985199E-5</v>
      </c>
      <c r="J410" s="54">
        <f t="shared" si="80"/>
        <v>1.1159999999991119</v>
      </c>
      <c r="K410" s="54">
        <f t="shared" si="77"/>
        <v>0.34658333333422142</v>
      </c>
      <c r="L410" s="58"/>
      <c r="M410" s="59"/>
      <c r="N410" s="56">
        <f t="shared" si="81"/>
        <v>51.287922222222292</v>
      </c>
      <c r="O410" s="56">
        <f t="shared" si="82"/>
        <v>2.8881944444541435E-2</v>
      </c>
      <c r="P410" s="56">
        <f>SUM($O$13:O410)</f>
        <v>22.887922222222297</v>
      </c>
      <c r="Q410" s="56">
        <f t="shared" si="83"/>
        <v>28.399999999999995</v>
      </c>
    </row>
    <row r="411" spans="1:17" x14ac:dyDescent="0.35">
      <c r="A411" s="63">
        <v>0.4911921296296296</v>
      </c>
      <c r="B411" s="81">
        <f t="shared" si="75"/>
        <v>2109.0000000000005</v>
      </c>
      <c r="C411" s="54">
        <f t="shared" si="74"/>
        <v>35.150000000000006</v>
      </c>
      <c r="D411" s="54">
        <f t="shared" si="78"/>
        <v>8.3333333333293069E-2</v>
      </c>
      <c r="E411">
        <v>43.5</v>
      </c>
      <c r="F411" s="31">
        <f>SUM($E$13:E411)</f>
        <v>14243.5</v>
      </c>
      <c r="G411" s="52">
        <f t="shared" si="79"/>
        <v>14.243499999999999</v>
      </c>
      <c r="H411" s="54">
        <f t="shared" si="73"/>
        <v>1.4625833333333333</v>
      </c>
      <c r="I411" s="87">
        <f t="shared" si="76"/>
        <v>-1.7400000000008409E-5</v>
      </c>
      <c r="J411" s="54">
        <f t="shared" si="80"/>
        <v>1.0440000000005045</v>
      </c>
      <c r="K411" s="54">
        <f t="shared" si="77"/>
        <v>0.41858333333282882</v>
      </c>
      <c r="L411" s="58"/>
      <c r="M411" s="59"/>
      <c r="N411" s="56">
        <f t="shared" si="81"/>
        <v>51.409804166666675</v>
      </c>
      <c r="O411" s="56">
        <f t="shared" si="82"/>
        <v>3.4881944444385547E-2</v>
      </c>
      <c r="P411" s="56">
        <f>SUM($O$13:O411)</f>
        <v>22.922804166666683</v>
      </c>
      <c r="Q411" s="56">
        <f t="shared" si="83"/>
        <v>28.486999999999991</v>
      </c>
    </row>
    <row r="412" spans="1:17" x14ac:dyDescent="0.35">
      <c r="A412" s="63">
        <v>0.49124999999999996</v>
      </c>
      <c r="B412" s="81">
        <f t="shared" si="75"/>
        <v>2113.9999999999977</v>
      </c>
      <c r="C412" s="54">
        <f t="shared" si="74"/>
        <v>35.233333333333299</v>
      </c>
      <c r="D412" s="54">
        <f t="shared" si="78"/>
        <v>8.3333333333293069E-2</v>
      </c>
      <c r="E412">
        <v>47</v>
      </c>
      <c r="F412" s="31">
        <f>SUM($E$13:E412)</f>
        <v>14290.5</v>
      </c>
      <c r="G412" s="52">
        <f t="shared" si="79"/>
        <v>14.2905</v>
      </c>
      <c r="H412" s="54">
        <f t="shared" si="73"/>
        <v>1.4625833333333333</v>
      </c>
      <c r="I412" s="87">
        <f t="shared" si="76"/>
        <v>-1.8800000000009083E-5</v>
      </c>
      <c r="J412" s="54">
        <f t="shared" si="80"/>
        <v>1.128000000000545</v>
      </c>
      <c r="K412" s="54">
        <f t="shared" si="77"/>
        <v>0.33458333333278834</v>
      </c>
      <c r="L412" s="58"/>
      <c r="M412" s="59"/>
      <c r="N412" s="56">
        <f t="shared" si="81"/>
        <v>51.531686111111064</v>
      </c>
      <c r="O412" s="56">
        <f t="shared" si="82"/>
        <v>2.7881944444385555E-2</v>
      </c>
      <c r="P412" s="56">
        <f>SUM($O$13:O412)</f>
        <v>22.950686111111068</v>
      </c>
      <c r="Q412" s="56">
        <f t="shared" si="83"/>
        <v>28.580999999999996</v>
      </c>
    </row>
    <row r="413" spans="1:17" x14ac:dyDescent="0.35">
      <c r="A413" s="63">
        <v>0.49131944444444442</v>
      </c>
      <c r="B413" s="81">
        <f t="shared" si="75"/>
        <v>2119.9999999999991</v>
      </c>
      <c r="C413" s="54">
        <f t="shared" si="74"/>
        <v>35.333333333333314</v>
      </c>
      <c r="D413" s="54">
        <f t="shared" si="78"/>
        <v>0.10000000000001563</v>
      </c>
      <c r="E413">
        <v>45</v>
      </c>
      <c r="F413" s="31">
        <f>SUM($E$13:E413)</f>
        <v>14335.5</v>
      </c>
      <c r="G413" s="52">
        <f t="shared" si="79"/>
        <v>14.3355</v>
      </c>
      <c r="H413" s="54">
        <f t="shared" si="73"/>
        <v>1.4625833333333333</v>
      </c>
      <c r="I413" s="87">
        <f t="shared" si="76"/>
        <v>-1.4999999999997656E-5</v>
      </c>
      <c r="J413" s="54">
        <f t="shared" si="80"/>
        <v>0.89999999999985936</v>
      </c>
      <c r="K413" s="54">
        <f t="shared" si="77"/>
        <v>0.56258333333347399</v>
      </c>
      <c r="L413" s="58"/>
      <c r="M413" s="59"/>
      <c r="N413" s="56">
        <f t="shared" si="81"/>
        <v>51.677944444444414</v>
      </c>
      <c r="O413" s="56">
        <f t="shared" si="82"/>
        <v>5.6258333333356191E-2</v>
      </c>
      <c r="P413" s="56">
        <f>SUM($O$13:O413)</f>
        <v>23.006944444444425</v>
      </c>
      <c r="Q413" s="56">
        <f t="shared" si="83"/>
        <v>28.670999999999989</v>
      </c>
    </row>
    <row r="414" spans="1:17" x14ac:dyDescent="0.35">
      <c r="A414" s="63">
        <v>0.49137731481481484</v>
      </c>
      <c r="B414" s="81">
        <f t="shared" si="75"/>
        <v>2125.0000000000027</v>
      </c>
      <c r="C414" s="54">
        <f t="shared" si="74"/>
        <v>35.416666666666714</v>
      </c>
      <c r="D414" s="54">
        <f t="shared" si="78"/>
        <v>8.3333333333399651E-2</v>
      </c>
      <c r="E414">
        <v>46</v>
      </c>
      <c r="F414" s="31">
        <f>SUM($E$13:E414)</f>
        <v>14381.5</v>
      </c>
      <c r="G414" s="52">
        <f t="shared" si="79"/>
        <v>14.381500000000001</v>
      </c>
      <c r="H414" s="54">
        <f t="shared" si="73"/>
        <v>1.4625833333333333</v>
      </c>
      <c r="I414" s="87">
        <f t="shared" si="76"/>
        <v>-1.839999999998536E-5</v>
      </c>
      <c r="J414" s="54">
        <f t="shared" si="80"/>
        <v>1.1039999999991215</v>
      </c>
      <c r="K414" s="54">
        <f t="shared" si="77"/>
        <v>0.35858333333421188</v>
      </c>
      <c r="L414" s="58"/>
      <c r="M414" s="59"/>
      <c r="N414" s="56">
        <f t="shared" si="81"/>
        <v>51.79982638888896</v>
      </c>
      <c r="O414" s="56">
        <f t="shared" si="82"/>
        <v>2.9881944444541439E-2</v>
      </c>
      <c r="P414" s="56">
        <f>SUM($O$13:O414)</f>
        <v>23.036826388888965</v>
      </c>
      <c r="Q414" s="56">
        <f t="shared" si="83"/>
        <v>28.762999999999995</v>
      </c>
    </row>
    <row r="415" spans="1:17" x14ac:dyDescent="0.35">
      <c r="A415" s="63">
        <v>0.4914351851851852</v>
      </c>
      <c r="B415" s="81">
        <f t="shared" si="75"/>
        <v>2130.0000000000005</v>
      </c>
      <c r="C415" s="54">
        <f t="shared" si="74"/>
        <v>35.500000000000007</v>
      </c>
      <c r="D415" s="54">
        <f t="shared" si="78"/>
        <v>8.3333333333293069E-2</v>
      </c>
      <c r="E415">
        <v>35</v>
      </c>
      <c r="F415" s="31">
        <f>SUM($E$13:E415)</f>
        <v>14416.5</v>
      </c>
      <c r="G415" s="52">
        <f t="shared" si="79"/>
        <v>14.416499999999999</v>
      </c>
      <c r="H415" s="54">
        <f t="shared" si="73"/>
        <v>1.4625833333333333</v>
      </c>
      <c r="I415" s="87">
        <f t="shared" si="76"/>
        <v>-1.4000000000006764E-5</v>
      </c>
      <c r="J415" s="54">
        <f t="shared" si="80"/>
        <v>0.84000000000040587</v>
      </c>
      <c r="K415" s="54">
        <f t="shared" si="77"/>
        <v>0.62258333333292748</v>
      </c>
      <c r="L415" s="58"/>
      <c r="M415" s="59"/>
      <c r="N415" s="56">
        <f t="shared" si="81"/>
        <v>51.921708333333342</v>
      </c>
      <c r="O415" s="56">
        <f t="shared" si="82"/>
        <v>5.1881944444385555E-2</v>
      </c>
      <c r="P415" s="56">
        <f>SUM($O$13:O415)</f>
        <v>23.088708333333351</v>
      </c>
      <c r="Q415" s="56">
        <f t="shared" si="83"/>
        <v>28.832999999999991</v>
      </c>
    </row>
    <row r="416" spans="1:17" x14ac:dyDescent="0.35">
      <c r="A416" s="63">
        <v>0.49150462962962965</v>
      </c>
      <c r="B416" s="81">
        <f t="shared" si="75"/>
        <v>2136.0000000000014</v>
      </c>
      <c r="C416" s="54">
        <f t="shared" si="74"/>
        <v>35.600000000000023</v>
      </c>
      <c r="D416" s="54">
        <f t="shared" si="78"/>
        <v>0.10000000000001563</v>
      </c>
      <c r="E416">
        <v>49.5</v>
      </c>
      <c r="F416" s="31">
        <f>SUM($E$13:E416)</f>
        <v>14466</v>
      </c>
      <c r="G416" s="52">
        <f t="shared" si="79"/>
        <v>14.465999999999999</v>
      </c>
      <c r="H416" s="54">
        <f t="shared" si="73"/>
        <v>1.4625833333333333</v>
      </c>
      <c r="I416" s="87">
        <f t="shared" si="76"/>
        <v>-1.649999999999742E-5</v>
      </c>
      <c r="J416" s="54">
        <f t="shared" si="80"/>
        <v>0.98999999999984523</v>
      </c>
      <c r="K416" s="54">
        <f t="shared" si="77"/>
        <v>0.47258333333348812</v>
      </c>
      <c r="L416" s="58"/>
      <c r="M416" s="59"/>
      <c r="N416" s="56">
        <f t="shared" si="81"/>
        <v>52.067966666666699</v>
      </c>
      <c r="O416" s="56">
        <f t="shared" si="82"/>
        <v>4.7258333333356196E-2</v>
      </c>
      <c r="P416" s="56">
        <f>SUM($O$13:O416)</f>
        <v>23.135966666666707</v>
      </c>
      <c r="Q416" s="56">
        <f t="shared" si="83"/>
        <v>28.931999999999992</v>
      </c>
    </row>
    <row r="417" spans="1:17" x14ac:dyDescent="0.35">
      <c r="A417" s="63">
        <v>0.49156249999999996</v>
      </c>
      <c r="B417" s="81">
        <f t="shared" si="75"/>
        <v>2140.9999999999991</v>
      </c>
      <c r="C417" s="54">
        <f t="shared" si="74"/>
        <v>35.683333333333316</v>
      </c>
      <c r="D417" s="54">
        <f t="shared" si="78"/>
        <v>8.3333333333293069E-2</v>
      </c>
      <c r="E417">
        <v>51.5</v>
      </c>
      <c r="F417" s="31">
        <f>SUM($E$13:E417)</f>
        <v>14517.5</v>
      </c>
      <c r="G417" s="52">
        <f t="shared" si="79"/>
        <v>14.5175</v>
      </c>
      <c r="H417" s="54">
        <f t="shared" si="73"/>
        <v>1.4625833333333333</v>
      </c>
      <c r="I417" s="87">
        <f t="shared" si="76"/>
        <v>-2.0600000000009954E-5</v>
      </c>
      <c r="J417" s="54">
        <f t="shared" si="80"/>
        <v>1.2360000000005973</v>
      </c>
      <c r="K417" s="54">
        <f t="shared" si="77"/>
        <v>0.22658333333273606</v>
      </c>
      <c r="L417" s="58"/>
      <c r="M417" s="59"/>
      <c r="N417" s="56">
        <f t="shared" si="81"/>
        <v>52.189848611111088</v>
      </c>
      <c r="O417" s="56">
        <f t="shared" si="82"/>
        <v>1.8881944444385547E-2</v>
      </c>
      <c r="P417" s="56">
        <f>SUM($O$13:O417)</f>
        <v>23.154848611111092</v>
      </c>
      <c r="Q417" s="56">
        <f t="shared" si="83"/>
        <v>29.034999999999997</v>
      </c>
    </row>
    <row r="418" spans="1:17" x14ac:dyDescent="0.35">
      <c r="A418" s="63">
        <v>0.49162037037037037</v>
      </c>
      <c r="B418" s="81">
        <f t="shared" si="75"/>
        <v>2146.0000000000027</v>
      </c>
      <c r="C418" s="54">
        <f t="shared" si="74"/>
        <v>35.766666666666715</v>
      </c>
      <c r="D418" s="54">
        <f t="shared" si="78"/>
        <v>8.3333333333399651E-2</v>
      </c>
      <c r="E418">
        <v>35.5</v>
      </c>
      <c r="F418" s="31">
        <f>SUM($E$13:E418)</f>
        <v>14553</v>
      </c>
      <c r="G418" s="52">
        <f t="shared" si="79"/>
        <v>14.553000000000001</v>
      </c>
      <c r="H418" s="54">
        <f t="shared" si="73"/>
        <v>1.4625833333333333</v>
      </c>
      <c r="I418" s="87">
        <f t="shared" si="76"/>
        <v>-1.4199999999988698E-5</v>
      </c>
      <c r="J418" s="54">
        <f t="shared" si="80"/>
        <v>0.85199999999932197</v>
      </c>
      <c r="K418" s="54">
        <f t="shared" si="77"/>
        <v>0.61058333333401138</v>
      </c>
      <c r="L418" s="58"/>
      <c r="M418" s="59"/>
      <c r="N418" s="56">
        <f t="shared" si="81"/>
        <v>52.311730555555627</v>
      </c>
      <c r="O418" s="56">
        <f t="shared" si="82"/>
        <v>5.0881944444541444E-2</v>
      </c>
      <c r="P418" s="56">
        <f>SUM($O$13:O418)</f>
        <v>23.205730555555633</v>
      </c>
      <c r="Q418" s="56">
        <f t="shared" si="83"/>
        <v>29.105999999999995</v>
      </c>
    </row>
    <row r="419" spans="1:17" x14ac:dyDescent="0.35">
      <c r="A419" s="63">
        <v>0.49167824074074074</v>
      </c>
      <c r="B419" s="81">
        <f t="shared" si="75"/>
        <v>2151.0000000000005</v>
      </c>
      <c r="C419" s="54">
        <f t="shared" si="74"/>
        <v>35.850000000000009</v>
      </c>
      <c r="D419" s="54">
        <f t="shared" si="78"/>
        <v>8.3333333333293069E-2</v>
      </c>
      <c r="E419">
        <v>55</v>
      </c>
      <c r="F419" s="31">
        <f>SUM($E$13:E419)</f>
        <v>14608</v>
      </c>
      <c r="G419" s="52">
        <f t="shared" si="79"/>
        <v>14.608000000000001</v>
      </c>
      <c r="H419" s="54">
        <f t="shared" si="73"/>
        <v>1.4625833333333333</v>
      </c>
      <c r="I419" s="87">
        <f t="shared" si="76"/>
        <v>-2.2000000000010628E-5</v>
      </c>
      <c r="J419" s="54">
        <f t="shared" si="80"/>
        <v>1.3200000000006378</v>
      </c>
      <c r="K419" s="54">
        <f t="shared" si="77"/>
        <v>0.14258333333269557</v>
      </c>
      <c r="L419" s="58"/>
      <c r="M419" s="59"/>
      <c r="N419" s="56">
        <f t="shared" si="81"/>
        <v>52.43361250000001</v>
      </c>
      <c r="O419" s="56">
        <f t="shared" si="82"/>
        <v>1.1881944444385556E-2</v>
      </c>
      <c r="P419" s="56">
        <f>SUM($O$13:O419)</f>
        <v>23.217612500000019</v>
      </c>
      <c r="Q419" s="56">
        <f t="shared" si="83"/>
        <v>29.21599999999999</v>
      </c>
    </row>
    <row r="420" spans="1:17" x14ac:dyDescent="0.35">
      <c r="A420" s="63">
        <v>0.49174768518518519</v>
      </c>
      <c r="B420" s="81">
        <f t="shared" si="75"/>
        <v>2157.0000000000014</v>
      </c>
      <c r="C420" s="54">
        <f t="shared" si="74"/>
        <v>35.950000000000024</v>
      </c>
      <c r="D420" s="54">
        <f t="shared" si="78"/>
        <v>0.10000000000001563</v>
      </c>
      <c r="E420">
        <v>50</v>
      </c>
      <c r="F420" s="31">
        <f>SUM($E$13:E420)</f>
        <v>14658</v>
      </c>
      <c r="G420" s="52">
        <f t="shared" si="79"/>
        <v>14.657999999999999</v>
      </c>
      <c r="H420" s="54">
        <f t="shared" si="73"/>
        <v>1.4625833333333333</v>
      </c>
      <c r="I420" s="87">
        <f t="shared" si="76"/>
        <v>-1.6666666666664062E-5</v>
      </c>
      <c r="J420" s="54">
        <f t="shared" si="80"/>
        <v>0.99999999999984368</v>
      </c>
      <c r="K420" s="54">
        <f t="shared" si="77"/>
        <v>0.46258333333348967</v>
      </c>
      <c r="L420" s="58"/>
      <c r="M420" s="59"/>
      <c r="N420" s="56">
        <f t="shared" si="81"/>
        <v>52.579870833333366</v>
      </c>
      <c r="O420" s="56">
        <f t="shared" si="82"/>
        <v>4.6258333333356196E-2</v>
      </c>
      <c r="P420" s="56">
        <f>SUM($O$13:O420)</f>
        <v>23.263870833333375</v>
      </c>
      <c r="Q420" s="56">
        <f t="shared" si="83"/>
        <v>29.315999999999992</v>
      </c>
    </row>
    <row r="421" spans="1:17" x14ac:dyDescent="0.35">
      <c r="A421" s="63">
        <v>0.49180555555555555</v>
      </c>
      <c r="B421" s="81">
        <f t="shared" si="75"/>
        <v>2161.9999999999991</v>
      </c>
      <c r="C421" s="54">
        <f t="shared" si="74"/>
        <v>36.033333333333317</v>
      </c>
      <c r="D421" s="54">
        <f t="shared" si="78"/>
        <v>8.3333333333293069E-2</v>
      </c>
      <c r="E421">
        <v>50</v>
      </c>
      <c r="F421" s="31">
        <f>SUM($E$13:E421)</f>
        <v>14708</v>
      </c>
      <c r="G421" s="52">
        <f t="shared" si="79"/>
        <v>14.708</v>
      </c>
      <c r="H421" s="54">
        <f t="shared" si="73"/>
        <v>1.4625833333333333</v>
      </c>
      <c r="I421" s="87">
        <f t="shared" si="76"/>
        <v>-2.0000000000009661E-5</v>
      </c>
      <c r="J421" s="54">
        <f t="shared" si="80"/>
        <v>1.2000000000005797</v>
      </c>
      <c r="K421" s="54">
        <f t="shared" si="77"/>
        <v>0.26258333333275363</v>
      </c>
      <c r="L421" s="58"/>
      <c r="M421" s="59"/>
      <c r="N421" s="56">
        <f t="shared" si="81"/>
        <v>52.701752777777756</v>
      </c>
      <c r="O421" s="56">
        <f t="shared" si="82"/>
        <v>2.1881944444385563E-2</v>
      </c>
      <c r="P421" s="56">
        <f>SUM($O$13:O421)</f>
        <v>23.285752777777759</v>
      </c>
      <c r="Q421" s="56">
        <f t="shared" si="83"/>
        <v>29.415999999999997</v>
      </c>
    </row>
    <row r="422" spans="1:17" x14ac:dyDescent="0.35">
      <c r="A422" s="63">
        <v>0.49187500000000001</v>
      </c>
      <c r="B422" s="81">
        <f t="shared" si="75"/>
        <v>2168</v>
      </c>
      <c r="C422" s="54">
        <f t="shared" si="74"/>
        <v>36.133333333333333</v>
      </c>
      <c r="D422" s="54">
        <f t="shared" si="78"/>
        <v>0.10000000000001563</v>
      </c>
      <c r="E422">
        <v>51</v>
      </c>
      <c r="F422" s="31">
        <f>SUM($E$13:E422)</f>
        <v>14759</v>
      </c>
      <c r="G422" s="52">
        <f t="shared" si="79"/>
        <v>14.759</v>
      </c>
      <c r="H422" s="54">
        <f t="shared" si="73"/>
        <v>1.4625833333333333</v>
      </c>
      <c r="I422" s="87">
        <f t="shared" si="76"/>
        <v>-1.6999999999997344E-5</v>
      </c>
      <c r="J422" s="54">
        <f t="shared" si="80"/>
        <v>1.0199999999998406</v>
      </c>
      <c r="K422" s="54">
        <f t="shared" si="77"/>
        <v>0.44258333333349276</v>
      </c>
      <c r="L422" s="58"/>
      <c r="M422" s="59"/>
      <c r="N422" s="56">
        <f t="shared" si="81"/>
        <v>52.848011111111113</v>
      </c>
      <c r="O422" s="56">
        <f t="shared" si="82"/>
        <v>4.4258333333356194E-2</v>
      </c>
      <c r="P422" s="56">
        <f>SUM($O$13:O422)</f>
        <v>23.330011111111116</v>
      </c>
      <c r="Q422" s="56">
        <f t="shared" si="83"/>
        <v>29.517999999999997</v>
      </c>
    </row>
    <row r="423" spans="1:17" x14ac:dyDescent="0.35">
      <c r="A423" s="63">
        <v>0.49194444444444446</v>
      </c>
      <c r="B423" s="81">
        <f t="shared" si="75"/>
        <v>2174.0000000000009</v>
      </c>
      <c r="C423" s="54">
        <f t="shared" si="74"/>
        <v>36.233333333333348</v>
      </c>
      <c r="D423" s="54">
        <f t="shared" si="78"/>
        <v>0.10000000000001563</v>
      </c>
      <c r="E423">
        <v>50.5</v>
      </c>
      <c r="F423" s="31">
        <f>SUM($E$13:E423)</f>
        <v>14809.5</v>
      </c>
      <c r="G423" s="52">
        <f t="shared" si="79"/>
        <v>14.8095</v>
      </c>
      <c r="H423" s="54">
        <f t="shared" si="73"/>
        <v>1.4625833333333333</v>
      </c>
      <c r="I423" s="87">
        <f t="shared" si="76"/>
        <v>-1.6833333333330704E-5</v>
      </c>
      <c r="J423" s="54">
        <f t="shared" si="80"/>
        <v>1.0099999999998421</v>
      </c>
      <c r="K423" s="54">
        <f t="shared" si="77"/>
        <v>0.45258333333349121</v>
      </c>
      <c r="L423" s="58"/>
      <c r="M423" s="59"/>
      <c r="N423" s="56">
        <f t="shared" si="81"/>
        <v>52.99426944444447</v>
      </c>
      <c r="O423" s="56">
        <f t="shared" si="82"/>
        <v>4.5258333333356195E-2</v>
      </c>
      <c r="P423" s="56">
        <f>SUM($O$13:O423)</f>
        <v>23.375269444444474</v>
      </c>
      <c r="Q423" s="56">
        <f t="shared" si="83"/>
        <v>29.618999999999996</v>
      </c>
    </row>
    <row r="424" spans="1:17" x14ac:dyDescent="0.35">
      <c r="A424" s="63">
        <v>0.49200231481481477</v>
      </c>
      <c r="B424" s="81">
        <f t="shared" si="75"/>
        <v>2178.9999999999986</v>
      </c>
      <c r="C424" s="54">
        <f t="shared" si="74"/>
        <v>36.316666666666642</v>
      </c>
      <c r="D424" s="54">
        <f t="shared" si="78"/>
        <v>8.3333333333293069E-2</v>
      </c>
      <c r="E424">
        <v>49</v>
      </c>
      <c r="F424" s="31">
        <f>SUM($E$13:E424)</f>
        <v>14858.5</v>
      </c>
      <c r="G424" s="52">
        <f t="shared" si="79"/>
        <v>14.858499999999999</v>
      </c>
      <c r="H424" s="54">
        <f t="shared" si="73"/>
        <v>1.4625833333333333</v>
      </c>
      <c r="I424" s="87">
        <f t="shared" si="76"/>
        <v>-1.9600000000009469E-5</v>
      </c>
      <c r="J424" s="54">
        <f t="shared" si="80"/>
        <v>1.1760000000005681</v>
      </c>
      <c r="K424" s="54">
        <f t="shared" si="77"/>
        <v>0.2865833333327652</v>
      </c>
      <c r="L424" s="58"/>
      <c r="M424" s="59"/>
      <c r="N424" s="56">
        <f t="shared" si="81"/>
        <v>53.116151388888852</v>
      </c>
      <c r="O424" s="56">
        <f t="shared" si="82"/>
        <v>2.3881944444385562E-2</v>
      </c>
      <c r="P424" s="56">
        <f>SUM($O$13:O424)</f>
        <v>23.39915138888886</v>
      </c>
      <c r="Q424" s="56">
        <f t="shared" si="83"/>
        <v>29.716999999999992</v>
      </c>
    </row>
    <row r="425" spans="1:17" x14ac:dyDescent="0.35">
      <c r="A425" s="63">
        <v>0.49207175925925922</v>
      </c>
      <c r="B425" s="81">
        <f t="shared" si="75"/>
        <v>2184.9999999999995</v>
      </c>
      <c r="C425" s="54">
        <f t="shared" si="74"/>
        <v>36.416666666666657</v>
      </c>
      <c r="D425" s="54">
        <f t="shared" si="78"/>
        <v>0.10000000000001563</v>
      </c>
      <c r="E425">
        <v>44.5</v>
      </c>
      <c r="F425" s="31">
        <f>SUM($E$13:E425)</f>
        <v>14903</v>
      </c>
      <c r="G425" s="52">
        <f t="shared" si="79"/>
        <v>14.903</v>
      </c>
      <c r="H425" s="54">
        <f t="shared" si="73"/>
        <v>1.4625833333333333</v>
      </c>
      <c r="I425" s="87">
        <f t="shared" si="76"/>
        <v>-1.4833333333331017E-5</v>
      </c>
      <c r="J425" s="54">
        <f t="shared" si="80"/>
        <v>0.8899999999998609</v>
      </c>
      <c r="K425" s="54">
        <f t="shared" si="77"/>
        <v>0.57258333333347244</v>
      </c>
      <c r="L425" s="58"/>
      <c r="M425" s="59"/>
      <c r="N425" s="56">
        <f t="shared" si="81"/>
        <v>53.262409722222209</v>
      </c>
      <c r="O425" s="56">
        <f t="shared" si="82"/>
        <v>5.7258333333356198E-2</v>
      </c>
      <c r="P425" s="56">
        <f>SUM($O$13:O425)</f>
        <v>23.456409722222215</v>
      </c>
      <c r="Q425" s="56">
        <f t="shared" si="83"/>
        <v>29.805999999999994</v>
      </c>
    </row>
    <row r="426" spans="1:17" x14ac:dyDescent="0.35">
      <c r="A426" s="63">
        <v>0.49212962962962964</v>
      </c>
      <c r="B426" s="81">
        <f t="shared" si="75"/>
        <v>2190.0000000000036</v>
      </c>
      <c r="C426" s="54">
        <f t="shared" si="74"/>
        <v>36.500000000000057</v>
      </c>
      <c r="D426" s="54">
        <f t="shared" si="78"/>
        <v>8.3333333333399651E-2</v>
      </c>
      <c r="E426">
        <v>45</v>
      </c>
      <c r="F426" s="31">
        <f>SUM($E$13:E426)</f>
        <v>14948</v>
      </c>
      <c r="G426" s="52">
        <f t="shared" si="79"/>
        <v>14.948</v>
      </c>
      <c r="H426" s="54">
        <f t="shared" si="73"/>
        <v>1.4625833333333333</v>
      </c>
      <c r="I426" s="87">
        <f t="shared" si="76"/>
        <v>-1.7999999999985675E-5</v>
      </c>
      <c r="J426" s="54">
        <f t="shared" si="80"/>
        <v>1.0799999999991405</v>
      </c>
      <c r="K426" s="54">
        <f t="shared" si="77"/>
        <v>0.38258333333419281</v>
      </c>
      <c r="L426" s="58"/>
      <c r="M426" s="59"/>
      <c r="N426" s="56">
        <f t="shared" si="81"/>
        <v>53.384291666666748</v>
      </c>
      <c r="O426" s="56">
        <f t="shared" si="82"/>
        <v>3.1881944444541441E-2</v>
      </c>
      <c r="P426" s="56">
        <f>SUM($O$13:O426)</f>
        <v>23.488291666666758</v>
      </c>
      <c r="Q426" s="56">
        <f t="shared" si="83"/>
        <v>29.89599999999999</v>
      </c>
    </row>
    <row r="427" spans="1:17" x14ac:dyDescent="0.35">
      <c r="A427" s="63">
        <v>0.4921875</v>
      </c>
      <c r="B427" s="81">
        <f t="shared" si="75"/>
        <v>2195.0000000000009</v>
      </c>
      <c r="C427" s="54">
        <f t="shared" si="74"/>
        <v>36.58333333333335</v>
      </c>
      <c r="D427" s="54">
        <f t="shared" si="78"/>
        <v>8.3333333333293069E-2</v>
      </c>
      <c r="E427">
        <v>44.5</v>
      </c>
      <c r="F427" s="31">
        <f>SUM($E$13:E427)</f>
        <v>14992.5</v>
      </c>
      <c r="G427" s="52">
        <f t="shared" si="79"/>
        <v>14.9925</v>
      </c>
      <c r="H427" s="54">
        <f t="shared" si="73"/>
        <v>1.4625833333333333</v>
      </c>
      <c r="I427" s="87">
        <f t="shared" si="76"/>
        <v>-1.7800000000008601E-5</v>
      </c>
      <c r="J427" s="54">
        <f t="shared" si="80"/>
        <v>1.0680000000005161</v>
      </c>
      <c r="K427" s="54">
        <f t="shared" si="77"/>
        <v>0.39458333333281725</v>
      </c>
      <c r="L427" s="58"/>
      <c r="M427" s="59"/>
      <c r="N427" s="56">
        <f t="shared" si="81"/>
        <v>53.506173611111137</v>
      </c>
      <c r="O427" s="56">
        <f t="shared" si="82"/>
        <v>3.2881944444385552E-2</v>
      </c>
      <c r="P427" s="56">
        <f>SUM($O$13:O427)</f>
        <v>23.521173611111145</v>
      </c>
      <c r="Q427" s="56">
        <f t="shared" si="83"/>
        <v>29.984999999999992</v>
      </c>
    </row>
    <row r="428" spans="1:17" x14ac:dyDescent="0.35">
      <c r="A428" s="63">
        <v>0.49225694444444446</v>
      </c>
      <c r="B428" s="81">
        <f t="shared" si="75"/>
        <v>2201.0000000000018</v>
      </c>
      <c r="C428" s="54">
        <f t="shared" si="74"/>
        <v>36.683333333333366</v>
      </c>
      <c r="D428" s="54">
        <f t="shared" si="78"/>
        <v>0.10000000000001563</v>
      </c>
      <c r="E428">
        <v>44</v>
      </c>
      <c r="F428" s="31">
        <f>SUM($E$13:E428)</f>
        <v>15036.5</v>
      </c>
      <c r="G428" s="52">
        <f t="shared" si="79"/>
        <v>15.0365</v>
      </c>
      <c r="H428" s="54">
        <f t="shared" si="73"/>
        <v>1.4625833333333333</v>
      </c>
      <c r="I428" s="87">
        <f t="shared" si="76"/>
        <v>-1.4666666666664374E-5</v>
      </c>
      <c r="J428" s="54">
        <f t="shared" si="80"/>
        <v>0.87999999999986245</v>
      </c>
      <c r="K428" s="54">
        <f t="shared" si="77"/>
        <v>0.5825833333334709</v>
      </c>
      <c r="L428" s="58"/>
      <c r="M428" s="59"/>
      <c r="N428" s="56">
        <f t="shared" si="81"/>
        <v>53.652431944444494</v>
      </c>
      <c r="O428" s="56">
        <f t="shared" si="82"/>
        <v>5.8258333333356199E-2</v>
      </c>
      <c r="P428" s="56">
        <f>SUM($O$13:O428)</f>
        <v>23.579431944444501</v>
      </c>
      <c r="Q428" s="56">
        <f t="shared" si="83"/>
        <v>30.072999999999993</v>
      </c>
    </row>
    <row r="429" spans="1:17" x14ac:dyDescent="0.35">
      <c r="A429" s="63">
        <v>0.49231481481481482</v>
      </c>
      <c r="B429" s="81">
        <f t="shared" si="75"/>
        <v>2205.9999999999995</v>
      </c>
      <c r="C429" s="54">
        <f t="shared" si="74"/>
        <v>36.766666666666659</v>
      </c>
      <c r="D429" s="54">
        <f t="shared" si="78"/>
        <v>8.3333333333293069E-2</v>
      </c>
      <c r="E429">
        <v>48</v>
      </c>
      <c r="F429" s="31">
        <f>SUM($E$13:E429)</f>
        <v>15084.5</v>
      </c>
      <c r="G429" s="52">
        <f t="shared" si="79"/>
        <v>15.0845</v>
      </c>
      <c r="H429" s="54">
        <f t="shared" si="73"/>
        <v>1.4625833333333333</v>
      </c>
      <c r="I429" s="87">
        <f t="shared" si="76"/>
        <v>-1.9200000000009279E-5</v>
      </c>
      <c r="J429" s="54">
        <f t="shared" si="80"/>
        <v>1.1520000000005566</v>
      </c>
      <c r="K429" s="54">
        <f t="shared" si="77"/>
        <v>0.31058333333277677</v>
      </c>
      <c r="L429" s="58"/>
      <c r="M429" s="59"/>
      <c r="N429" s="56">
        <f t="shared" si="81"/>
        <v>53.774313888888877</v>
      </c>
      <c r="O429" s="56">
        <f t="shared" si="82"/>
        <v>2.588194444438556E-2</v>
      </c>
      <c r="P429" s="56">
        <f>SUM($O$13:O429)</f>
        <v>23.605313888888887</v>
      </c>
      <c r="Q429" s="56">
        <f t="shared" si="83"/>
        <v>30.16899999999999</v>
      </c>
    </row>
    <row r="430" spans="1:17" x14ac:dyDescent="0.35">
      <c r="A430" s="63">
        <v>0.49238425925925927</v>
      </c>
      <c r="B430" s="81">
        <f t="shared" si="75"/>
        <v>2212.0000000000005</v>
      </c>
      <c r="C430" s="54">
        <f t="shared" si="74"/>
        <v>36.866666666666674</v>
      </c>
      <c r="D430" s="54">
        <f t="shared" si="78"/>
        <v>0.10000000000001563</v>
      </c>
      <c r="E430">
        <v>45</v>
      </c>
      <c r="F430" s="31">
        <f>SUM($E$13:E430)</f>
        <v>15129.5</v>
      </c>
      <c r="G430" s="52">
        <f t="shared" si="79"/>
        <v>15.1295</v>
      </c>
      <c r="H430" s="54">
        <f t="shared" si="73"/>
        <v>1.4625833333333333</v>
      </c>
      <c r="I430" s="87">
        <f t="shared" si="76"/>
        <v>-1.4999999999997656E-5</v>
      </c>
      <c r="J430" s="54">
        <f t="shared" si="80"/>
        <v>0.89999999999985936</v>
      </c>
      <c r="K430" s="54">
        <f t="shared" si="77"/>
        <v>0.56258333333347399</v>
      </c>
      <c r="L430" s="58"/>
      <c r="M430" s="59"/>
      <c r="N430" s="56">
        <f t="shared" si="81"/>
        <v>53.920572222222233</v>
      </c>
      <c r="O430" s="56">
        <f t="shared" si="82"/>
        <v>5.6258333333356191E-2</v>
      </c>
      <c r="P430" s="56">
        <f>SUM($O$13:O430)</f>
        <v>23.661572222222244</v>
      </c>
      <c r="Q430" s="56">
        <f t="shared" si="83"/>
        <v>30.25899999999999</v>
      </c>
    </row>
    <row r="431" spans="1:17" x14ac:dyDescent="0.35">
      <c r="A431" s="63">
        <v>0.49244212962962958</v>
      </c>
      <c r="B431" s="81">
        <f t="shared" si="75"/>
        <v>2216.9999999999982</v>
      </c>
      <c r="C431" s="54">
        <f t="shared" si="74"/>
        <v>36.949999999999967</v>
      </c>
      <c r="D431" s="54">
        <f t="shared" si="78"/>
        <v>8.3333333333293069E-2</v>
      </c>
      <c r="E431">
        <v>41.5</v>
      </c>
      <c r="F431" s="31">
        <f>SUM($E$13:E431)</f>
        <v>15171</v>
      </c>
      <c r="G431" s="52">
        <f t="shared" si="79"/>
        <v>15.170999999999999</v>
      </c>
      <c r="H431" s="54">
        <f t="shared" si="73"/>
        <v>1.4625833333333333</v>
      </c>
      <c r="I431" s="87">
        <f t="shared" si="76"/>
        <v>-1.6600000000008023E-5</v>
      </c>
      <c r="J431" s="54">
        <f t="shared" si="80"/>
        <v>0.99600000000048128</v>
      </c>
      <c r="K431" s="54">
        <f t="shared" si="77"/>
        <v>0.46658333333285207</v>
      </c>
      <c r="L431" s="58"/>
      <c r="M431" s="59"/>
      <c r="N431" s="56">
        <f t="shared" si="81"/>
        <v>54.042454166666616</v>
      </c>
      <c r="O431" s="56">
        <f t="shared" si="82"/>
        <v>3.8881944444385551E-2</v>
      </c>
      <c r="P431" s="56">
        <f>SUM($O$13:O431)</f>
        <v>23.700454166666628</v>
      </c>
      <c r="Q431" s="56">
        <f t="shared" si="83"/>
        <v>30.341999999999988</v>
      </c>
    </row>
    <row r="432" spans="1:17" x14ac:dyDescent="0.35">
      <c r="A432" s="63">
        <v>0.49249999999999999</v>
      </c>
      <c r="B432" s="81">
        <f t="shared" si="75"/>
        <v>2222.0000000000018</v>
      </c>
      <c r="C432" s="54">
        <f t="shared" si="74"/>
        <v>37.033333333333367</v>
      </c>
      <c r="D432" s="54">
        <f t="shared" si="78"/>
        <v>8.3333333333399651E-2</v>
      </c>
      <c r="E432">
        <v>45</v>
      </c>
      <c r="F432" s="31">
        <f>SUM($E$13:E432)</f>
        <v>15216</v>
      </c>
      <c r="G432" s="52">
        <f t="shared" si="79"/>
        <v>15.215999999999999</v>
      </c>
      <c r="H432" s="54">
        <f t="shared" si="73"/>
        <v>1.4625833333333333</v>
      </c>
      <c r="I432" s="87">
        <f t="shared" si="76"/>
        <v>-1.7999999999985675E-5</v>
      </c>
      <c r="J432" s="54">
        <f t="shared" si="80"/>
        <v>1.0799999999991405</v>
      </c>
      <c r="K432" s="54">
        <f t="shared" si="77"/>
        <v>0.38258333333419281</v>
      </c>
      <c r="L432" s="58"/>
      <c r="M432" s="59"/>
      <c r="N432" s="56">
        <f t="shared" si="81"/>
        <v>54.164336111111162</v>
      </c>
      <c r="O432" s="56">
        <f t="shared" si="82"/>
        <v>3.1881944444541441E-2</v>
      </c>
      <c r="P432" s="56">
        <f>SUM($O$13:O432)</f>
        <v>23.73233611111117</v>
      </c>
      <c r="Q432" s="56">
        <f t="shared" si="83"/>
        <v>30.431999999999992</v>
      </c>
    </row>
    <row r="433" spans="1:17" x14ac:dyDescent="0.35">
      <c r="A433" s="63">
        <v>0.49255787037037035</v>
      </c>
      <c r="B433" s="81">
        <f t="shared" si="75"/>
        <v>2226.9999999999995</v>
      </c>
      <c r="C433" s="54">
        <f t="shared" si="74"/>
        <v>37.11666666666666</v>
      </c>
      <c r="D433" s="54">
        <f t="shared" si="78"/>
        <v>8.3333333333293069E-2</v>
      </c>
      <c r="E433">
        <v>46</v>
      </c>
      <c r="F433" s="31">
        <f>SUM($E$13:E433)</f>
        <v>15262</v>
      </c>
      <c r="G433" s="52">
        <f t="shared" si="79"/>
        <v>15.262</v>
      </c>
      <c r="H433" s="54">
        <f t="shared" si="73"/>
        <v>1.4625833333333333</v>
      </c>
      <c r="I433" s="87">
        <f t="shared" si="76"/>
        <v>-1.840000000000889E-5</v>
      </c>
      <c r="J433" s="54">
        <f t="shared" si="80"/>
        <v>1.1040000000005334</v>
      </c>
      <c r="K433" s="54">
        <f t="shared" si="77"/>
        <v>0.3585833333327999</v>
      </c>
      <c r="L433" s="58"/>
      <c r="M433" s="59"/>
      <c r="N433" s="56">
        <f t="shared" si="81"/>
        <v>54.286218055555544</v>
      </c>
      <c r="O433" s="56">
        <f t="shared" si="82"/>
        <v>2.9881944444385553E-2</v>
      </c>
      <c r="P433" s="56">
        <f>SUM($O$13:O433)</f>
        <v>23.762218055555557</v>
      </c>
      <c r="Q433" s="56">
        <f t="shared" si="83"/>
        <v>30.523999999999987</v>
      </c>
    </row>
    <row r="434" spans="1:17" x14ac:dyDescent="0.35">
      <c r="A434" s="63">
        <v>0.49262731481481481</v>
      </c>
      <c r="B434" s="81">
        <f t="shared" si="75"/>
        <v>2233.0000000000005</v>
      </c>
      <c r="C434" s="54">
        <f t="shared" si="74"/>
        <v>37.216666666666676</v>
      </c>
      <c r="D434" s="54">
        <f t="shared" si="78"/>
        <v>0.10000000000001563</v>
      </c>
      <c r="E434">
        <v>48.5</v>
      </c>
      <c r="F434" s="31">
        <f>SUM($E$13:E434)</f>
        <v>15310.5</v>
      </c>
      <c r="G434" s="52">
        <f t="shared" si="79"/>
        <v>15.310499999999999</v>
      </c>
      <c r="H434" s="54">
        <f t="shared" si="73"/>
        <v>1.4625833333333333</v>
      </c>
      <c r="I434" s="87">
        <f t="shared" si="76"/>
        <v>-1.6166666666664138E-5</v>
      </c>
      <c r="J434" s="54">
        <f t="shared" si="80"/>
        <v>0.96999999999984832</v>
      </c>
      <c r="K434" s="54">
        <f t="shared" si="77"/>
        <v>0.49258333333348503</v>
      </c>
      <c r="L434" s="58"/>
      <c r="M434" s="59"/>
      <c r="N434" s="56">
        <f t="shared" si="81"/>
        <v>54.432476388888901</v>
      </c>
      <c r="O434" s="56">
        <f t="shared" si="82"/>
        <v>4.9258333333356205E-2</v>
      </c>
      <c r="P434" s="56">
        <f>SUM($O$13:O434)</f>
        <v>23.811476388888913</v>
      </c>
      <c r="Q434" s="56">
        <f t="shared" si="83"/>
        <v>30.620999999999988</v>
      </c>
    </row>
    <row r="435" spans="1:17" x14ac:dyDescent="0.35">
      <c r="A435" s="63">
        <v>0.49268518518518517</v>
      </c>
      <c r="B435" s="81">
        <f t="shared" si="75"/>
        <v>2237.9999999999982</v>
      </c>
      <c r="C435" s="54">
        <f t="shared" si="74"/>
        <v>37.299999999999969</v>
      </c>
      <c r="D435" s="54">
        <f t="shared" si="78"/>
        <v>8.3333333333293069E-2</v>
      </c>
      <c r="E435">
        <v>47.5</v>
      </c>
      <c r="F435" s="31">
        <f>SUM($E$13:E435)</f>
        <v>15358</v>
      </c>
      <c r="G435" s="52">
        <f t="shared" si="79"/>
        <v>15.358000000000001</v>
      </c>
      <c r="H435" s="54">
        <f t="shared" si="73"/>
        <v>1.4625833333333333</v>
      </c>
      <c r="I435" s="87">
        <f t="shared" si="76"/>
        <v>-1.9000000000009179E-5</v>
      </c>
      <c r="J435" s="54">
        <f t="shared" si="80"/>
        <v>1.1400000000005508</v>
      </c>
      <c r="K435" s="54">
        <f t="shared" si="77"/>
        <v>0.32258333333278255</v>
      </c>
      <c r="L435" s="58"/>
      <c r="M435" s="59"/>
      <c r="N435" s="56">
        <f t="shared" si="81"/>
        <v>54.55435833333329</v>
      </c>
      <c r="O435" s="56">
        <f t="shared" si="82"/>
        <v>2.6881944444385557E-2</v>
      </c>
      <c r="P435" s="56">
        <f>SUM($O$13:O435)</f>
        <v>23.8383583333333</v>
      </c>
      <c r="Q435" s="56">
        <f t="shared" si="83"/>
        <v>30.71599999999999</v>
      </c>
    </row>
    <row r="436" spans="1:17" x14ac:dyDescent="0.35">
      <c r="A436" s="63">
        <v>0.49274305555555559</v>
      </c>
      <c r="B436" s="81">
        <f t="shared" si="75"/>
        <v>2243.0000000000023</v>
      </c>
      <c r="C436" s="54">
        <f t="shared" si="74"/>
        <v>37.383333333333368</v>
      </c>
      <c r="D436" s="54">
        <f t="shared" si="78"/>
        <v>8.3333333333399651E-2</v>
      </c>
      <c r="E436">
        <v>46</v>
      </c>
      <c r="F436" s="31">
        <f>SUM($E$13:E436)</f>
        <v>15404</v>
      </c>
      <c r="G436" s="52">
        <f t="shared" si="79"/>
        <v>15.404</v>
      </c>
      <c r="H436" s="54">
        <f t="shared" si="73"/>
        <v>1.4625833333333333</v>
      </c>
      <c r="I436" s="87">
        <f t="shared" si="76"/>
        <v>-1.839999999998536E-5</v>
      </c>
      <c r="J436" s="54">
        <f t="shared" si="80"/>
        <v>1.1039999999991215</v>
      </c>
      <c r="K436" s="54">
        <f t="shared" si="77"/>
        <v>0.35858333333421188</v>
      </c>
      <c r="L436" s="58"/>
      <c r="M436" s="59"/>
      <c r="N436" s="56">
        <f t="shared" si="81"/>
        <v>54.676240277777829</v>
      </c>
      <c r="O436" s="56">
        <f t="shared" si="82"/>
        <v>2.9881944444541439E-2</v>
      </c>
      <c r="P436" s="56">
        <f>SUM($O$13:O436)</f>
        <v>23.86824027777784</v>
      </c>
      <c r="Q436" s="56">
        <f t="shared" si="83"/>
        <v>30.807999999999989</v>
      </c>
    </row>
    <row r="437" spans="1:17" x14ac:dyDescent="0.35">
      <c r="A437" s="63">
        <v>0.49280092592592589</v>
      </c>
      <c r="B437" s="81">
        <f t="shared" si="75"/>
        <v>2247.9999999999995</v>
      </c>
      <c r="C437" s="54">
        <f t="shared" si="74"/>
        <v>37.466666666666661</v>
      </c>
      <c r="D437" s="54">
        <f t="shared" si="78"/>
        <v>8.3333333333293069E-2</v>
      </c>
      <c r="E437">
        <v>47</v>
      </c>
      <c r="F437" s="31">
        <f>SUM($E$13:E437)</f>
        <v>15451</v>
      </c>
      <c r="G437" s="52">
        <f t="shared" si="79"/>
        <v>15.451000000000001</v>
      </c>
      <c r="H437" s="54">
        <f t="shared" si="73"/>
        <v>1.4625833333333333</v>
      </c>
      <c r="I437" s="87">
        <f t="shared" si="76"/>
        <v>-1.8800000000009083E-5</v>
      </c>
      <c r="J437" s="54">
        <f t="shared" si="80"/>
        <v>1.128000000000545</v>
      </c>
      <c r="K437" s="54">
        <f t="shared" si="77"/>
        <v>0.33458333333278834</v>
      </c>
      <c r="L437" s="58"/>
      <c r="M437" s="59"/>
      <c r="N437" s="56">
        <f t="shared" si="81"/>
        <v>54.798122222222219</v>
      </c>
      <c r="O437" s="56">
        <f t="shared" si="82"/>
        <v>2.7881944444385555E-2</v>
      </c>
      <c r="P437" s="56">
        <f>SUM($O$13:O437)</f>
        <v>23.896122222222225</v>
      </c>
      <c r="Q437" s="56">
        <f t="shared" si="83"/>
        <v>30.901999999999994</v>
      </c>
    </row>
    <row r="438" spans="1:17" x14ac:dyDescent="0.35">
      <c r="A438" s="63">
        <v>0.49287037037037035</v>
      </c>
      <c r="B438" s="81">
        <f t="shared" si="75"/>
        <v>2254.0000000000005</v>
      </c>
      <c r="C438" s="54">
        <f t="shared" si="74"/>
        <v>37.566666666666677</v>
      </c>
      <c r="D438" s="54">
        <f t="shared" si="78"/>
        <v>0.10000000000001563</v>
      </c>
      <c r="E438">
        <v>43.5</v>
      </c>
      <c r="F438" s="31">
        <f>SUM($E$13:E438)</f>
        <v>15494.5</v>
      </c>
      <c r="G438" s="52">
        <f t="shared" si="79"/>
        <v>15.4945</v>
      </c>
      <c r="H438" s="54">
        <f t="shared" si="73"/>
        <v>1.4625833333333333</v>
      </c>
      <c r="I438" s="87">
        <f t="shared" si="76"/>
        <v>-1.4499999999997733E-5</v>
      </c>
      <c r="J438" s="54">
        <f t="shared" si="80"/>
        <v>0.86999999999986399</v>
      </c>
      <c r="K438" s="54">
        <f t="shared" si="77"/>
        <v>0.59258333333346935</v>
      </c>
      <c r="L438" s="58"/>
      <c r="M438" s="59"/>
      <c r="N438" s="56">
        <f t="shared" si="81"/>
        <v>54.944380555555568</v>
      </c>
      <c r="O438" s="56">
        <f t="shared" si="82"/>
        <v>5.92583333333562E-2</v>
      </c>
      <c r="P438" s="56">
        <f>SUM($O$13:O438)</f>
        <v>23.955380555555582</v>
      </c>
      <c r="Q438" s="56">
        <f t="shared" si="83"/>
        <v>30.988999999999987</v>
      </c>
    </row>
    <row r="439" spans="1:17" x14ac:dyDescent="0.35">
      <c r="A439" s="63">
        <v>0.49292824074074071</v>
      </c>
      <c r="B439" s="81">
        <f t="shared" si="75"/>
        <v>2258.9999999999982</v>
      </c>
      <c r="C439" s="54">
        <f t="shared" si="74"/>
        <v>37.64999999999997</v>
      </c>
      <c r="D439" s="54">
        <f t="shared" si="78"/>
        <v>8.3333333333293069E-2</v>
      </c>
      <c r="E439">
        <v>43.5</v>
      </c>
      <c r="F439" s="31">
        <f>SUM($E$13:E439)</f>
        <v>15538</v>
      </c>
      <c r="G439" s="52">
        <f t="shared" si="79"/>
        <v>15.538</v>
      </c>
      <c r="H439" s="54">
        <f t="shared" si="73"/>
        <v>1.4625833333333333</v>
      </c>
      <c r="I439" s="87">
        <f t="shared" si="76"/>
        <v>-1.7400000000008409E-5</v>
      </c>
      <c r="J439" s="54">
        <f t="shared" si="80"/>
        <v>1.0440000000005045</v>
      </c>
      <c r="K439" s="54">
        <f t="shared" si="77"/>
        <v>0.41858333333282882</v>
      </c>
      <c r="L439" s="58"/>
      <c r="M439" s="59"/>
      <c r="N439" s="56">
        <f t="shared" si="81"/>
        <v>55.066262499999958</v>
      </c>
      <c r="O439" s="56">
        <f t="shared" si="82"/>
        <v>3.4881944444385547E-2</v>
      </c>
      <c r="P439" s="56">
        <f>SUM($O$13:O439)</f>
        <v>23.990262499999968</v>
      </c>
      <c r="Q439" s="56">
        <f t="shared" si="83"/>
        <v>31.07599999999999</v>
      </c>
    </row>
    <row r="440" spans="1:17" x14ac:dyDescent="0.35">
      <c r="A440" s="63">
        <v>0.49298611111111112</v>
      </c>
      <c r="B440" s="81">
        <f t="shared" si="75"/>
        <v>2264.0000000000023</v>
      </c>
      <c r="C440" s="54">
        <f t="shared" si="74"/>
        <v>37.73333333333337</v>
      </c>
      <c r="D440" s="54">
        <f t="shared" si="78"/>
        <v>8.3333333333399651E-2</v>
      </c>
      <c r="E440">
        <v>35</v>
      </c>
      <c r="F440" s="31">
        <f>SUM($E$13:E440)</f>
        <v>15573</v>
      </c>
      <c r="G440" s="52">
        <f t="shared" si="79"/>
        <v>15.573</v>
      </c>
      <c r="H440" s="54">
        <f t="shared" si="73"/>
        <v>1.4625833333333333</v>
      </c>
      <c r="I440" s="87">
        <f t="shared" si="76"/>
        <v>-1.3999999999988858E-5</v>
      </c>
      <c r="J440" s="54">
        <f t="shared" si="80"/>
        <v>0.8399999999993315</v>
      </c>
      <c r="K440" s="54">
        <f t="shared" si="77"/>
        <v>0.62258333333400184</v>
      </c>
      <c r="L440" s="58"/>
      <c r="M440" s="59"/>
      <c r="N440" s="56">
        <f t="shared" si="81"/>
        <v>55.188144444444497</v>
      </c>
      <c r="O440" s="56">
        <f t="shared" si="82"/>
        <v>5.1881944444541445E-2</v>
      </c>
      <c r="P440" s="56">
        <f>SUM($O$13:O440)</f>
        <v>24.04214444444451</v>
      </c>
      <c r="Q440" s="56">
        <f t="shared" si="83"/>
        <v>31.145999999999987</v>
      </c>
    </row>
    <row r="441" spans="1:17" x14ac:dyDescent="0.35">
      <c r="A441" s="63">
        <v>0.49305555555555558</v>
      </c>
      <c r="B441" s="81">
        <f t="shared" si="75"/>
        <v>2270.0000000000032</v>
      </c>
      <c r="C441" s="54">
        <f t="shared" si="74"/>
        <v>37.833333333333385</v>
      </c>
      <c r="D441" s="54">
        <f t="shared" si="78"/>
        <v>0.10000000000001563</v>
      </c>
      <c r="E441">
        <v>48.5</v>
      </c>
      <c r="F441" s="31">
        <f>SUM($E$13:E441)</f>
        <v>15621.5</v>
      </c>
      <c r="G441" s="52">
        <f t="shared" si="79"/>
        <v>15.621499999999999</v>
      </c>
      <c r="H441" s="54">
        <f t="shared" si="73"/>
        <v>1.4625833333333333</v>
      </c>
      <c r="I441" s="87">
        <f t="shared" si="76"/>
        <v>-1.6166666666664138E-5</v>
      </c>
      <c r="J441" s="54">
        <f t="shared" si="80"/>
        <v>0.96999999999984832</v>
      </c>
      <c r="K441" s="54">
        <f t="shared" si="77"/>
        <v>0.49258333333348503</v>
      </c>
      <c r="L441" s="58"/>
      <c r="M441" s="59"/>
      <c r="N441" s="56">
        <f t="shared" si="81"/>
        <v>55.334402777777854</v>
      </c>
      <c r="O441" s="56">
        <f t="shared" si="82"/>
        <v>4.9258333333356205E-2</v>
      </c>
      <c r="P441" s="56">
        <f>SUM($O$13:O441)</f>
        <v>24.091402777777866</v>
      </c>
      <c r="Q441" s="56">
        <f t="shared" si="83"/>
        <v>31.242999999999988</v>
      </c>
    </row>
    <row r="442" spans="1:17" x14ac:dyDescent="0.35">
      <c r="A442" s="63">
        <v>0.49311342592592594</v>
      </c>
      <c r="B442" s="81">
        <f t="shared" si="75"/>
        <v>2275.0000000000009</v>
      </c>
      <c r="C442" s="54">
        <f t="shared" si="74"/>
        <v>37.916666666666679</v>
      </c>
      <c r="D442" s="54">
        <f t="shared" si="78"/>
        <v>8.3333333333293069E-2</v>
      </c>
      <c r="E442">
        <v>49.5</v>
      </c>
      <c r="F442" s="31">
        <f>SUM($E$13:E442)</f>
        <v>15671</v>
      </c>
      <c r="G442" s="52">
        <f t="shared" si="79"/>
        <v>15.670999999999999</v>
      </c>
      <c r="H442" s="54">
        <f t="shared" ref="H442:H505" si="84">IF($C$4=$C$5,$D$5,IF($C$4=$C$6,$D$6,IF($C$4=$C$7,$D$7,$D$8)))</f>
        <v>1.4625833333333333</v>
      </c>
      <c r="I442" s="87">
        <f t="shared" si="76"/>
        <v>-1.9800000000009568E-5</v>
      </c>
      <c r="J442" s="54">
        <f t="shared" si="80"/>
        <v>1.1880000000005739</v>
      </c>
      <c r="K442" s="54">
        <f t="shared" si="77"/>
        <v>0.27458333333275942</v>
      </c>
      <c r="L442" s="58"/>
      <c r="M442" s="59"/>
      <c r="N442" s="56">
        <f t="shared" si="81"/>
        <v>55.456284722222243</v>
      </c>
      <c r="O442" s="56">
        <f t="shared" si="82"/>
        <v>2.2881944444385561E-2</v>
      </c>
      <c r="P442" s="56">
        <f>SUM($O$13:O442)</f>
        <v>24.114284722222251</v>
      </c>
      <c r="Q442" s="56">
        <f t="shared" si="83"/>
        <v>31.341999999999992</v>
      </c>
    </row>
    <row r="443" spans="1:17" x14ac:dyDescent="0.35">
      <c r="A443" s="63">
        <v>0.49317129629629625</v>
      </c>
      <c r="B443" s="81">
        <f t="shared" si="75"/>
        <v>2279.9999999999982</v>
      </c>
      <c r="C443" s="54">
        <f t="shared" si="74"/>
        <v>37.999999999999972</v>
      </c>
      <c r="D443" s="54">
        <f t="shared" si="78"/>
        <v>8.3333333333293069E-2</v>
      </c>
      <c r="E443">
        <v>45.5</v>
      </c>
      <c r="F443" s="31">
        <f>SUM($E$13:E443)</f>
        <v>15716.5</v>
      </c>
      <c r="G443" s="52">
        <f t="shared" si="79"/>
        <v>15.7165</v>
      </c>
      <c r="H443" s="54">
        <f t="shared" si="84"/>
        <v>1.4625833333333333</v>
      </c>
      <c r="I443" s="87">
        <f t="shared" si="76"/>
        <v>-1.8200000000008794E-5</v>
      </c>
      <c r="J443" s="54">
        <f t="shared" si="80"/>
        <v>1.0920000000005277</v>
      </c>
      <c r="K443" s="54">
        <f t="shared" si="77"/>
        <v>0.37058333333280569</v>
      </c>
      <c r="L443" s="58"/>
      <c r="M443" s="59"/>
      <c r="N443" s="56">
        <f t="shared" si="81"/>
        <v>55.578166666666625</v>
      </c>
      <c r="O443" s="56">
        <f t="shared" si="82"/>
        <v>3.0881944444385554E-2</v>
      </c>
      <c r="P443" s="56">
        <f>SUM($O$13:O443)</f>
        <v>24.145166666666636</v>
      </c>
      <c r="Q443" s="56">
        <f t="shared" si="83"/>
        <v>31.432999999999989</v>
      </c>
    </row>
    <row r="444" spans="1:17" x14ac:dyDescent="0.35">
      <c r="A444" s="63">
        <v>0.4932407407407407</v>
      </c>
      <c r="B444" s="81">
        <f t="shared" si="75"/>
        <v>2285.9999999999991</v>
      </c>
      <c r="C444" s="54">
        <f t="shared" si="74"/>
        <v>38.099999999999987</v>
      </c>
      <c r="D444" s="54">
        <f t="shared" si="78"/>
        <v>0.10000000000001563</v>
      </c>
      <c r="E444">
        <v>46</v>
      </c>
      <c r="F444" s="31">
        <f>SUM($E$13:E444)</f>
        <v>15762.5</v>
      </c>
      <c r="G444" s="52">
        <f t="shared" si="79"/>
        <v>15.762499999999999</v>
      </c>
      <c r="H444" s="54">
        <f t="shared" si="84"/>
        <v>1.4625833333333333</v>
      </c>
      <c r="I444" s="87">
        <f t="shared" si="76"/>
        <v>-1.5333333333330936E-5</v>
      </c>
      <c r="J444" s="54">
        <f t="shared" si="80"/>
        <v>0.91999999999985616</v>
      </c>
      <c r="K444" s="54">
        <f t="shared" si="77"/>
        <v>0.54258333333347719</v>
      </c>
      <c r="L444" s="58"/>
      <c r="M444" s="59"/>
      <c r="N444" s="56">
        <f t="shared" si="81"/>
        <v>55.724424999999982</v>
      </c>
      <c r="O444" s="56">
        <f t="shared" si="82"/>
        <v>5.4258333333356203E-2</v>
      </c>
      <c r="P444" s="56">
        <f>SUM($O$13:O444)</f>
        <v>24.199424999999991</v>
      </c>
      <c r="Q444" s="56">
        <f t="shared" si="83"/>
        <v>31.524999999999991</v>
      </c>
    </row>
    <row r="445" spans="1:17" x14ac:dyDescent="0.35">
      <c r="A445" s="63">
        <v>0.49331018518518516</v>
      </c>
      <c r="B445" s="81">
        <f t="shared" si="75"/>
        <v>2292</v>
      </c>
      <c r="C445" s="54">
        <f t="shared" si="74"/>
        <v>38.200000000000003</v>
      </c>
      <c r="D445" s="54">
        <f t="shared" si="78"/>
        <v>0.10000000000001563</v>
      </c>
      <c r="E445">
        <v>47.5</v>
      </c>
      <c r="F445" s="31">
        <f>SUM($E$13:E445)</f>
        <v>15810</v>
      </c>
      <c r="G445" s="52">
        <f t="shared" si="79"/>
        <v>15.81</v>
      </c>
      <c r="H445" s="54">
        <f t="shared" si="84"/>
        <v>1.4625833333333333</v>
      </c>
      <c r="I445" s="87">
        <f t="shared" si="76"/>
        <v>-1.583333333333086E-5</v>
      </c>
      <c r="J445" s="54">
        <f t="shared" si="80"/>
        <v>0.94999999999985152</v>
      </c>
      <c r="K445" s="54">
        <f t="shared" si="77"/>
        <v>0.51258333333348183</v>
      </c>
      <c r="L445" s="58"/>
      <c r="M445" s="59"/>
      <c r="N445" s="56">
        <f t="shared" si="81"/>
        <v>55.870683333333339</v>
      </c>
      <c r="O445" s="56">
        <f t="shared" si="82"/>
        <v>5.1258333333356193E-2</v>
      </c>
      <c r="P445" s="56">
        <f>SUM($O$13:O445)</f>
        <v>24.250683333333345</v>
      </c>
      <c r="Q445" s="56">
        <f t="shared" si="83"/>
        <v>31.619999999999994</v>
      </c>
    </row>
    <row r="446" spans="1:17" x14ac:dyDescent="0.35">
      <c r="A446" s="63">
        <v>0.49336805555555557</v>
      </c>
      <c r="B446" s="81">
        <f t="shared" si="75"/>
        <v>2297.0000000000041</v>
      </c>
      <c r="C446" s="54">
        <f t="shared" si="74"/>
        <v>38.283333333333402</v>
      </c>
      <c r="D446" s="54">
        <f t="shared" si="78"/>
        <v>8.3333333333399651E-2</v>
      </c>
      <c r="E446">
        <v>46</v>
      </c>
      <c r="F446" s="31">
        <f>SUM($E$13:E446)</f>
        <v>15856</v>
      </c>
      <c r="G446" s="52">
        <f t="shared" si="79"/>
        <v>15.856</v>
      </c>
      <c r="H446" s="54">
        <f t="shared" si="84"/>
        <v>1.4625833333333333</v>
      </c>
      <c r="I446" s="87">
        <f t="shared" si="76"/>
        <v>-1.839999999998536E-5</v>
      </c>
      <c r="J446" s="54">
        <f t="shared" si="80"/>
        <v>1.1039999999991215</v>
      </c>
      <c r="K446" s="54">
        <f t="shared" si="77"/>
        <v>0.35858333333421188</v>
      </c>
      <c r="L446" s="58"/>
      <c r="M446" s="59"/>
      <c r="N446" s="56">
        <f t="shared" si="81"/>
        <v>55.992565277777878</v>
      </c>
      <c r="O446" s="56">
        <f t="shared" si="82"/>
        <v>2.9881944444541439E-2</v>
      </c>
      <c r="P446" s="56">
        <f>SUM($O$13:O446)</f>
        <v>24.280565277777885</v>
      </c>
      <c r="Q446" s="56">
        <f t="shared" si="83"/>
        <v>31.711999999999993</v>
      </c>
    </row>
    <row r="447" spans="1:17" x14ac:dyDescent="0.35">
      <c r="A447" s="63">
        <v>0.49343749999999997</v>
      </c>
      <c r="B447" s="81">
        <f t="shared" si="75"/>
        <v>2302.9999999999986</v>
      </c>
      <c r="C447" s="54">
        <f t="shared" si="74"/>
        <v>38.383333333333312</v>
      </c>
      <c r="D447" s="54">
        <f t="shared" si="78"/>
        <v>9.9999999999909051E-2</v>
      </c>
      <c r="E447">
        <v>44</v>
      </c>
      <c r="F447" s="31">
        <f>SUM($E$13:E447)</f>
        <v>15900</v>
      </c>
      <c r="G447" s="52">
        <f t="shared" si="79"/>
        <v>15.9</v>
      </c>
      <c r="H447" s="54">
        <f t="shared" si="84"/>
        <v>1.4625833333333333</v>
      </c>
      <c r="I447" s="87">
        <f t="shared" si="76"/>
        <v>-1.4666666666680007E-5</v>
      </c>
      <c r="J447" s="54">
        <f t="shared" si="80"/>
        <v>0.88000000000080036</v>
      </c>
      <c r="K447" s="54">
        <f t="shared" si="77"/>
        <v>0.58258333333253298</v>
      </c>
      <c r="L447" s="58"/>
      <c r="M447" s="59"/>
      <c r="N447" s="56">
        <f t="shared" si="81"/>
        <v>56.138823611111079</v>
      </c>
      <c r="O447" s="56">
        <f t="shared" si="82"/>
        <v>5.825833333320031E-2</v>
      </c>
      <c r="P447" s="56">
        <f>SUM($O$13:O447)</f>
        <v>24.338823611111085</v>
      </c>
      <c r="Q447" s="56">
        <f t="shared" si="83"/>
        <v>31.799999999999994</v>
      </c>
    </row>
    <row r="448" spans="1:17" x14ac:dyDescent="0.35">
      <c r="A448" s="63">
        <v>0.49349537037037039</v>
      </c>
      <c r="B448" s="81">
        <f t="shared" si="75"/>
        <v>2308.0000000000027</v>
      </c>
      <c r="C448" s="54">
        <f t="shared" si="74"/>
        <v>38.466666666666711</v>
      </c>
      <c r="D448" s="54">
        <f t="shared" si="78"/>
        <v>8.3333333333399651E-2</v>
      </c>
      <c r="E448">
        <v>55</v>
      </c>
      <c r="F448" s="31">
        <f>SUM($E$13:E448)</f>
        <v>15955</v>
      </c>
      <c r="G448" s="52">
        <f t="shared" si="79"/>
        <v>15.955</v>
      </c>
      <c r="H448" s="54">
        <f t="shared" si="84"/>
        <v>1.4625833333333333</v>
      </c>
      <c r="I448" s="87">
        <f t="shared" si="76"/>
        <v>-2.1999999999982493E-5</v>
      </c>
      <c r="J448" s="54">
        <f t="shared" si="80"/>
        <v>1.3199999999989496</v>
      </c>
      <c r="K448" s="54">
        <f t="shared" si="77"/>
        <v>0.14258333333438378</v>
      </c>
      <c r="L448" s="58"/>
      <c r="M448" s="59"/>
      <c r="N448" s="56">
        <f t="shared" si="81"/>
        <v>56.260705555555624</v>
      </c>
      <c r="O448" s="56">
        <f t="shared" si="82"/>
        <v>1.1881944444541437E-2</v>
      </c>
      <c r="P448" s="56">
        <f>SUM($O$13:O448)</f>
        <v>24.350705555555628</v>
      </c>
      <c r="Q448" s="56">
        <f t="shared" si="83"/>
        <v>31.909999999999997</v>
      </c>
    </row>
    <row r="449" spans="1:17" x14ac:dyDescent="0.35">
      <c r="A449" s="63">
        <v>0.49356481481481485</v>
      </c>
      <c r="B449" s="81">
        <f t="shared" si="75"/>
        <v>2314.0000000000036</v>
      </c>
      <c r="C449" s="54">
        <f t="shared" si="74"/>
        <v>38.566666666666727</v>
      </c>
      <c r="D449" s="54">
        <f t="shared" si="78"/>
        <v>0.10000000000001563</v>
      </c>
      <c r="E449">
        <v>42.5</v>
      </c>
      <c r="F449" s="31">
        <f>SUM($E$13:E449)</f>
        <v>15997.5</v>
      </c>
      <c r="G449" s="52">
        <f t="shared" si="79"/>
        <v>15.9975</v>
      </c>
      <c r="H449" s="54">
        <f t="shared" si="84"/>
        <v>1.4625833333333333</v>
      </c>
      <c r="I449" s="87">
        <f t="shared" si="76"/>
        <v>-1.4166666666664452E-5</v>
      </c>
      <c r="J449" s="54">
        <f t="shared" si="80"/>
        <v>0.84999999999986708</v>
      </c>
      <c r="K449" s="54">
        <f t="shared" si="77"/>
        <v>0.61258333333346626</v>
      </c>
      <c r="L449" s="58"/>
      <c r="M449" s="59"/>
      <c r="N449" s="56">
        <f t="shared" si="81"/>
        <v>56.406963888888974</v>
      </c>
      <c r="O449" s="56">
        <f t="shared" si="82"/>
        <v>6.1258333333356202E-2</v>
      </c>
      <c r="P449" s="56">
        <f>SUM($O$13:O449)</f>
        <v>24.411963888888984</v>
      </c>
      <c r="Q449" s="56">
        <f t="shared" si="83"/>
        <v>31.99499999999999</v>
      </c>
    </row>
    <row r="450" spans="1:17" x14ac:dyDescent="0.35">
      <c r="A450" s="63">
        <v>0.49362268518518521</v>
      </c>
      <c r="B450" s="81">
        <f t="shared" si="75"/>
        <v>2319.0000000000014</v>
      </c>
      <c r="C450" s="54">
        <f t="shared" si="74"/>
        <v>38.65000000000002</v>
      </c>
      <c r="D450" s="54">
        <f t="shared" si="78"/>
        <v>8.3333333333293069E-2</v>
      </c>
      <c r="E450">
        <v>44</v>
      </c>
      <c r="F450" s="31">
        <f>SUM($E$13:E450)</f>
        <v>16041.5</v>
      </c>
      <c r="G450" s="52">
        <f t="shared" si="79"/>
        <v>16.041499999999999</v>
      </c>
      <c r="H450" s="54">
        <f t="shared" si="84"/>
        <v>1.4625833333333333</v>
      </c>
      <c r="I450" s="87">
        <f t="shared" si="76"/>
        <v>-1.7600000000008505E-5</v>
      </c>
      <c r="J450" s="54">
        <f t="shared" si="80"/>
        <v>1.0560000000005103</v>
      </c>
      <c r="K450" s="54">
        <f t="shared" si="77"/>
        <v>0.40658333333282304</v>
      </c>
      <c r="L450" s="58"/>
      <c r="M450" s="59"/>
      <c r="N450" s="56">
        <f t="shared" si="81"/>
        <v>56.528845833333364</v>
      </c>
      <c r="O450" s="56">
        <f t="shared" si="82"/>
        <v>3.3881944444385546E-2</v>
      </c>
      <c r="P450" s="56">
        <f>SUM($O$13:O450)</f>
        <v>24.445845833333369</v>
      </c>
      <c r="Q450" s="56">
        <f t="shared" si="83"/>
        <v>32.082999999999998</v>
      </c>
    </row>
    <row r="451" spans="1:17" x14ac:dyDescent="0.35">
      <c r="A451" s="63">
        <v>0.49369212962962966</v>
      </c>
      <c r="B451" s="81">
        <f t="shared" si="75"/>
        <v>2325.0000000000023</v>
      </c>
      <c r="C451" s="54">
        <f t="shared" si="74"/>
        <v>38.750000000000036</v>
      </c>
      <c r="D451" s="54">
        <f t="shared" si="78"/>
        <v>0.10000000000001563</v>
      </c>
      <c r="E451">
        <v>46</v>
      </c>
      <c r="F451" s="31">
        <f>SUM($E$13:E451)</f>
        <v>16087.5</v>
      </c>
      <c r="G451" s="52">
        <f t="shared" si="79"/>
        <v>16.087499999999999</v>
      </c>
      <c r="H451" s="54">
        <f t="shared" si="84"/>
        <v>1.4625833333333333</v>
      </c>
      <c r="I451" s="87">
        <f t="shared" si="76"/>
        <v>-1.5333333333330936E-5</v>
      </c>
      <c r="J451" s="54">
        <f t="shared" si="80"/>
        <v>0.91999999999985616</v>
      </c>
      <c r="K451" s="54">
        <f t="shared" si="77"/>
        <v>0.54258333333347719</v>
      </c>
      <c r="L451" s="58"/>
      <c r="M451" s="59"/>
      <c r="N451" s="56">
        <f t="shared" si="81"/>
        <v>56.675104166666721</v>
      </c>
      <c r="O451" s="56">
        <f t="shared" si="82"/>
        <v>5.4258333333356203E-2</v>
      </c>
      <c r="P451" s="56">
        <f>SUM($O$13:O451)</f>
        <v>24.500104166666723</v>
      </c>
      <c r="Q451" s="56">
        <f t="shared" si="83"/>
        <v>32.174999999999997</v>
      </c>
    </row>
    <row r="452" spans="1:17" x14ac:dyDescent="0.35">
      <c r="A452" s="63">
        <v>0.49374999999999997</v>
      </c>
      <c r="B452" s="81">
        <f t="shared" si="75"/>
        <v>2329.9999999999995</v>
      </c>
      <c r="C452" s="54">
        <f t="shared" si="74"/>
        <v>38.833333333333329</v>
      </c>
      <c r="D452" s="54">
        <f t="shared" si="78"/>
        <v>8.3333333333293069E-2</v>
      </c>
      <c r="E452">
        <v>45</v>
      </c>
      <c r="F452" s="31">
        <f>SUM($E$13:E452)</f>
        <v>16132.5</v>
      </c>
      <c r="G452" s="52">
        <f t="shared" si="79"/>
        <v>16.1325</v>
      </c>
      <c r="H452" s="54">
        <f t="shared" si="84"/>
        <v>1.4625833333333333</v>
      </c>
      <c r="I452" s="87">
        <f t="shared" si="76"/>
        <v>-1.8000000000008698E-5</v>
      </c>
      <c r="J452" s="54">
        <f t="shared" si="80"/>
        <v>1.0800000000005219</v>
      </c>
      <c r="K452" s="54">
        <f t="shared" si="77"/>
        <v>0.38258333333281147</v>
      </c>
      <c r="L452" s="58"/>
      <c r="M452" s="59"/>
      <c r="N452" s="56">
        <f t="shared" si="81"/>
        <v>56.796986111111103</v>
      </c>
      <c r="O452" s="56">
        <f t="shared" si="82"/>
        <v>3.1881944444385552E-2</v>
      </c>
      <c r="P452" s="56">
        <f>SUM($O$13:O452)</f>
        <v>24.531986111111109</v>
      </c>
      <c r="Q452" s="56">
        <f t="shared" si="83"/>
        <v>32.264999999999993</v>
      </c>
    </row>
    <row r="453" spans="1:17" x14ac:dyDescent="0.35">
      <c r="A453" s="63">
        <v>0.49380787037037038</v>
      </c>
      <c r="B453" s="81">
        <f t="shared" si="75"/>
        <v>2335.0000000000036</v>
      </c>
      <c r="C453" s="54">
        <f t="shared" si="74"/>
        <v>38.916666666666728</v>
      </c>
      <c r="D453" s="54">
        <f t="shared" si="78"/>
        <v>8.3333333333399651E-2</v>
      </c>
      <c r="E453">
        <v>43</v>
      </c>
      <c r="F453" s="31">
        <f>SUM($E$13:E453)</f>
        <v>16175.5</v>
      </c>
      <c r="G453" s="52">
        <f t="shared" si="79"/>
        <v>16.1755</v>
      </c>
      <c r="H453" s="54">
        <f t="shared" si="84"/>
        <v>1.4625833333333333</v>
      </c>
      <c r="I453" s="87">
        <f t="shared" si="76"/>
        <v>-1.7199999999986313E-5</v>
      </c>
      <c r="J453" s="54">
        <f t="shared" si="80"/>
        <v>1.0319999999991787</v>
      </c>
      <c r="K453" s="54">
        <f t="shared" si="77"/>
        <v>0.43058333333415466</v>
      </c>
      <c r="L453" s="58"/>
      <c r="M453" s="59"/>
      <c r="N453" s="56">
        <f t="shared" si="81"/>
        <v>56.918868055555649</v>
      </c>
      <c r="O453" s="56">
        <f t="shared" si="82"/>
        <v>3.5881944444541444E-2</v>
      </c>
      <c r="P453" s="56">
        <f>SUM($O$13:O453)</f>
        <v>24.56786805555565</v>
      </c>
      <c r="Q453" s="56">
        <f t="shared" si="83"/>
        <v>32.350999999999999</v>
      </c>
    </row>
    <row r="454" spans="1:17" x14ac:dyDescent="0.35">
      <c r="A454" s="63">
        <v>0.49387731481481478</v>
      </c>
      <c r="B454" s="81">
        <f t="shared" si="75"/>
        <v>2340.9999999999982</v>
      </c>
      <c r="C454" s="54">
        <f t="shared" si="74"/>
        <v>39.016666666666637</v>
      </c>
      <c r="D454" s="54">
        <f t="shared" si="78"/>
        <v>9.9999999999909051E-2</v>
      </c>
      <c r="E454">
        <v>47</v>
      </c>
      <c r="F454" s="31">
        <f>SUM($E$13:E454)</f>
        <v>16222.5</v>
      </c>
      <c r="G454" s="52">
        <f t="shared" si="79"/>
        <v>16.2225</v>
      </c>
      <c r="H454" s="54">
        <f t="shared" si="84"/>
        <v>1.4625833333333333</v>
      </c>
      <c r="I454" s="87">
        <f t="shared" si="76"/>
        <v>-1.5666666666680917E-5</v>
      </c>
      <c r="J454" s="54">
        <f t="shared" si="80"/>
        <v>0.94000000000085493</v>
      </c>
      <c r="K454" s="54">
        <f t="shared" si="77"/>
        <v>0.52258333333247842</v>
      </c>
      <c r="L454" s="58"/>
      <c r="M454" s="59"/>
      <c r="N454" s="56">
        <f t="shared" si="81"/>
        <v>57.065126388888849</v>
      </c>
      <c r="O454" s="56">
        <f t="shared" si="82"/>
        <v>5.2258333333200312E-2</v>
      </c>
      <c r="P454" s="56">
        <f>SUM($O$13:O454)</f>
        <v>24.620126388888849</v>
      </c>
      <c r="Q454" s="56">
        <f t="shared" si="83"/>
        <v>32.445</v>
      </c>
    </row>
    <row r="455" spans="1:17" x14ac:dyDescent="0.35">
      <c r="A455" s="63">
        <v>0.4939351851851852</v>
      </c>
      <c r="B455" s="81">
        <f t="shared" si="75"/>
        <v>2346.0000000000023</v>
      </c>
      <c r="C455" s="54">
        <f t="shared" si="74"/>
        <v>39.100000000000037</v>
      </c>
      <c r="D455" s="54">
        <f t="shared" si="78"/>
        <v>8.3333333333399651E-2</v>
      </c>
      <c r="E455">
        <v>44</v>
      </c>
      <c r="F455" s="31">
        <f>SUM($E$13:E455)</f>
        <v>16266.5</v>
      </c>
      <c r="G455" s="52">
        <f t="shared" si="79"/>
        <v>16.266500000000001</v>
      </c>
      <c r="H455" s="54">
        <f t="shared" si="84"/>
        <v>1.4625833333333333</v>
      </c>
      <c r="I455" s="87">
        <f t="shared" si="76"/>
        <v>-1.7599999999985994E-5</v>
      </c>
      <c r="J455" s="54">
        <f t="shared" si="80"/>
        <v>1.0559999999991596</v>
      </c>
      <c r="K455" s="54">
        <f t="shared" si="77"/>
        <v>0.40658333333417374</v>
      </c>
      <c r="L455" s="58"/>
      <c r="M455" s="59"/>
      <c r="N455" s="56">
        <f t="shared" si="81"/>
        <v>57.187008333333388</v>
      </c>
      <c r="O455" s="56">
        <f t="shared" si="82"/>
        <v>3.3881944444541442E-2</v>
      </c>
      <c r="P455" s="56">
        <f>SUM($O$13:O455)</f>
        <v>24.65400833333339</v>
      </c>
      <c r="Q455" s="56">
        <f t="shared" si="83"/>
        <v>32.533000000000001</v>
      </c>
    </row>
    <row r="456" spans="1:17" x14ac:dyDescent="0.35">
      <c r="A456" s="63">
        <v>0.49399305555555556</v>
      </c>
      <c r="B456" s="81">
        <f t="shared" si="75"/>
        <v>2351</v>
      </c>
      <c r="C456" s="54">
        <f t="shared" si="74"/>
        <v>39.18333333333333</v>
      </c>
      <c r="D456" s="54">
        <f t="shared" si="78"/>
        <v>8.3333333333293069E-2</v>
      </c>
      <c r="E456">
        <v>45.5</v>
      </c>
      <c r="F456" s="31">
        <f>SUM($E$13:E456)</f>
        <v>16312</v>
      </c>
      <c r="G456" s="52">
        <f t="shared" si="79"/>
        <v>16.312000000000001</v>
      </c>
      <c r="H456" s="54">
        <f t="shared" si="84"/>
        <v>1.4625833333333333</v>
      </c>
      <c r="I456" s="87">
        <f t="shared" si="76"/>
        <v>-1.8200000000008794E-5</v>
      </c>
      <c r="J456" s="54">
        <f t="shared" si="80"/>
        <v>1.0920000000005277</v>
      </c>
      <c r="K456" s="54">
        <f t="shared" si="77"/>
        <v>0.37058333333280569</v>
      </c>
      <c r="L456" s="58"/>
      <c r="M456" s="59"/>
      <c r="N456" s="56">
        <f t="shared" si="81"/>
        <v>57.30889027777777</v>
      </c>
      <c r="O456" s="56">
        <f t="shared" si="82"/>
        <v>3.0881944444385554E-2</v>
      </c>
      <c r="P456" s="56">
        <f>SUM($O$13:O456)</f>
        <v>24.684890277777775</v>
      </c>
      <c r="Q456" s="56">
        <f t="shared" si="83"/>
        <v>32.623999999999995</v>
      </c>
    </row>
    <row r="457" spans="1:17" x14ac:dyDescent="0.35">
      <c r="A457" s="63">
        <v>0.49405092592592598</v>
      </c>
      <c r="B457" s="81">
        <f t="shared" si="75"/>
        <v>2356.0000000000036</v>
      </c>
      <c r="C457" s="54">
        <f t="shared" si="74"/>
        <v>39.26666666666673</v>
      </c>
      <c r="D457" s="54">
        <f t="shared" si="78"/>
        <v>8.3333333333399651E-2</v>
      </c>
      <c r="E457">
        <v>46.5</v>
      </c>
      <c r="F457" s="31">
        <f>SUM($E$13:E457)</f>
        <v>16358.5</v>
      </c>
      <c r="G457" s="52">
        <f t="shared" si="79"/>
        <v>16.358499999999999</v>
      </c>
      <c r="H457" s="54">
        <f t="shared" si="84"/>
        <v>1.4625833333333333</v>
      </c>
      <c r="I457" s="87">
        <f t="shared" si="76"/>
        <v>-1.8599999999985199E-5</v>
      </c>
      <c r="J457" s="54">
        <f t="shared" si="80"/>
        <v>1.1159999999991119</v>
      </c>
      <c r="K457" s="54">
        <f t="shared" si="77"/>
        <v>0.34658333333422142</v>
      </c>
      <c r="L457" s="58"/>
      <c r="M457" s="59"/>
      <c r="N457" s="56">
        <f t="shared" si="81"/>
        <v>57.430772222222316</v>
      </c>
      <c r="O457" s="56">
        <f t="shared" si="82"/>
        <v>2.8881944444541435E-2</v>
      </c>
      <c r="P457" s="56">
        <f>SUM($O$13:O457)</f>
        <v>24.713772222222318</v>
      </c>
      <c r="Q457" s="56">
        <f t="shared" si="83"/>
        <v>32.716999999999999</v>
      </c>
    </row>
    <row r="458" spans="1:17" x14ac:dyDescent="0.35">
      <c r="A458" s="63">
        <v>0.49412037037037032</v>
      </c>
      <c r="B458" s="81">
        <f t="shared" si="75"/>
        <v>2361.9999999999982</v>
      </c>
      <c r="C458" s="54">
        <f t="shared" si="74"/>
        <v>39.366666666666639</v>
      </c>
      <c r="D458" s="54">
        <f t="shared" si="78"/>
        <v>9.9999999999909051E-2</v>
      </c>
      <c r="E458">
        <v>36</v>
      </c>
      <c r="F458" s="31">
        <f>SUM($E$13:E458)</f>
        <v>16394.5</v>
      </c>
      <c r="G458" s="52">
        <f t="shared" si="79"/>
        <v>16.394500000000001</v>
      </c>
      <c r="H458" s="54">
        <f t="shared" si="84"/>
        <v>1.4625833333333333</v>
      </c>
      <c r="I458" s="87">
        <f t="shared" si="76"/>
        <v>-1.2000000000010913E-5</v>
      </c>
      <c r="J458" s="54">
        <f t="shared" si="80"/>
        <v>0.72000000000065478</v>
      </c>
      <c r="K458" s="54">
        <f t="shared" si="77"/>
        <v>0.74258333333267856</v>
      </c>
      <c r="L458" s="58"/>
      <c r="M458" s="59"/>
      <c r="N458" s="56">
        <f t="shared" si="81"/>
        <v>57.577030555555517</v>
      </c>
      <c r="O458" s="56">
        <f t="shared" si="82"/>
        <v>7.4258333333200324E-2</v>
      </c>
      <c r="P458" s="56">
        <f>SUM($O$13:O458)</f>
        <v>24.788030555555519</v>
      </c>
      <c r="Q458" s="56">
        <f t="shared" si="83"/>
        <v>32.789000000000001</v>
      </c>
    </row>
    <row r="459" spans="1:17" x14ac:dyDescent="0.35">
      <c r="A459" s="63">
        <v>0.49417824074074074</v>
      </c>
      <c r="B459" s="81">
        <f t="shared" si="75"/>
        <v>2367.0000000000023</v>
      </c>
      <c r="C459" s="54">
        <f t="shared" si="74"/>
        <v>39.450000000000038</v>
      </c>
      <c r="D459" s="54">
        <f t="shared" si="78"/>
        <v>8.3333333333399651E-2</v>
      </c>
      <c r="E459">
        <v>45.5</v>
      </c>
      <c r="F459" s="31">
        <f>SUM($E$13:E459)</f>
        <v>16440</v>
      </c>
      <c r="G459" s="52">
        <f t="shared" si="79"/>
        <v>16.440000000000001</v>
      </c>
      <c r="H459" s="54">
        <f t="shared" si="84"/>
        <v>1.4625833333333333</v>
      </c>
      <c r="I459" s="87">
        <f t="shared" si="76"/>
        <v>-1.8199999999985518E-5</v>
      </c>
      <c r="J459" s="54">
        <f t="shared" si="80"/>
        <v>1.091999999999131</v>
      </c>
      <c r="K459" s="54">
        <f t="shared" si="77"/>
        <v>0.37058333333420235</v>
      </c>
      <c r="L459" s="58"/>
      <c r="M459" s="59"/>
      <c r="N459" s="56">
        <f t="shared" si="81"/>
        <v>57.698912500000056</v>
      </c>
      <c r="O459" s="56">
        <f t="shared" si="82"/>
        <v>3.088194444454144E-2</v>
      </c>
      <c r="P459" s="56">
        <f>SUM($O$13:O459)</f>
        <v>24.81891250000006</v>
      </c>
      <c r="Q459" s="56">
        <f t="shared" si="83"/>
        <v>32.879999999999995</v>
      </c>
    </row>
    <row r="460" spans="1:17" x14ac:dyDescent="0.35">
      <c r="A460" s="63">
        <v>0.4942361111111111</v>
      </c>
      <c r="B460" s="81">
        <f t="shared" si="75"/>
        <v>2372</v>
      </c>
      <c r="C460" s="54">
        <f t="shared" si="74"/>
        <v>39.533333333333331</v>
      </c>
      <c r="D460" s="54">
        <f t="shared" si="78"/>
        <v>8.3333333333293069E-2</v>
      </c>
      <c r="E460">
        <v>47.5</v>
      </c>
      <c r="F460" s="31">
        <f>SUM($E$13:E460)</f>
        <v>16487.5</v>
      </c>
      <c r="G460" s="52">
        <f t="shared" si="79"/>
        <v>16.487500000000001</v>
      </c>
      <c r="H460" s="54">
        <f t="shared" si="84"/>
        <v>1.4625833333333333</v>
      </c>
      <c r="I460" s="87">
        <f t="shared" si="76"/>
        <v>-1.9000000000009179E-5</v>
      </c>
      <c r="J460" s="54">
        <f t="shared" si="80"/>
        <v>1.1400000000005508</v>
      </c>
      <c r="K460" s="54">
        <f t="shared" si="77"/>
        <v>0.32258333333278255</v>
      </c>
      <c r="L460" s="58"/>
      <c r="M460" s="59"/>
      <c r="N460" s="56">
        <f t="shared" si="81"/>
        <v>57.820794444444445</v>
      </c>
      <c r="O460" s="56">
        <f t="shared" si="82"/>
        <v>2.6881944444385557E-2</v>
      </c>
      <c r="P460" s="56">
        <f>SUM($O$13:O460)</f>
        <v>24.845794444444447</v>
      </c>
      <c r="Q460" s="56">
        <f t="shared" si="83"/>
        <v>32.974999999999994</v>
      </c>
    </row>
    <row r="461" spans="1:17" x14ac:dyDescent="0.35">
      <c r="A461" s="63">
        <v>0.49429398148148151</v>
      </c>
      <c r="B461" s="81">
        <f t="shared" si="75"/>
        <v>2377.0000000000036</v>
      </c>
      <c r="C461" s="54">
        <f t="shared" ref="C461:C524" si="85">(A461*24-$A$13*24)*60</f>
        <v>39.616666666666731</v>
      </c>
      <c r="D461" s="54">
        <f t="shared" si="78"/>
        <v>8.3333333333399651E-2</v>
      </c>
      <c r="E461">
        <v>44.5</v>
      </c>
      <c r="F461" s="31">
        <f>SUM($E$13:E461)</f>
        <v>16532</v>
      </c>
      <c r="G461" s="52">
        <f t="shared" si="79"/>
        <v>16.532</v>
      </c>
      <c r="H461" s="54">
        <f t="shared" si="84"/>
        <v>1.4625833333333333</v>
      </c>
      <c r="I461" s="87">
        <f t="shared" si="76"/>
        <v>-1.7799999999985837E-5</v>
      </c>
      <c r="J461" s="54">
        <f t="shared" si="80"/>
        <v>1.0679999999991501</v>
      </c>
      <c r="K461" s="54">
        <f t="shared" si="77"/>
        <v>0.39458333333418327</v>
      </c>
      <c r="L461" s="58"/>
      <c r="M461" s="59"/>
      <c r="N461" s="56">
        <f t="shared" si="81"/>
        <v>57.942676388888984</v>
      </c>
      <c r="O461" s="56">
        <f t="shared" si="82"/>
        <v>3.2881944444541442E-2</v>
      </c>
      <c r="P461" s="56">
        <f>SUM($O$13:O461)</f>
        <v>24.878676388888987</v>
      </c>
      <c r="Q461" s="56">
        <f t="shared" si="83"/>
        <v>33.063999999999993</v>
      </c>
    </row>
    <row r="462" spans="1:17" x14ac:dyDescent="0.35">
      <c r="A462" s="63">
        <v>0.49435185185185188</v>
      </c>
      <c r="B462" s="81">
        <f t="shared" ref="B462:B525" si="86">C462*60</f>
        <v>2382.0000000000014</v>
      </c>
      <c r="C462" s="54">
        <f t="shared" si="85"/>
        <v>39.700000000000024</v>
      </c>
      <c r="D462" s="54">
        <f t="shared" si="78"/>
        <v>8.3333333333293069E-2</v>
      </c>
      <c r="E462">
        <v>48.5</v>
      </c>
      <c r="F462" s="31">
        <f>SUM($E$13:E462)</f>
        <v>16580.5</v>
      </c>
      <c r="G462" s="52">
        <f t="shared" si="79"/>
        <v>16.580500000000001</v>
      </c>
      <c r="H462" s="54">
        <f t="shared" si="84"/>
        <v>1.4625833333333333</v>
      </c>
      <c r="I462" s="87">
        <f t="shared" ref="I462:I525" si="87">-J462/1000/60</f>
        <v>-1.9400000000009372E-5</v>
      </c>
      <c r="J462" s="54">
        <f t="shared" si="80"/>
        <v>1.1640000000005624</v>
      </c>
      <c r="K462" s="54">
        <f t="shared" si="77"/>
        <v>0.29858333333277098</v>
      </c>
      <c r="L462" s="58"/>
      <c r="M462" s="59"/>
      <c r="N462" s="56">
        <f t="shared" si="81"/>
        <v>58.064558333333366</v>
      </c>
      <c r="O462" s="56">
        <f t="shared" si="82"/>
        <v>2.4881944444385559E-2</v>
      </c>
      <c r="P462" s="56">
        <f>SUM($O$13:O462)</f>
        <v>24.903558333333372</v>
      </c>
      <c r="Q462" s="56">
        <f t="shared" si="83"/>
        <v>33.160999999999994</v>
      </c>
    </row>
    <row r="463" spans="1:17" x14ac:dyDescent="0.35">
      <c r="A463" s="63">
        <v>0.49442129629629633</v>
      </c>
      <c r="B463" s="81">
        <f t="shared" si="86"/>
        <v>2388.0000000000023</v>
      </c>
      <c r="C463" s="54">
        <f t="shared" si="85"/>
        <v>39.80000000000004</v>
      </c>
      <c r="D463" s="54">
        <f t="shared" si="78"/>
        <v>0.10000000000001563</v>
      </c>
      <c r="E463">
        <v>44.5</v>
      </c>
      <c r="F463" s="31">
        <f>SUM($E$13:E463)</f>
        <v>16625</v>
      </c>
      <c r="G463" s="52">
        <f t="shared" si="79"/>
        <v>16.625</v>
      </c>
      <c r="H463" s="54">
        <f t="shared" si="84"/>
        <v>1.4625833333333333</v>
      </c>
      <c r="I463" s="87">
        <f t="shared" si="87"/>
        <v>-1.4833333333331017E-5</v>
      </c>
      <c r="J463" s="54">
        <f t="shared" si="80"/>
        <v>0.8899999999998609</v>
      </c>
      <c r="K463" s="54">
        <f t="shared" ref="K463:K525" si="88">H463-J463</f>
        <v>0.57258333333347244</v>
      </c>
      <c r="L463" s="58"/>
      <c r="M463" s="59"/>
      <c r="N463" s="56">
        <f t="shared" si="81"/>
        <v>58.210816666666723</v>
      </c>
      <c r="O463" s="56">
        <f t="shared" si="82"/>
        <v>5.7258333333356198E-2</v>
      </c>
      <c r="P463" s="56">
        <f>SUM($O$13:O463)</f>
        <v>24.960816666666727</v>
      </c>
      <c r="Q463" s="56">
        <f t="shared" si="83"/>
        <v>33.25</v>
      </c>
    </row>
    <row r="464" spans="1:17" x14ac:dyDescent="0.35">
      <c r="A464" s="63">
        <v>0.49447916666666664</v>
      </c>
      <c r="B464" s="81">
        <f t="shared" si="86"/>
        <v>2393</v>
      </c>
      <c r="C464" s="54">
        <f t="shared" si="85"/>
        <v>39.883333333333333</v>
      </c>
      <c r="D464" s="54">
        <f t="shared" si="78"/>
        <v>8.3333333333293069E-2</v>
      </c>
      <c r="E464">
        <v>44</v>
      </c>
      <c r="F464" s="31">
        <f>SUM($E$13:E464)</f>
        <v>16669</v>
      </c>
      <c r="G464" s="52">
        <f t="shared" si="79"/>
        <v>16.669</v>
      </c>
      <c r="H464" s="54">
        <f t="shared" si="84"/>
        <v>1.4625833333333333</v>
      </c>
      <c r="I464" s="87">
        <f t="shared" si="87"/>
        <v>-1.7600000000008505E-5</v>
      </c>
      <c r="J464" s="54">
        <f t="shared" si="80"/>
        <v>1.0560000000005103</v>
      </c>
      <c r="K464" s="54">
        <f t="shared" si="88"/>
        <v>0.40658333333282304</v>
      </c>
      <c r="L464" s="58"/>
      <c r="M464" s="59"/>
      <c r="N464" s="56">
        <f t="shared" si="81"/>
        <v>58.332698611111113</v>
      </c>
      <c r="O464" s="56">
        <f t="shared" si="82"/>
        <v>3.3881944444385546E-2</v>
      </c>
      <c r="P464" s="56">
        <f>SUM($O$13:O464)</f>
        <v>24.994698611111112</v>
      </c>
      <c r="Q464" s="56">
        <f t="shared" si="83"/>
        <v>33.338000000000001</v>
      </c>
    </row>
    <row r="465" spans="1:18" x14ac:dyDescent="0.35">
      <c r="A465" s="63">
        <v>0.49453703703703705</v>
      </c>
      <c r="B465" s="81">
        <f t="shared" si="86"/>
        <v>2398.0000000000041</v>
      </c>
      <c r="C465" s="54">
        <f t="shared" si="85"/>
        <v>39.966666666666733</v>
      </c>
      <c r="D465" s="54">
        <f t="shared" si="78"/>
        <v>8.3333333333399651E-2</v>
      </c>
      <c r="E465">
        <v>41.5</v>
      </c>
      <c r="F465" s="31">
        <f>SUM($E$13:E465)</f>
        <v>16710.5</v>
      </c>
      <c r="G465" s="52">
        <f t="shared" si="79"/>
        <v>16.7105</v>
      </c>
      <c r="H465" s="54">
        <f t="shared" si="84"/>
        <v>1.4625833333333333</v>
      </c>
      <c r="I465" s="87">
        <f t="shared" si="87"/>
        <v>-1.659999999998679E-5</v>
      </c>
      <c r="J465" s="54">
        <f t="shared" si="80"/>
        <v>0.99599999999920741</v>
      </c>
      <c r="K465" s="54">
        <f t="shared" si="88"/>
        <v>0.46658333333412594</v>
      </c>
      <c r="L465" s="58"/>
      <c r="M465" s="59"/>
      <c r="N465" s="56">
        <f t="shared" si="81"/>
        <v>58.454580555555651</v>
      </c>
      <c r="O465" s="56">
        <f t="shared" si="82"/>
        <v>3.888194444454144E-2</v>
      </c>
      <c r="P465" s="56">
        <f>SUM($O$13:O465)</f>
        <v>25.033580555555652</v>
      </c>
      <c r="Q465" s="56">
        <f t="shared" si="83"/>
        <v>33.420999999999999</v>
      </c>
    </row>
    <row r="466" spans="1:18" x14ac:dyDescent="0.35">
      <c r="A466" s="63">
        <v>0.49459490740740741</v>
      </c>
      <c r="B466" s="81">
        <f t="shared" si="86"/>
        <v>2403.0000000000014</v>
      </c>
      <c r="C466" s="54">
        <f t="shared" si="85"/>
        <v>40.050000000000026</v>
      </c>
      <c r="D466" s="54">
        <f t="shared" si="78"/>
        <v>8.3333333333293069E-2</v>
      </c>
      <c r="E466">
        <v>35</v>
      </c>
      <c r="F466" s="31">
        <f>SUM($E$13:E466)</f>
        <v>16745.5</v>
      </c>
      <c r="G466" s="52">
        <f t="shared" si="79"/>
        <v>16.7455</v>
      </c>
      <c r="H466" s="54">
        <f t="shared" si="84"/>
        <v>1.4625833333333333</v>
      </c>
      <c r="I466" s="87">
        <f t="shared" si="87"/>
        <v>-1.4000000000006764E-5</v>
      </c>
      <c r="J466" s="54">
        <f t="shared" si="80"/>
        <v>0.84000000000040587</v>
      </c>
      <c r="K466" s="54">
        <f t="shared" si="88"/>
        <v>0.62258333333292748</v>
      </c>
      <c r="L466" s="58"/>
      <c r="M466" s="59"/>
      <c r="N466" s="56">
        <f t="shared" si="81"/>
        <v>58.576462500000041</v>
      </c>
      <c r="O466" s="56">
        <f t="shared" si="82"/>
        <v>5.1881944444385555E-2</v>
      </c>
      <c r="P466" s="56">
        <f>SUM($O$13:O466)</f>
        <v>25.085462500000038</v>
      </c>
      <c r="Q466" s="56">
        <f t="shared" si="83"/>
        <v>33.491</v>
      </c>
    </row>
    <row r="467" spans="1:18" x14ac:dyDescent="0.35">
      <c r="A467" s="63">
        <v>0.49466435185185187</v>
      </c>
      <c r="B467" s="81">
        <f t="shared" si="86"/>
        <v>2409.0000000000023</v>
      </c>
      <c r="C467" s="54">
        <f t="shared" si="85"/>
        <v>40.150000000000041</v>
      </c>
      <c r="D467" s="54">
        <f t="shared" si="78"/>
        <v>0.10000000000001563</v>
      </c>
      <c r="E467">
        <v>47.5</v>
      </c>
      <c r="F467" s="31">
        <f>SUM($E$13:E467)</f>
        <v>16793</v>
      </c>
      <c r="G467" s="52">
        <f t="shared" si="79"/>
        <v>16.792999999999999</v>
      </c>
      <c r="H467" s="54">
        <f t="shared" si="84"/>
        <v>1.4625833333333333</v>
      </c>
      <c r="I467" s="87">
        <f t="shared" si="87"/>
        <v>-1.583333333333086E-5</v>
      </c>
      <c r="J467" s="54">
        <f t="shared" si="80"/>
        <v>0.94999999999985152</v>
      </c>
      <c r="K467" s="54">
        <f t="shared" si="88"/>
        <v>0.51258333333348183</v>
      </c>
      <c r="L467" s="58"/>
      <c r="M467" s="59"/>
      <c r="N467" s="56">
        <f t="shared" si="81"/>
        <v>58.722720833333398</v>
      </c>
      <c r="O467" s="56">
        <f t="shared" si="82"/>
        <v>5.1258333333356193E-2</v>
      </c>
      <c r="P467" s="56">
        <f>SUM($O$13:O467)</f>
        <v>25.136720833333392</v>
      </c>
      <c r="Q467" s="56">
        <f t="shared" si="83"/>
        <v>33.586000000000006</v>
      </c>
    </row>
    <row r="468" spans="1:18" x14ac:dyDescent="0.35">
      <c r="A468" s="63">
        <v>0.49472222222222223</v>
      </c>
      <c r="B468" s="81">
        <f t="shared" si="86"/>
        <v>2414</v>
      </c>
      <c r="C468" s="54">
        <f t="shared" si="85"/>
        <v>40.233333333333334</v>
      </c>
      <c r="D468" s="54">
        <f t="shared" ref="D468:D525" si="89">(A468*24-A467*24)*60</f>
        <v>8.3333333333293069E-2</v>
      </c>
      <c r="E468">
        <v>41.5</v>
      </c>
      <c r="F468" s="31">
        <f>SUM($E$13:E468)</f>
        <v>16834.5</v>
      </c>
      <c r="G468" s="52">
        <f t="shared" ref="G468:G525" si="90">F468/1000</f>
        <v>16.834499999999998</v>
      </c>
      <c r="H468" s="54">
        <f t="shared" si="84"/>
        <v>1.4625833333333333</v>
      </c>
      <c r="I468" s="87">
        <f t="shared" si="87"/>
        <v>-1.6600000000008023E-5</v>
      </c>
      <c r="J468" s="54">
        <f t="shared" ref="J468:J525" si="91">2*E468/(1000*D468*1)</f>
        <v>0.99600000000048128</v>
      </c>
      <c r="K468" s="54">
        <f t="shared" si="88"/>
        <v>0.46658333333285207</v>
      </c>
      <c r="L468" s="58"/>
      <c r="M468" s="59"/>
      <c r="N468" s="56">
        <f t="shared" ref="N468:N525" si="92">C468*H468</f>
        <v>58.84460277777778</v>
      </c>
      <c r="O468" s="56">
        <f t="shared" ref="O468:O525" si="93">K468*(D468)</f>
        <v>3.8881944444385551E-2</v>
      </c>
      <c r="P468" s="56">
        <f>SUM($O$13:O468)</f>
        <v>25.175602777777776</v>
      </c>
      <c r="Q468" s="56">
        <f t="shared" ref="Q468:Q525" si="94">N468-P468</f>
        <v>33.669000000000004</v>
      </c>
      <c r="R468" s="61"/>
    </row>
    <row r="469" spans="1:18" x14ac:dyDescent="0.35">
      <c r="A469" s="63">
        <v>0.49478009259259265</v>
      </c>
      <c r="B469" s="81">
        <f t="shared" si="86"/>
        <v>2419.0000000000041</v>
      </c>
      <c r="C469" s="54">
        <f t="shared" si="85"/>
        <v>40.316666666666734</v>
      </c>
      <c r="D469" s="54">
        <f t="shared" si="89"/>
        <v>8.3333333333399651E-2</v>
      </c>
      <c r="E469">
        <v>51.5</v>
      </c>
      <c r="F469" s="31">
        <f>SUM($E$13:E469)</f>
        <v>16886</v>
      </c>
      <c r="G469" s="52">
        <f t="shared" si="90"/>
        <v>16.885999999999999</v>
      </c>
      <c r="H469" s="54">
        <f t="shared" si="84"/>
        <v>1.4625833333333333</v>
      </c>
      <c r="I469" s="87">
        <f t="shared" si="87"/>
        <v>-2.0599999999983604E-5</v>
      </c>
      <c r="J469" s="54">
        <f t="shared" si="91"/>
        <v>1.2359999999990163</v>
      </c>
      <c r="K469" s="54">
        <f t="shared" si="88"/>
        <v>0.22658333333431702</v>
      </c>
      <c r="L469" s="58"/>
      <c r="M469" s="59"/>
      <c r="N469" s="56">
        <f t="shared" si="92"/>
        <v>58.966484722222319</v>
      </c>
      <c r="O469" s="56">
        <f t="shared" si="93"/>
        <v>1.8881944444541443E-2</v>
      </c>
      <c r="P469" s="56">
        <f>SUM($O$13:O469)</f>
        <v>25.194484722222317</v>
      </c>
      <c r="Q469" s="56">
        <f t="shared" si="94"/>
        <v>33.772000000000006</v>
      </c>
    </row>
    <row r="470" spans="1:18" x14ac:dyDescent="0.35">
      <c r="A470" s="63">
        <v>0.49483796296296295</v>
      </c>
      <c r="B470" s="81">
        <f t="shared" si="86"/>
        <v>2424.0000000000018</v>
      </c>
      <c r="C470" s="54">
        <f t="shared" si="85"/>
        <v>40.400000000000027</v>
      </c>
      <c r="D470" s="54">
        <f t="shared" si="89"/>
        <v>8.3333333333293069E-2</v>
      </c>
      <c r="E470">
        <v>35.5</v>
      </c>
      <c r="F470" s="31">
        <f>SUM($E$13:E470)</f>
        <v>16921.5</v>
      </c>
      <c r="G470" s="52">
        <f t="shared" si="90"/>
        <v>16.921500000000002</v>
      </c>
      <c r="H470" s="54">
        <f t="shared" si="84"/>
        <v>1.4625833333333333</v>
      </c>
      <c r="I470" s="87">
        <f t="shared" si="87"/>
        <v>-1.4200000000006861E-5</v>
      </c>
      <c r="J470" s="54">
        <f t="shared" si="91"/>
        <v>0.85200000000041165</v>
      </c>
      <c r="K470" s="54">
        <f t="shared" si="88"/>
        <v>0.6105833333329217</v>
      </c>
      <c r="L470" s="58"/>
      <c r="M470" s="59"/>
      <c r="N470" s="56">
        <f t="shared" si="92"/>
        <v>59.088366666666708</v>
      </c>
      <c r="O470" s="56">
        <f t="shared" si="93"/>
        <v>5.0881944444385555E-2</v>
      </c>
      <c r="P470" s="56">
        <f>SUM($O$13:O470)</f>
        <v>25.245366666666701</v>
      </c>
      <c r="Q470" s="56">
        <f t="shared" si="94"/>
        <v>33.843000000000004</v>
      </c>
    </row>
    <row r="471" spans="1:18" x14ac:dyDescent="0.35">
      <c r="A471" s="63">
        <v>0.49490740740740741</v>
      </c>
      <c r="B471" s="81">
        <f t="shared" si="86"/>
        <v>2430.0000000000027</v>
      </c>
      <c r="C471" s="54">
        <f t="shared" si="85"/>
        <v>40.500000000000043</v>
      </c>
      <c r="D471" s="54">
        <f t="shared" si="89"/>
        <v>0.10000000000001563</v>
      </c>
      <c r="E471">
        <v>44</v>
      </c>
      <c r="F471" s="31">
        <f>SUM($E$13:E471)</f>
        <v>16965.5</v>
      </c>
      <c r="G471" s="52">
        <f t="shared" si="90"/>
        <v>16.965499999999999</v>
      </c>
      <c r="H471" s="54">
        <f t="shared" si="84"/>
        <v>1.4625833333333333</v>
      </c>
      <c r="I471" s="87">
        <f t="shared" si="87"/>
        <v>-1.4666666666664374E-5</v>
      </c>
      <c r="J471" s="54">
        <f t="shared" si="91"/>
        <v>0.87999999999986245</v>
      </c>
      <c r="K471" s="54">
        <f t="shared" si="88"/>
        <v>0.5825833333334709</v>
      </c>
      <c r="L471" s="58"/>
      <c r="M471" s="59"/>
      <c r="N471" s="56">
        <f t="shared" si="92"/>
        <v>59.234625000000065</v>
      </c>
      <c r="O471" s="56">
        <f t="shared" si="93"/>
        <v>5.8258333333356199E-2</v>
      </c>
      <c r="P471" s="56">
        <f>SUM($O$13:O471)</f>
        <v>25.303625000000057</v>
      </c>
      <c r="Q471" s="56">
        <f t="shared" si="94"/>
        <v>33.931000000000012</v>
      </c>
    </row>
    <row r="472" spans="1:18" x14ac:dyDescent="0.35">
      <c r="A472" s="63">
        <v>0.49496527777777777</v>
      </c>
      <c r="B472" s="81">
        <f t="shared" si="86"/>
        <v>2435</v>
      </c>
      <c r="C472" s="54">
        <f t="shared" si="85"/>
        <v>40.583333333333336</v>
      </c>
      <c r="D472" s="54">
        <f t="shared" si="89"/>
        <v>8.3333333333293069E-2</v>
      </c>
      <c r="E472">
        <v>44.5</v>
      </c>
      <c r="F472" s="31">
        <f>SUM($E$13:E472)</f>
        <v>17010</v>
      </c>
      <c r="G472" s="52">
        <f t="shared" si="90"/>
        <v>17.010000000000002</v>
      </c>
      <c r="H472" s="54">
        <f t="shared" si="84"/>
        <v>1.4625833333333333</v>
      </c>
      <c r="I472" s="87">
        <f t="shared" si="87"/>
        <v>-1.7800000000008601E-5</v>
      </c>
      <c r="J472" s="54">
        <f t="shared" si="91"/>
        <v>1.0680000000005161</v>
      </c>
      <c r="K472" s="54">
        <f t="shared" si="88"/>
        <v>0.39458333333281725</v>
      </c>
      <c r="L472" s="58"/>
      <c r="M472" s="59"/>
      <c r="N472" s="56">
        <f t="shared" si="92"/>
        <v>59.356506944444448</v>
      </c>
      <c r="O472" s="56">
        <f t="shared" si="93"/>
        <v>3.2881944444385552E-2</v>
      </c>
      <c r="P472" s="56">
        <f>SUM($O$13:O472)</f>
        <v>25.336506944444444</v>
      </c>
      <c r="Q472" s="56">
        <f t="shared" si="94"/>
        <v>34.020000000000003</v>
      </c>
    </row>
    <row r="473" spans="1:18" x14ac:dyDescent="0.35">
      <c r="A473" s="63">
        <v>0.49502314814814818</v>
      </c>
      <c r="B473" s="81">
        <f t="shared" si="86"/>
        <v>2440.0000000000041</v>
      </c>
      <c r="C473" s="54">
        <f t="shared" si="85"/>
        <v>40.666666666666735</v>
      </c>
      <c r="D473" s="54">
        <f t="shared" si="89"/>
        <v>8.3333333333399651E-2</v>
      </c>
      <c r="E473">
        <v>43.5</v>
      </c>
      <c r="F473" s="31">
        <f>SUM($E$13:E473)</f>
        <v>17053.5</v>
      </c>
      <c r="G473" s="52">
        <f t="shared" si="90"/>
        <v>17.0535</v>
      </c>
      <c r="H473" s="54">
        <f t="shared" si="84"/>
        <v>1.4625833333333333</v>
      </c>
      <c r="I473" s="87">
        <f t="shared" si="87"/>
        <v>-1.7399999999986152E-5</v>
      </c>
      <c r="J473" s="54">
        <f t="shared" si="91"/>
        <v>1.0439999999991691</v>
      </c>
      <c r="K473" s="54">
        <f t="shared" si="88"/>
        <v>0.4185833333341642</v>
      </c>
      <c r="L473" s="58"/>
      <c r="M473" s="59"/>
      <c r="N473" s="56">
        <f t="shared" si="92"/>
        <v>59.478388888888993</v>
      </c>
      <c r="O473" s="56">
        <f t="shared" si="93"/>
        <v>3.4881944444541443E-2</v>
      </c>
      <c r="P473" s="56">
        <f>SUM($O$13:O473)</f>
        <v>25.371388888888987</v>
      </c>
      <c r="Q473" s="56">
        <f t="shared" si="94"/>
        <v>34.107000000000006</v>
      </c>
    </row>
    <row r="474" spans="1:18" x14ac:dyDescent="0.35">
      <c r="A474" s="63">
        <v>0.49508101851851855</v>
      </c>
      <c r="B474" s="81">
        <f t="shared" si="86"/>
        <v>2445.0000000000018</v>
      </c>
      <c r="C474" s="54">
        <f t="shared" si="85"/>
        <v>40.750000000000028</v>
      </c>
      <c r="D474" s="54">
        <f t="shared" si="89"/>
        <v>8.3333333333293069E-2</v>
      </c>
      <c r="E474">
        <v>43.5</v>
      </c>
      <c r="F474" s="31">
        <f>SUM($E$13:E474)</f>
        <v>17097</v>
      </c>
      <c r="G474" s="52">
        <f t="shared" si="90"/>
        <v>17.097000000000001</v>
      </c>
      <c r="H474" s="54">
        <f t="shared" si="84"/>
        <v>1.4625833333333333</v>
      </c>
      <c r="I474" s="87">
        <f t="shared" si="87"/>
        <v>-1.7400000000008409E-5</v>
      </c>
      <c r="J474" s="54">
        <f t="shared" si="91"/>
        <v>1.0440000000005045</v>
      </c>
      <c r="K474" s="54">
        <f t="shared" si="88"/>
        <v>0.41858333333282882</v>
      </c>
      <c r="L474" s="58"/>
      <c r="M474" s="59"/>
      <c r="N474" s="56">
        <f t="shared" si="92"/>
        <v>59.600270833333376</v>
      </c>
      <c r="O474" s="56">
        <f t="shared" si="93"/>
        <v>3.4881944444385547E-2</v>
      </c>
      <c r="P474" s="56">
        <f>SUM($O$13:O474)</f>
        <v>25.406270833333373</v>
      </c>
      <c r="Q474" s="56">
        <f t="shared" si="94"/>
        <v>34.194000000000003</v>
      </c>
    </row>
    <row r="475" spans="1:18" x14ac:dyDescent="0.35">
      <c r="A475" s="63">
        <v>0.49513888888888885</v>
      </c>
      <c r="B475" s="81">
        <f t="shared" si="86"/>
        <v>2449.9999999999991</v>
      </c>
      <c r="C475" s="54">
        <f t="shared" si="85"/>
        <v>40.833333333333321</v>
      </c>
      <c r="D475" s="54">
        <f t="shared" si="89"/>
        <v>8.3333333333293069E-2</v>
      </c>
      <c r="E475">
        <v>42.5</v>
      </c>
      <c r="F475" s="31">
        <f>SUM($E$13:E475)</f>
        <v>17139.5</v>
      </c>
      <c r="G475" s="52">
        <f t="shared" si="90"/>
        <v>17.139500000000002</v>
      </c>
      <c r="H475" s="54">
        <f t="shared" si="84"/>
        <v>1.4625833333333333</v>
      </c>
      <c r="I475" s="87">
        <f t="shared" si="87"/>
        <v>-1.7000000000008213E-5</v>
      </c>
      <c r="J475" s="54">
        <f t="shared" si="91"/>
        <v>1.0200000000004927</v>
      </c>
      <c r="K475" s="54">
        <f t="shared" si="88"/>
        <v>0.44258333333284061</v>
      </c>
      <c r="L475" s="58"/>
      <c r="M475" s="59"/>
      <c r="N475" s="56">
        <f t="shared" si="92"/>
        <v>59.722152777777758</v>
      </c>
      <c r="O475" s="56">
        <f t="shared" si="93"/>
        <v>3.6881944444385563E-2</v>
      </c>
      <c r="P475" s="56">
        <f>SUM($O$13:O475)</f>
        <v>25.443152777777758</v>
      </c>
      <c r="Q475" s="56">
        <f t="shared" si="94"/>
        <v>34.278999999999996</v>
      </c>
    </row>
    <row r="476" spans="1:18" x14ac:dyDescent="0.35">
      <c r="A476" s="63">
        <v>0.49520833333333331</v>
      </c>
      <c r="B476" s="81">
        <f t="shared" si="86"/>
        <v>2456</v>
      </c>
      <c r="C476" s="54">
        <f t="shared" si="85"/>
        <v>40.933333333333337</v>
      </c>
      <c r="D476" s="54">
        <f t="shared" si="89"/>
        <v>0.10000000000001563</v>
      </c>
      <c r="E476">
        <v>49</v>
      </c>
      <c r="F476" s="31">
        <f>SUM($E$13:E476)</f>
        <v>17188.5</v>
      </c>
      <c r="G476" s="52">
        <f t="shared" si="90"/>
        <v>17.188500000000001</v>
      </c>
      <c r="H476" s="54">
        <f t="shared" si="84"/>
        <v>1.4625833333333333</v>
      </c>
      <c r="I476" s="87">
        <f t="shared" si="87"/>
        <v>-1.633333333333078E-5</v>
      </c>
      <c r="J476" s="54">
        <f t="shared" si="91"/>
        <v>0.97999999999984677</v>
      </c>
      <c r="K476" s="54">
        <f t="shared" si="88"/>
        <v>0.48258333333348657</v>
      </c>
      <c r="L476" s="58"/>
      <c r="M476" s="59"/>
      <c r="N476" s="56">
        <f t="shared" si="92"/>
        <v>59.868411111111115</v>
      </c>
      <c r="O476" s="56">
        <f t="shared" si="93"/>
        <v>4.8258333333356204E-2</v>
      </c>
      <c r="P476" s="56">
        <f>SUM($O$13:O476)</f>
        <v>25.491411111111116</v>
      </c>
      <c r="Q476" s="56">
        <f t="shared" si="94"/>
        <v>34.376999999999995</v>
      </c>
    </row>
    <row r="477" spans="1:18" x14ac:dyDescent="0.35">
      <c r="A477" s="63">
        <v>0.49526620370370367</v>
      </c>
      <c r="B477" s="81">
        <f t="shared" si="86"/>
        <v>2460.9999999999977</v>
      </c>
      <c r="C477" s="54">
        <f t="shared" si="85"/>
        <v>41.01666666666663</v>
      </c>
      <c r="D477" s="54">
        <f t="shared" si="89"/>
        <v>8.3333333333293069E-2</v>
      </c>
      <c r="E477">
        <v>45</v>
      </c>
      <c r="F477" s="31">
        <f>SUM($E$13:E477)</f>
        <v>17233.5</v>
      </c>
      <c r="G477" s="52">
        <f t="shared" si="90"/>
        <v>17.233499999999999</v>
      </c>
      <c r="H477" s="54">
        <f t="shared" si="84"/>
        <v>1.4625833333333333</v>
      </c>
      <c r="I477" s="87">
        <f t="shared" si="87"/>
        <v>-1.8000000000008698E-5</v>
      </c>
      <c r="J477" s="54">
        <f t="shared" si="91"/>
        <v>1.0800000000005219</v>
      </c>
      <c r="K477" s="54">
        <f t="shared" si="88"/>
        <v>0.38258333333281147</v>
      </c>
      <c r="L477" s="58"/>
      <c r="M477" s="59"/>
      <c r="N477" s="56">
        <f t="shared" si="92"/>
        <v>59.990293055555505</v>
      </c>
      <c r="O477" s="56">
        <f t="shared" si="93"/>
        <v>3.1881944444385552E-2</v>
      </c>
      <c r="P477" s="56">
        <f>SUM($O$13:O477)</f>
        <v>25.523293055555502</v>
      </c>
      <c r="Q477" s="56">
        <f t="shared" si="94"/>
        <v>34.466999999999999</v>
      </c>
    </row>
    <row r="478" spans="1:18" x14ac:dyDescent="0.35">
      <c r="A478" s="63">
        <v>0.49533564814814812</v>
      </c>
      <c r="B478" s="81">
        <f t="shared" si="86"/>
        <v>2466.9999999999986</v>
      </c>
      <c r="C478" s="54">
        <f t="shared" si="85"/>
        <v>41.116666666666646</v>
      </c>
      <c r="D478" s="54">
        <f t="shared" si="89"/>
        <v>0.10000000000001563</v>
      </c>
      <c r="E478">
        <v>38.5</v>
      </c>
      <c r="F478" s="31">
        <f>SUM($E$13:E478)</f>
        <v>17272</v>
      </c>
      <c r="G478" s="52">
        <f t="shared" si="90"/>
        <v>17.271999999999998</v>
      </c>
      <c r="H478" s="54">
        <f t="shared" si="84"/>
        <v>1.4625833333333333</v>
      </c>
      <c r="I478" s="87">
        <f t="shared" si="87"/>
        <v>-1.2833333333331329E-5</v>
      </c>
      <c r="J478" s="54">
        <f t="shared" si="91"/>
        <v>0.76999999999987967</v>
      </c>
      <c r="K478" s="54">
        <f t="shared" si="88"/>
        <v>0.69258333333345368</v>
      </c>
      <c r="L478" s="58"/>
      <c r="M478" s="59"/>
      <c r="N478" s="56">
        <f t="shared" si="92"/>
        <v>60.136551388888861</v>
      </c>
      <c r="O478" s="56">
        <f t="shared" si="93"/>
        <v>6.9258333333356195E-2</v>
      </c>
      <c r="P478" s="56">
        <f>SUM($O$13:O478)</f>
        <v>25.592551388888857</v>
      </c>
      <c r="Q478" s="56">
        <f t="shared" si="94"/>
        <v>34.544000000000004</v>
      </c>
    </row>
    <row r="479" spans="1:18" x14ac:dyDescent="0.35">
      <c r="A479" s="63">
        <v>0.49539351851851854</v>
      </c>
      <c r="B479" s="81">
        <f t="shared" si="86"/>
        <v>2472.0000000000027</v>
      </c>
      <c r="C479" s="54">
        <f t="shared" si="85"/>
        <v>41.200000000000045</v>
      </c>
      <c r="D479" s="54">
        <f t="shared" si="89"/>
        <v>8.3333333333399651E-2</v>
      </c>
      <c r="E479">
        <v>46.5</v>
      </c>
      <c r="F479" s="31">
        <f>SUM($E$13:E479)</f>
        <v>17318.5</v>
      </c>
      <c r="G479" s="52">
        <f t="shared" si="90"/>
        <v>17.3185</v>
      </c>
      <c r="H479" s="54">
        <f t="shared" si="84"/>
        <v>1.4625833333333333</v>
      </c>
      <c r="I479" s="87">
        <f t="shared" si="87"/>
        <v>-1.8599999999985199E-5</v>
      </c>
      <c r="J479" s="54">
        <f t="shared" si="91"/>
        <v>1.1159999999991119</v>
      </c>
      <c r="K479" s="54">
        <f t="shared" si="88"/>
        <v>0.34658333333422142</v>
      </c>
      <c r="L479" s="58"/>
      <c r="M479" s="59"/>
      <c r="N479" s="56">
        <f t="shared" si="92"/>
        <v>60.2584333333334</v>
      </c>
      <c r="O479" s="56">
        <f t="shared" si="93"/>
        <v>2.8881944444541435E-2</v>
      </c>
      <c r="P479" s="56">
        <f>SUM($O$13:O479)</f>
        <v>25.6214333333334</v>
      </c>
      <c r="Q479" s="56">
        <f t="shared" si="94"/>
        <v>34.637</v>
      </c>
    </row>
    <row r="480" spans="1:18" x14ac:dyDescent="0.35">
      <c r="A480" s="63">
        <v>0.4954513888888889</v>
      </c>
      <c r="B480" s="81">
        <f t="shared" si="86"/>
        <v>2477.0000000000005</v>
      </c>
      <c r="C480" s="54">
        <f t="shared" si="85"/>
        <v>41.283333333333339</v>
      </c>
      <c r="D480" s="54">
        <f t="shared" si="89"/>
        <v>8.3333333333293069E-2</v>
      </c>
      <c r="E480">
        <v>43.5</v>
      </c>
      <c r="F480" s="31">
        <f>SUM($E$13:E480)</f>
        <v>17362</v>
      </c>
      <c r="G480" s="52">
        <f t="shared" si="90"/>
        <v>17.361999999999998</v>
      </c>
      <c r="H480" s="54">
        <f t="shared" si="84"/>
        <v>1.4625833333333333</v>
      </c>
      <c r="I480" s="87">
        <f t="shared" si="87"/>
        <v>-1.7400000000008409E-5</v>
      </c>
      <c r="J480" s="54">
        <f t="shared" si="91"/>
        <v>1.0440000000005045</v>
      </c>
      <c r="K480" s="54">
        <f t="shared" si="88"/>
        <v>0.41858333333282882</v>
      </c>
      <c r="L480" s="58"/>
      <c r="M480" s="59"/>
      <c r="N480" s="56">
        <f t="shared" si="92"/>
        <v>60.380315277777783</v>
      </c>
      <c r="O480" s="56">
        <f t="shared" si="93"/>
        <v>3.4881944444385547E-2</v>
      </c>
      <c r="P480" s="56">
        <f>SUM($O$13:O480)</f>
        <v>25.656315277777786</v>
      </c>
      <c r="Q480" s="56">
        <f t="shared" si="94"/>
        <v>34.723999999999997</v>
      </c>
    </row>
    <row r="481" spans="1:17" x14ac:dyDescent="0.35">
      <c r="A481" s="63">
        <v>0.4955092592592592</v>
      </c>
      <c r="B481" s="81">
        <f t="shared" si="86"/>
        <v>2481.9999999999977</v>
      </c>
      <c r="C481" s="54">
        <f t="shared" si="85"/>
        <v>41.366666666666632</v>
      </c>
      <c r="D481" s="54">
        <f t="shared" si="89"/>
        <v>8.3333333333293069E-2</v>
      </c>
      <c r="E481">
        <v>41</v>
      </c>
      <c r="F481" s="31">
        <f>SUM($E$13:E481)</f>
        <v>17403</v>
      </c>
      <c r="G481" s="52">
        <f t="shared" si="90"/>
        <v>17.402999999999999</v>
      </c>
      <c r="H481" s="54">
        <f t="shared" si="84"/>
        <v>1.4625833333333333</v>
      </c>
      <c r="I481" s="87">
        <f t="shared" si="87"/>
        <v>-1.6400000000007924E-5</v>
      </c>
      <c r="J481" s="54">
        <f t="shared" si="91"/>
        <v>0.98400000000047538</v>
      </c>
      <c r="K481" s="54">
        <f t="shared" si="88"/>
        <v>0.47858333333285796</v>
      </c>
      <c r="L481" s="58"/>
      <c r="M481" s="59"/>
      <c r="N481" s="56">
        <f t="shared" si="92"/>
        <v>60.502197222222172</v>
      </c>
      <c r="O481" s="56">
        <f t="shared" si="93"/>
        <v>3.9881944444385559E-2</v>
      </c>
      <c r="P481" s="56">
        <f>SUM($O$13:O481)</f>
        <v>25.696197222222171</v>
      </c>
      <c r="Q481" s="56">
        <f t="shared" si="94"/>
        <v>34.805999999999997</v>
      </c>
    </row>
    <row r="482" spans="1:17" x14ac:dyDescent="0.35">
      <c r="A482" s="63">
        <v>0.49557870370370366</v>
      </c>
      <c r="B482" s="81">
        <f t="shared" si="86"/>
        <v>2487.9999999999986</v>
      </c>
      <c r="C482" s="54">
        <f t="shared" si="85"/>
        <v>41.466666666666647</v>
      </c>
      <c r="D482" s="54">
        <f t="shared" si="89"/>
        <v>0.10000000000001563</v>
      </c>
      <c r="E482">
        <v>41.5</v>
      </c>
      <c r="F482" s="31">
        <f>SUM($E$13:E482)</f>
        <v>17444.5</v>
      </c>
      <c r="G482" s="52">
        <f t="shared" si="90"/>
        <v>17.444500000000001</v>
      </c>
      <c r="H482" s="54">
        <f t="shared" si="84"/>
        <v>1.4625833333333333</v>
      </c>
      <c r="I482" s="87">
        <f t="shared" si="87"/>
        <v>-1.3833333333331172E-5</v>
      </c>
      <c r="J482" s="54">
        <f t="shared" si="91"/>
        <v>0.82999999999987029</v>
      </c>
      <c r="K482" s="54">
        <f t="shared" si="88"/>
        <v>0.63258333333346306</v>
      </c>
      <c r="L482" s="58"/>
      <c r="M482" s="59"/>
      <c r="N482" s="56">
        <f t="shared" si="92"/>
        <v>60.648455555555529</v>
      </c>
      <c r="O482" s="56">
        <f t="shared" si="93"/>
        <v>6.325833333335619E-2</v>
      </c>
      <c r="P482" s="56">
        <f>SUM($O$13:O482)</f>
        <v>25.759455555555526</v>
      </c>
      <c r="Q482" s="56">
        <f t="shared" si="94"/>
        <v>34.889000000000003</v>
      </c>
    </row>
    <row r="483" spans="1:17" x14ac:dyDescent="0.35">
      <c r="A483" s="63">
        <v>0.49563657407407408</v>
      </c>
      <c r="B483" s="81">
        <f t="shared" si="86"/>
        <v>2493.0000000000027</v>
      </c>
      <c r="C483" s="54">
        <f t="shared" si="85"/>
        <v>41.550000000000047</v>
      </c>
      <c r="D483" s="54">
        <f t="shared" si="89"/>
        <v>8.3333333333399651E-2</v>
      </c>
      <c r="E483">
        <v>43</v>
      </c>
      <c r="F483" s="31">
        <f>SUM($E$13:E483)</f>
        <v>17487.5</v>
      </c>
      <c r="G483" s="52">
        <f t="shared" si="90"/>
        <v>17.487500000000001</v>
      </c>
      <c r="H483" s="54">
        <f t="shared" si="84"/>
        <v>1.4625833333333333</v>
      </c>
      <c r="I483" s="87">
        <f t="shared" si="87"/>
        <v>-1.7199999999986313E-5</v>
      </c>
      <c r="J483" s="54">
        <f t="shared" si="91"/>
        <v>1.0319999999991787</v>
      </c>
      <c r="K483" s="54">
        <f t="shared" si="88"/>
        <v>0.43058333333415466</v>
      </c>
      <c r="L483" s="58"/>
      <c r="M483" s="59"/>
      <c r="N483" s="56">
        <f t="shared" si="92"/>
        <v>60.770337500000068</v>
      </c>
      <c r="O483" s="56">
        <f t="shared" si="93"/>
        <v>3.5881944444541444E-2</v>
      </c>
      <c r="P483" s="56">
        <f>SUM($O$13:O483)</f>
        <v>25.795337500000066</v>
      </c>
      <c r="Q483" s="56">
        <f t="shared" si="94"/>
        <v>34.975000000000001</v>
      </c>
    </row>
    <row r="484" spans="1:17" x14ac:dyDescent="0.35">
      <c r="A484" s="63">
        <v>0.49569444444444444</v>
      </c>
      <c r="B484" s="81">
        <f t="shared" si="86"/>
        <v>2498.0000000000005</v>
      </c>
      <c r="C484" s="54">
        <f t="shared" si="85"/>
        <v>41.63333333333334</v>
      </c>
      <c r="D484" s="54">
        <f t="shared" si="89"/>
        <v>8.3333333333293069E-2</v>
      </c>
      <c r="E484">
        <v>42</v>
      </c>
      <c r="F484" s="31">
        <f>SUM($E$13:E484)</f>
        <v>17529.5</v>
      </c>
      <c r="G484" s="52">
        <f t="shared" si="90"/>
        <v>17.529499999999999</v>
      </c>
      <c r="H484" s="54">
        <f t="shared" si="84"/>
        <v>1.4625833333333333</v>
      </c>
      <c r="I484" s="87">
        <f t="shared" si="87"/>
        <v>-1.6800000000008116E-5</v>
      </c>
      <c r="J484" s="54">
        <f t="shared" si="91"/>
        <v>1.008000000000487</v>
      </c>
      <c r="K484" s="54">
        <f t="shared" si="88"/>
        <v>0.4545833333328464</v>
      </c>
      <c r="L484" s="58"/>
      <c r="M484" s="59"/>
      <c r="N484" s="56">
        <f t="shared" si="92"/>
        <v>60.892219444444457</v>
      </c>
      <c r="O484" s="56">
        <f t="shared" si="93"/>
        <v>3.7881944444385564E-2</v>
      </c>
      <c r="P484" s="56">
        <f>SUM($O$13:O484)</f>
        <v>25.833219444444453</v>
      </c>
      <c r="Q484" s="56">
        <f t="shared" si="94"/>
        <v>35.059000000000005</v>
      </c>
    </row>
    <row r="485" spans="1:17" x14ac:dyDescent="0.35">
      <c r="A485" s="63">
        <v>0.4957523148148148</v>
      </c>
      <c r="B485" s="81">
        <f t="shared" si="86"/>
        <v>2502.9999999999982</v>
      </c>
      <c r="C485" s="54">
        <f t="shared" si="85"/>
        <v>41.716666666666633</v>
      </c>
      <c r="D485" s="54">
        <f t="shared" si="89"/>
        <v>8.3333333333293069E-2</v>
      </c>
      <c r="E485">
        <v>35.5</v>
      </c>
      <c r="F485" s="31">
        <f>SUM($E$13:E485)</f>
        <v>17565</v>
      </c>
      <c r="G485" s="52">
        <f t="shared" si="90"/>
        <v>17.565000000000001</v>
      </c>
      <c r="H485" s="54">
        <f t="shared" si="84"/>
        <v>1.4625833333333333</v>
      </c>
      <c r="I485" s="87">
        <f t="shared" si="87"/>
        <v>-1.4200000000006861E-5</v>
      </c>
      <c r="J485" s="54">
        <f t="shared" si="91"/>
        <v>0.85200000000041165</v>
      </c>
      <c r="K485" s="54">
        <f t="shared" si="88"/>
        <v>0.6105833333329217</v>
      </c>
      <c r="L485" s="58"/>
      <c r="M485" s="59"/>
      <c r="N485" s="56">
        <f t="shared" si="92"/>
        <v>61.014101388888839</v>
      </c>
      <c r="O485" s="56">
        <f t="shared" si="93"/>
        <v>5.0881944444385555E-2</v>
      </c>
      <c r="P485" s="56">
        <f>SUM($O$13:O485)</f>
        <v>25.884101388888837</v>
      </c>
      <c r="Q485" s="56">
        <f t="shared" si="94"/>
        <v>35.130000000000003</v>
      </c>
    </row>
    <row r="486" spans="1:17" x14ac:dyDescent="0.35">
      <c r="A486" s="63">
        <v>0.49581018518518521</v>
      </c>
      <c r="B486" s="81">
        <f t="shared" si="86"/>
        <v>2508.0000000000018</v>
      </c>
      <c r="C486" s="54">
        <f t="shared" si="85"/>
        <v>41.800000000000033</v>
      </c>
      <c r="D486" s="54">
        <f t="shared" si="89"/>
        <v>8.3333333333399651E-2</v>
      </c>
      <c r="E486">
        <v>44</v>
      </c>
      <c r="F486" s="31">
        <f>SUM($E$13:E486)</f>
        <v>17609</v>
      </c>
      <c r="G486" s="52">
        <f t="shared" si="90"/>
        <v>17.609000000000002</v>
      </c>
      <c r="H486" s="54">
        <f t="shared" si="84"/>
        <v>1.4625833333333333</v>
      </c>
      <c r="I486" s="87">
        <f t="shared" si="87"/>
        <v>-1.7599999999985994E-5</v>
      </c>
      <c r="J486" s="54">
        <f t="shared" si="91"/>
        <v>1.0559999999991596</v>
      </c>
      <c r="K486" s="54">
        <f t="shared" si="88"/>
        <v>0.40658333333417374</v>
      </c>
      <c r="L486" s="58"/>
      <c r="M486" s="59"/>
      <c r="N486" s="56">
        <f t="shared" si="92"/>
        <v>61.135983333333378</v>
      </c>
      <c r="O486" s="56">
        <f t="shared" si="93"/>
        <v>3.3881944444541442E-2</v>
      </c>
      <c r="P486" s="56">
        <f>SUM($O$13:O486)</f>
        <v>25.917983333333378</v>
      </c>
      <c r="Q486" s="56">
        <f t="shared" si="94"/>
        <v>35.218000000000004</v>
      </c>
    </row>
    <row r="487" spans="1:17" x14ac:dyDescent="0.35">
      <c r="A487" s="63">
        <v>0.49587962962962967</v>
      </c>
      <c r="B487" s="81">
        <f t="shared" si="86"/>
        <v>2514.0000000000027</v>
      </c>
      <c r="C487" s="54">
        <f t="shared" si="85"/>
        <v>41.900000000000048</v>
      </c>
      <c r="D487" s="54">
        <f t="shared" si="89"/>
        <v>0.10000000000001563</v>
      </c>
      <c r="E487">
        <v>43.5</v>
      </c>
      <c r="F487" s="31">
        <f>SUM($E$13:E487)</f>
        <v>17652.5</v>
      </c>
      <c r="G487" s="52">
        <f t="shared" si="90"/>
        <v>17.6525</v>
      </c>
      <c r="H487" s="54">
        <f t="shared" si="84"/>
        <v>1.4625833333333333</v>
      </c>
      <c r="I487" s="87">
        <f t="shared" si="87"/>
        <v>-1.4499999999997733E-5</v>
      </c>
      <c r="J487" s="54">
        <f t="shared" si="91"/>
        <v>0.86999999999986399</v>
      </c>
      <c r="K487" s="54">
        <f t="shared" si="88"/>
        <v>0.59258333333346935</v>
      </c>
      <c r="L487" s="58"/>
      <c r="M487" s="59"/>
      <c r="N487" s="56">
        <f t="shared" si="92"/>
        <v>61.282241666666735</v>
      </c>
      <c r="O487" s="56">
        <f t="shared" si="93"/>
        <v>5.92583333333562E-2</v>
      </c>
      <c r="P487" s="56">
        <f>SUM($O$13:O487)</f>
        <v>25.977241666666735</v>
      </c>
      <c r="Q487" s="56">
        <f t="shared" si="94"/>
        <v>35.305</v>
      </c>
    </row>
    <row r="488" spans="1:17" x14ac:dyDescent="0.35">
      <c r="A488" s="63">
        <v>0.49593749999999998</v>
      </c>
      <c r="B488" s="81">
        <f t="shared" si="86"/>
        <v>2519.0000000000005</v>
      </c>
      <c r="C488" s="54">
        <f t="shared" si="85"/>
        <v>41.983333333333341</v>
      </c>
      <c r="D488" s="54">
        <f t="shared" si="89"/>
        <v>8.3333333333293069E-2</v>
      </c>
      <c r="E488">
        <v>43</v>
      </c>
      <c r="F488" s="31">
        <f>SUM($E$13:E488)</f>
        <v>17695.5</v>
      </c>
      <c r="G488" s="52">
        <f t="shared" si="90"/>
        <v>17.695499999999999</v>
      </c>
      <c r="H488" s="54">
        <f t="shared" si="84"/>
        <v>1.4625833333333333</v>
      </c>
      <c r="I488" s="87">
        <f t="shared" si="87"/>
        <v>-1.7200000000008312E-5</v>
      </c>
      <c r="J488" s="54">
        <f t="shared" si="91"/>
        <v>1.0320000000004987</v>
      </c>
      <c r="K488" s="54">
        <f t="shared" si="88"/>
        <v>0.43058333333283461</v>
      </c>
      <c r="L488" s="58"/>
      <c r="M488" s="59"/>
      <c r="N488" s="56">
        <f t="shared" si="92"/>
        <v>61.404123611111125</v>
      </c>
      <c r="O488" s="56">
        <f t="shared" si="93"/>
        <v>3.5881944444385548E-2</v>
      </c>
      <c r="P488" s="56">
        <f>SUM($O$13:O488)</f>
        <v>26.013123611111119</v>
      </c>
      <c r="Q488" s="56">
        <f t="shared" si="94"/>
        <v>35.391000000000005</v>
      </c>
    </row>
    <row r="489" spans="1:17" x14ac:dyDescent="0.35">
      <c r="A489" s="63">
        <v>0.49599537037037034</v>
      </c>
      <c r="B489" s="81">
        <f t="shared" si="86"/>
        <v>2523.9999999999982</v>
      </c>
      <c r="C489" s="54">
        <f t="shared" si="85"/>
        <v>42.066666666666634</v>
      </c>
      <c r="D489" s="54">
        <f t="shared" si="89"/>
        <v>8.3333333333293069E-2</v>
      </c>
      <c r="E489">
        <v>45.5</v>
      </c>
      <c r="F489" s="31">
        <f>SUM($E$13:E489)</f>
        <v>17741</v>
      </c>
      <c r="G489" s="52">
        <f t="shared" si="90"/>
        <v>17.741</v>
      </c>
      <c r="H489" s="54">
        <f t="shared" si="84"/>
        <v>1.4625833333333333</v>
      </c>
      <c r="I489" s="87">
        <f t="shared" si="87"/>
        <v>-1.8200000000008794E-5</v>
      </c>
      <c r="J489" s="54">
        <f t="shared" si="91"/>
        <v>1.0920000000005277</v>
      </c>
      <c r="K489" s="54">
        <f t="shared" si="88"/>
        <v>0.37058333333280569</v>
      </c>
      <c r="L489" s="58"/>
      <c r="M489" s="59"/>
      <c r="N489" s="56">
        <f t="shared" si="92"/>
        <v>61.526005555555507</v>
      </c>
      <c r="O489" s="56">
        <f t="shared" si="93"/>
        <v>3.0881944444385554E-2</v>
      </c>
      <c r="P489" s="56">
        <f>SUM($O$13:O489)</f>
        <v>26.044005555555504</v>
      </c>
      <c r="Q489" s="56">
        <f t="shared" si="94"/>
        <v>35.481999999999999</v>
      </c>
    </row>
    <row r="490" spans="1:17" x14ac:dyDescent="0.35">
      <c r="A490" s="63">
        <v>0.49605324074074075</v>
      </c>
      <c r="B490" s="81">
        <f t="shared" si="86"/>
        <v>2529.0000000000018</v>
      </c>
      <c r="C490" s="54">
        <f t="shared" si="85"/>
        <v>42.150000000000034</v>
      </c>
      <c r="D490" s="54">
        <f t="shared" si="89"/>
        <v>8.3333333333399651E-2</v>
      </c>
      <c r="E490">
        <v>37</v>
      </c>
      <c r="F490" s="31">
        <f>SUM($E$13:E490)</f>
        <v>17778</v>
      </c>
      <c r="G490" s="52">
        <f t="shared" si="90"/>
        <v>17.777999999999999</v>
      </c>
      <c r="H490" s="54">
        <f t="shared" si="84"/>
        <v>1.4625833333333333</v>
      </c>
      <c r="I490" s="87">
        <f t="shared" si="87"/>
        <v>-1.4799999999988222E-5</v>
      </c>
      <c r="J490" s="54">
        <f t="shared" si="91"/>
        <v>0.88799999999929335</v>
      </c>
      <c r="K490" s="54">
        <f t="shared" si="88"/>
        <v>0.57458333333403999</v>
      </c>
      <c r="L490" s="58"/>
      <c r="M490" s="59"/>
      <c r="N490" s="56">
        <f t="shared" si="92"/>
        <v>61.647887500000053</v>
      </c>
      <c r="O490" s="56">
        <f t="shared" si="93"/>
        <v>4.7881944444541434E-2</v>
      </c>
      <c r="P490" s="56">
        <f>SUM($O$13:O490)</f>
        <v>26.091887500000045</v>
      </c>
      <c r="Q490" s="56">
        <f t="shared" si="94"/>
        <v>35.556000000000012</v>
      </c>
    </row>
    <row r="491" spans="1:17" x14ac:dyDescent="0.35">
      <c r="A491" s="63">
        <v>0.49611111111111111</v>
      </c>
      <c r="B491" s="81">
        <f t="shared" si="86"/>
        <v>2533.9999999999995</v>
      </c>
      <c r="C491" s="54">
        <f t="shared" si="85"/>
        <v>42.233333333333327</v>
      </c>
      <c r="D491" s="54">
        <f t="shared" si="89"/>
        <v>8.3333333333293069E-2</v>
      </c>
      <c r="E491">
        <v>45</v>
      </c>
      <c r="F491" s="31">
        <f>SUM($E$13:E491)</f>
        <v>17823</v>
      </c>
      <c r="G491" s="52">
        <f t="shared" si="90"/>
        <v>17.823</v>
      </c>
      <c r="H491" s="54">
        <f t="shared" si="84"/>
        <v>1.4625833333333333</v>
      </c>
      <c r="I491" s="87">
        <f t="shared" si="87"/>
        <v>-1.8000000000008698E-5</v>
      </c>
      <c r="J491" s="54">
        <f t="shared" si="91"/>
        <v>1.0800000000005219</v>
      </c>
      <c r="K491" s="54">
        <f t="shared" si="88"/>
        <v>0.38258333333281147</v>
      </c>
      <c r="L491" s="58"/>
      <c r="M491" s="59"/>
      <c r="N491" s="56">
        <f t="shared" si="92"/>
        <v>61.769769444444435</v>
      </c>
      <c r="O491" s="56">
        <f t="shared" si="93"/>
        <v>3.1881944444385552E-2</v>
      </c>
      <c r="P491" s="56">
        <f>SUM($O$13:O491)</f>
        <v>26.123769444444431</v>
      </c>
      <c r="Q491" s="56">
        <f t="shared" si="94"/>
        <v>35.646000000000001</v>
      </c>
    </row>
    <row r="492" spans="1:17" x14ac:dyDescent="0.35">
      <c r="A492" s="63">
        <v>0.49618055555555557</v>
      </c>
      <c r="B492" s="81">
        <f t="shared" si="86"/>
        <v>2540.0000000000005</v>
      </c>
      <c r="C492" s="54">
        <f t="shared" si="85"/>
        <v>42.333333333333343</v>
      </c>
      <c r="D492" s="54">
        <f t="shared" si="89"/>
        <v>0.10000000000001563</v>
      </c>
      <c r="E492">
        <v>50.5</v>
      </c>
      <c r="F492" s="31">
        <f>SUM($E$13:E492)</f>
        <v>17873.5</v>
      </c>
      <c r="G492" s="52">
        <f t="shared" si="90"/>
        <v>17.8735</v>
      </c>
      <c r="H492" s="54">
        <f t="shared" si="84"/>
        <v>1.4625833333333333</v>
      </c>
      <c r="I492" s="87">
        <f t="shared" si="87"/>
        <v>-1.6833333333330704E-5</v>
      </c>
      <c r="J492" s="54">
        <f t="shared" si="91"/>
        <v>1.0099999999998421</v>
      </c>
      <c r="K492" s="54">
        <f t="shared" si="88"/>
        <v>0.45258333333349121</v>
      </c>
      <c r="L492" s="58"/>
      <c r="M492" s="59"/>
      <c r="N492" s="56">
        <f t="shared" si="92"/>
        <v>61.916027777777792</v>
      </c>
      <c r="O492" s="56">
        <f t="shared" si="93"/>
        <v>4.5258333333356195E-2</v>
      </c>
      <c r="P492" s="56">
        <f>SUM($O$13:O492)</f>
        <v>26.169027777777789</v>
      </c>
      <c r="Q492" s="56">
        <f t="shared" si="94"/>
        <v>35.747</v>
      </c>
    </row>
    <row r="493" spans="1:17" x14ac:dyDescent="0.35">
      <c r="A493" s="63">
        <v>0.49623842592592587</v>
      </c>
      <c r="B493" s="81">
        <f t="shared" si="86"/>
        <v>2544.9999999999982</v>
      </c>
      <c r="C493" s="54">
        <f t="shared" si="85"/>
        <v>42.416666666666636</v>
      </c>
      <c r="D493" s="54">
        <f t="shared" si="89"/>
        <v>8.3333333333293069E-2</v>
      </c>
      <c r="E493">
        <v>37.5</v>
      </c>
      <c r="F493" s="31">
        <f>SUM($E$13:E493)</f>
        <v>17911</v>
      </c>
      <c r="G493" s="52">
        <f t="shared" si="90"/>
        <v>17.911000000000001</v>
      </c>
      <c r="H493" s="54">
        <f t="shared" si="84"/>
        <v>1.4625833333333333</v>
      </c>
      <c r="I493" s="87">
        <f t="shared" si="87"/>
        <v>-1.5000000000007248E-5</v>
      </c>
      <c r="J493" s="54">
        <f t="shared" si="91"/>
        <v>0.9000000000004349</v>
      </c>
      <c r="K493" s="54">
        <f t="shared" si="88"/>
        <v>0.56258333333289845</v>
      </c>
      <c r="L493" s="58"/>
      <c r="M493" s="59"/>
      <c r="N493" s="56">
        <f t="shared" si="92"/>
        <v>62.037909722222174</v>
      </c>
      <c r="O493" s="56">
        <f t="shared" si="93"/>
        <v>4.6881944444385551E-2</v>
      </c>
      <c r="P493" s="56">
        <f>SUM($O$13:O493)</f>
        <v>26.215909722222175</v>
      </c>
      <c r="Q493" s="56">
        <f t="shared" si="94"/>
        <v>35.822000000000003</v>
      </c>
    </row>
    <row r="494" spans="1:17" x14ac:dyDescent="0.35">
      <c r="A494" s="63">
        <v>0.49629629629629629</v>
      </c>
      <c r="B494" s="81">
        <f t="shared" si="86"/>
        <v>2550.0000000000023</v>
      </c>
      <c r="C494" s="54">
        <f t="shared" si="85"/>
        <v>42.500000000000036</v>
      </c>
      <c r="D494" s="54">
        <f t="shared" si="89"/>
        <v>8.3333333333399651E-2</v>
      </c>
      <c r="E494">
        <v>54</v>
      </c>
      <c r="F494" s="31">
        <f>SUM($E$13:E494)</f>
        <v>17965</v>
      </c>
      <c r="G494" s="52">
        <f t="shared" si="90"/>
        <v>17.965</v>
      </c>
      <c r="H494" s="54">
        <f t="shared" si="84"/>
        <v>1.4625833333333333</v>
      </c>
      <c r="I494" s="87">
        <f t="shared" si="87"/>
        <v>-2.1599999999982808E-5</v>
      </c>
      <c r="J494" s="54">
        <f t="shared" si="91"/>
        <v>1.2959999999989686</v>
      </c>
      <c r="K494" s="54">
        <f t="shared" si="88"/>
        <v>0.1665833333343647</v>
      </c>
      <c r="L494" s="58"/>
      <c r="M494" s="59"/>
      <c r="N494" s="56">
        <f t="shared" si="92"/>
        <v>62.15979166666672</v>
      </c>
      <c r="O494" s="56">
        <f t="shared" si="93"/>
        <v>1.3881944444541439E-2</v>
      </c>
      <c r="P494" s="56">
        <f>SUM($O$13:O494)</f>
        <v>26.229791666666717</v>
      </c>
      <c r="Q494" s="56">
        <f t="shared" si="94"/>
        <v>35.930000000000007</v>
      </c>
    </row>
    <row r="495" spans="1:17" x14ac:dyDescent="0.35">
      <c r="A495" s="63">
        <v>0.49635416666666665</v>
      </c>
      <c r="B495" s="81">
        <f t="shared" si="86"/>
        <v>2554.9999999999995</v>
      </c>
      <c r="C495" s="54">
        <f t="shared" si="85"/>
        <v>42.583333333333329</v>
      </c>
      <c r="D495" s="54">
        <f t="shared" si="89"/>
        <v>8.3333333333293069E-2</v>
      </c>
      <c r="E495">
        <v>36.5</v>
      </c>
      <c r="F495" s="31">
        <f>SUM($E$13:E495)</f>
        <v>18001.5</v>
      </c>
      <c r="G495" s="52">
        <f t="shared" si="90"/>
        <v>18.0015</v>
      </c>
      <c r="H495" s="54">
        <f t="shared" si="84"/>
        <v>1.4625833333333333</v>
      </c>
      <c r="I495" s="87">
        <f t="shared" si="87"/>
        <v>-1.4600000000007053E-5</v>
      </c>
      <c r="J495" s="54">
        <f t="shared" si="91"/>
        <v>0.87600000000042322</v>
      </c>
      <c r="K495" s="54">
        <f t="shared" si="88"/>
        <v>0.58658333333291013</v>
      </c>
      <c r="L495" s="58"/>
      <c r="M495" s="59"/>
      <c r="N495" s="56">
        <f t="shared" si="92"/>
        <v>62.281673611111103</v>
      </c>
      <c r="O495" s="56">
        <f t="shared" si="93"/>
        <v>4.888194444438556E-2</v>
      </c>
      <c r="P495" s="56">
        <f>SUM($O$13:O495)</f>
        <v>26.278673611111103</v>
      </c>
      <c r="Q495" s="56">
        <f t="shared" si="94"/>
        <v>36.003</v>
      </c>
    </row>
    <row r="496" spans="1:17" x14ac:dyDescent="0.35">
      <c r="A496" s="63">
        <v>0.49641203703703707</v>
      </c>
      <c r="B496" s="81">
        <f t="shared" si="86"/>
        <v>2560.0000000000036</v>
      </c>
      <c r="C496" s="54">
        <f t="shared" si="85"/>
        <v>42.666666666666728</v>
      </c>
      <c r="D496" s="54">
        <f t="shared" si="89"/>
        <v>8.3333333333399651E-2</v>
      </c>
      <c r="E496">
        <v>48.5</v>
      </c>
      <c r="F496" s="31">
        <f>SUM($E$13:E496)</f>
        <v>18050</v>
      </c>
      <c r="G496" s="52">
        <f t="shared" si="90"/>
        <v>18.05</v>
      </c>
      <c r="H496" s="54">
        <f t="shared" si="84"/>
        <v>1.4625833333333333</v>
      </c>
      <c r="I496" s="87">
        <f t="shared" si="87"/>
        <v>-1.9399999999984564E-5</v>
      </c>
      <c r="J496" s="54">
        <f t="shared" si="91"/>
        <v>1.1639999999990738</v>
      </c>
      <c r="K496" s="54">
        <f t="shared" si="88"/>
        <v>0.29858333333425957</v>
      </c>
      <c r="L496" s="58"/>
      <c r="M496" s="59"/>
      <c r="N496" s="56">
        <f t="shared" si="92"/>
        <v>62.403555555555648</v>
      </c>
      <c r="O496" s="56">
        <f t="shared" si="93"/>
        <v>2.4881944444541431E-2</v>
      </c>
      <c r="P496" s="56">
        <f>SUM($O$13:O496)</f>
        <v>26.303555555555644</v>
      </c>
      <c r="Q496" s="56">
        <f t="shared" si="94"/>
        <v>36.100000000000009</v>
      </c>
    </row>
    <row r="497" spans="1:17" x14ac:dyDescent="0.35">
      <c r="A497" s="63">
        <v>0.49648148148148147</v>
      </c>
      <c r="B497" s="81">
        <f t="shared" si="86"/>
        <v>2565.9999999999982</v>
      </c>
      <c r="C497" s="54">
        <f t="shared" si="85"/>
        <v>42.766666666666637</v>
      </c>
      <c r="D497" s="54">
        <f t="shared" si="89"/>
        <v>9.9999999999909051E-2</v>
      </c>
      <c r="E497">
        <v>44</v>
      </c>
      <c r="F497" s="31">
        <f>SUM($E$13:E497)</f>
        <v>18094</v>
      </c>
      <c r="G497" s="52">
        <f t="shared" si="90"/>
        <v>18.094000000000001</v>
      </c>
      <c r="H497" s="54">
        <f t="shared" si="84"/>
        <v>1.4625833333333333</v>
      </c>
      <c r="I497" s="87">
        <f t="shared" si="87"/>
        <v>-1.4666666666680007E-5</v>
      </c>
      <c r="J497" s="54">
        <f t="shared" si="91"/>
        <v>0.88000000000080036</v>
      </c>
      <c r="K497" s="54">
        <f t="shared" si="88"/>
        <v>0.58258333333253298</v>
      </c>
      <c r="L497" s="58"/>
      <c r="M497" s="59"/>
      <c r="N497" s="56">
        <f t="shared" si="92"/>
        <v>62.549813888888849</v>
      </c>
      <c r="O497" s="56">
        <f t="shared" si="93"/>
        <v>5.825833333320031E-2</v>
      </c>
      <c r="P497" s="56">
        <f>SUM($O$13:O497)</f>
        <v>26.361813888888843</v>
      </c>
      <c r="Q497" s="56">
        <f t="shared" si="94"/>
        <v>36.188000000000002</v>
      </c>
    </row>
    <row r="498" spans="1:17" x14ac:dyDescent="0.35">
      <c r="A498" s="63">
        <v>0.49653935185185188</v>
      </c>
      <c r="B498" s="81">
        <f t="shared" si="86"/>
        <v>2571.0000000000023</v>
      </c>
      <c r="C498" s="54">
        <f t="shared" si="85"/>
        <v>42.850000000000037</v>
      </c>
      <c r="D498" s="54">
        <f t="shared" si="89"/>
        <v>8.3333333333399651E-2</v>
      </c>
      <c r="E498">
        <v>49</v>
      </c>
      <c r="F498" s="31">
        <f>SUM($E$13:E498)</f>
        <v>18143</v>
      </c>
      <c r="G498" s="52">
        <f t="shared" si="90"/>
        <v>18.143000000000001</v>
      </c>
      <c r="H498" s="54">
        <f t="shared" si="84"/>
        <v>1.4625833333333333</v>
      </c>
      <c r="I498" s="87">
        <f t="shared" si="87"/>
        <v>-1.9599999999984407E-5</v>
      </c>
      <c r="J498" s="54">
        <f t="shared" si="91"/>
        <v>1.1759999999990642</v>
      </c>
      <c r="K498" s="54">
        <f t="shared" si="88"/>
        <v>0.28658333333426911</v>
      </c>
      <c r="L498" s="58"/>
      <c r="M498" s="59"/>
      <c r="N498" s="56">
        <f t="shared" si="92"/>
        <v>62.671695833333388</v>
      </c>
      <c r="O498" s="56">
        <f t="shared" si="93"/>
        <v>2.388194444454143E-2</v>
      </c>
      <c r="P498" s="56">
        <f>SUM($O$13:O498)</f>
        <v>26.385695833333383</v>
      </c>
      <c r="Q498" s="56">
        <f t="shared" si="94"/>
        <v>36.286000000000001</v>
      </c>
    </row>
    <row r="499" spans="1:17" x14ac:dyDescent="0.35">
      <c r="A499" s="63">
        <v>0.49659722222222219</v>
      </c>
      <c r="B499" s="81">
        <f t="shared" si="86"/>
        <v>2576</v>
      </c>
      <c r="C499" s="54">
        <f t="shared" si="85"/>
        <v>42.93333333333333</v>
      </c>
      <c r="D499" s="54">
        <f t="shared" si="89"/>
        <v>8.3333333333293069E-2</v>
      </c>
      <c r="E499">
        <v>42</v>
      </c>
      <c r="F499" s="31">
        <f>SUM($E$13:E499)</f>
        <v>18185</v>
      </c>
      <c r="G499" s="52">
        <f t="shared" si="90"/>
        <v>18.184999999999999</v>
      </c>
      <c r="H499" s="54">
        <f t="shared" si="84"/>
        <v>1.4625833333333333</v>
      </c>
      <c r="I499" s="87">
        <f t="shared" si="87"/>
        <v>-1.6800000000008116E-5</v>
      </c>
      <c r="J499" s="54">
        <f t="shared" si="91"/>
        <v>1.008000000000487</v>
      </c>
      <c r="K499" s="54">
        <f t="shared" si="88"/>
        <v>0.4545833333328464</v>
      </c>
      <c r="L499" s="58"/>
      <c r="M499" s="59"/>
      <c r="N499" s="56">
        <f t="shared" si="92"/>
        <v>62.79357777777777</v>
      </c>
      <c r="O499" s="56">
        <f t="shared" si="93"/>
        <v>3.7881944444385564E-2</v>
      </c>
      <c r="P499" s="56">
        <f>SUM($O$13:O499)</f>
        <v>26.423577777777769</v>
      </c>
      <c r="Q499" s="56">
        <f t="shared" si="94"/>
        <v>36.370000000000005</v>
      </c>
    </row>
    <row r="500" spans="1:17" x14ac:dyDescent="0.35">
      <c r="A500" s="63">
        <v>0.49666666666666665</v>
      </c>
      <c r="B500" s="81">
        <f t="shared" si="86"/>
        <v>2582.0000000000009</v>
      </c>
      <c r="C500" s="54">
        <f t="shared" si="85"/>
        <v>43.033333333333346</v>
      </c>
      <c r="D500" s="54">
        <f t="shared" si="89"/>
        <v>0.10000000000001563</v>
      </c>
      <c r="E500">
        <v>48.5</v>
      </c>
      <c r="F500" s="31">
        <f>SUM($E$13:E500)</f>
        <v>18233.5</v>
      </c>
      <c r="G500" s="52">
        <f t="shared" si="90"/>
        <v>18.233499999999999</v>
      </c>
      <c r="H500" s="54">
        <f t="shared" si="84"/>
        <v>1.4625833333333333</v>
      </c>
      <c r="I500" s="87">
        <f t="shared" si="87"/>
        <v>-1.6166666666664138E-5</v>
      </c>
      <c r="J500" s="54">
        <f t="shared" si="91"/>
        <v>0.96999999999984832</v>
      </c>
      <c r="K500" s="54">
        <f t="shared" si="88"/>
        <v>0.49258333333348503</v>
      </c>
      <c r="L500" s="58"/>
      <c r="M500" s="59"/>
      <c r="N500" s="56">
        <f t="shared" si="92"/>
        <v>62.939836111111127</v>
      </c>
      <c r="O500" s="56">
        <f t="shared" si="93"/>
        <v>4.9258333333356205E-2</v>
      </c>
      <c r="P500" s="56">
        <f>SUM($O$13:O500)</f>
        <v>26.472836111111125</v>
      </c>
      <c r="Q500" s="56">
        <f t="shared" si="94"/>
        <v>36.466999999999999</v>
      </c>
    </row>
    <row r="501" spans="1:17" x14ac:dyDescent="0.35">
      <c r="A501" s="63">
        <v>0.49672453703703701</v>
      </c>
      <c r="B501" s="81">
        <f t="shared" si="86"/>
        <v>2586.9999999999982</v>
      </c>
      <c r="C501" s="54">
        <f t="shared" si="85"/>
        <v>43.116666666666639</v>
      </c>
      <c r="D501" s="54">
        <f t="shared" si="89"/>
        <v>8.3333333333293069E-2</v>
      </c>
      <c r="E501">
        <v>44.5</v>
      </c>
      <c r="F501" s="31">
        <f>SUM($E$13:E501)</f>
        <v>18278</v>
      </c>
      <c r="G501" s="52">
        <f t="shared" si="90"/>
        <v>18.277999999999999</v>
      </c>
      <c r="H501" s="54">
        <f t="shared" si="84"/>
        <v>1.4625833333333333</v>
      </c>
      <c r="I501" s="87">
        <f t="shared" si="87"/>
        <v>-1.7800000000008601E-5</v>
      </c>
      <c r="J501" s="54">
        <f t="shared" si="91"/>
        <v>1.0680000000005161</v>
      </c>
      <c r="K501" s="54">
        <f t="shared" si="88"/>
        <v>0.39458333333281725</v>
      </c>
      <c r="L501" s="58"/>
      <c r="M501" s="59"/>
      <c r="N501" s="56">
        <f t="shared" si="92"/>
        <v>63.061718055555517</v>
      </c>
      <c r="O501" s="56">
        <f t="shared" si="93"/>
        <v>3.2881944444385552E-2</v>
      </c>
      <c r="P501" s="56">
        <f>SUM($O$13:O501)</f>
        <v>26.505718055555512</v>
      </c>
      <c r="Q501" s="56">
        <f t="shared" si="94"/>
        <v>36.556000000000004</v>
      </c>
    </row>
    <row r="502" spans="1:17" x14ac:dyDescent="0.35">
      <c r="A502" s="63">
        <v>0.49678240740740742</v>
      </c>
      <c r="B502" s="81">
        <f t="shared" si="86"/>
        <v>2592.0000000000023</v>
      </c>
      <c r="C502" s="54">
        <f t="shared" si="85"/>
        <v>43.200000000000038</v>
      </c>
      <c r="D502" s="54">
        <f t="shared" si="89"/>
        <v>8.3333333333399651E-2</v>
      </c>
      <c r="E502">
        <v>42.5</v>
      </c>
      <c r="F502" s="31">
        <f>SUM($E$13:E502)</f>
        <v>18320.5</v>
      </c>
      <c r="G502" s="52">
        <f t="shared" si="90"/>
        <v>18.320499999999999</v>
      </c>
      <c r="H502" s="54">
        <f t="shared" si="84"/>
        <v>1.4625833333333333</v>
      </c>
      <c r="I502" s="87">
        <f t="shared" si="87"/>
        <v>-1.6999999999986471E-5</v>
      </c>
      <c r="J502" s="54">
        <f t="shared" si="91"/>
        <v>1.0199999999991882</v>
      </c>
      <c r="K502" s="54">
        <f t="shared" si="88"/>
        <v>0.44258333333414512</v>
      </c>
      <c r="L502" s="58"/>
      <c r="M502" s="59"/>
      <c r="N502" s="56">
        <f t="shared" si="92"/>
        <v>63.183600000000055</v>
      </c>
      <c r="O502" s="56">
        <f t="shared" si="93"/>
        <v>3.6881944444541445E-2</v>
      </c>
      <c r="P502" s="56">
        <f>SUM($O$13:O502)</f>
        <v>26.542600000000053</v>
      </c>
      <c r="Q502" s="56">
        <f t="shared" si="94"/>
        <v>36.641000000000005</v>
      </c>
    </row>
    <row r="503" spans="1:17" x14ac:dyDescent="0.35">
      <c r="A503" s="63">
        <v>0.49684027777777778</v>
      </c>
      <c r="B503" s="81">
        <f t="shared" si="86"/>
        <v>2597</v>
      </c>
      <c r="C503" s="54">
        <f t="shared" si="85"/>
        <v>43.283333333333331</v>
      </c>
      <c r="D503" s="54">
        <f t="shared" si="89"/>
        <v>8.3333333333293069E-2</v>
      </c>
      <c r="E503">
        <v>42.5</v>
      </c>
      <c r="F503" s="31">
        <f>SUM($E$13:E503)</f>
        <v>18363</v>
      </c>
      <c r="G503" s="52">
        <f t="shared" si="90"/>
        <v>18.363</v>
      </c>
      <c r="H503" s="54">
        <f t="shared" si="84"/>
        <v>1.4625833333333333</v>
      </c>
      <c r="I503" s="87">
        <f t="shared" si="87"/>
        <v>-1.7000000000008213E-5</v>
      </c>
      <c r="J503" s="54">
        <f t="shared" si="91"/>
        <v>1.0200000000004927</v>
      </c>
      <c r="K503" s="54">
        <f t="shared" si="88"/>
        <v>0.44258333333284061</v>
      </c>
      <c r="L503" s="58"/>
      <c r="M503" s="59"/>
      <c r="N503" s="56">
        <f t="shared" si="92"/>
        <v>63.305481944444445</v>
      </c>
      <c r="O503" s="56">
        <f t="shared" si="93"/>
        <v>3.6881944444385563E-2</v>
      </c>
      <c r="P503" s="56">
        <f>SUM($O$13:O503)</f>
        <v>26.579481944444439</v>
      </c>
      <c r="Q503" s="56">
        <f t="shared" si="94"/>
        <v>36.726000000000006</v>
      </c>
    </row>
    <row r="504" spans="1:17" x14ac:dyDescent="0.35">
      <c r="A504" s="63">
        <v>0.4968981481481482</v>
      </c>
      <c r="B504" s="81">
        <f t="shared" si="86"/>
        <v>2602.0000000000036</v>
      </c>
      <c r="C504" s="54">
        <f t="shared" si="85"/>
        <v>43.366666666666731</v>
      </c>
      <c r="D504" s="54">
        <f t="shared" si="89"/>
        <v>8.3333333333399651E-2</v>
      </c>
      <c r="E504">
        <v>41</v>
      </c>
      <c r="F504" s="31">
        <f>SUM($E$13:E504)</f>
        <v>18404</v>
      </c>
      <c r="G504" s="52">
        <f t="shared" si="90"/>
        <v>18.404</v>
      </c>
      <c r="H504" s="54">
        <f t="shared" si="84"/>
        <v>1.4625833333333333</v>
      </c>
      <c r="I504" s="87">
        <f t="shared" si="87"/>
        <v>-1.6399999999986948E-5</v>
      </c>
      <c r="J504" s="54">
        <f t="shared" si="91"/>
        <v>0.98399999999921695</v>
      </c>
      <c r="K504" s="54">
        <f t="shared" si="88"/>
        <v>0.4785833333341164</v>
      </c>
      <c r="L504" s="58"/>
      <c r="M504" s="59"/>
      <c r="N504" s="56">
        <f t="shared" si="92"/>
        <v>63.427363888888983</v>
      </c>
      <c r="O504" s="56">
        <f t="shared" si="93"/>
        <v>3.9881944444541441E-2</v>
      </c>
      <c r="P504" s="56">
        <f>SUM($O$13:O504)</f>
        <v>26.61936388888898</v>
      </c>
      <c r="Q504" s="56">
        <f t="shared" si="94"/>
        <v>36.808000000000007</v>
      </c>
    </row>
    <row r="505" spans="1:17" x14ac:dyDescent="0.35">
      <c r="A505" s="63">
        <v>0.49696759259259254</v>
      </c>
      <c r="B505" s="81">
        <f t="shared" si="86"/>
        <v>2607.9999999999982</v>
      </c>
      <c r="C505" s="54">
        <f t="shared" si="85"/>
        <v>43.46666666666664</v>
      </c>
      <c r="D505" s="54">
        <f t="shared" si="89"/>
        <v>9.9999999999909051E-2</v>
      </c>
      <c r="E505">
        <v>31.5</v>
      </c>
      <c r="F505" s="31">
        <f>SUM($E$13:E505)</f>
        <v>18435.5</v>
      </c>
      <c r="G505" s="52">
        <f t="shared" si="90"/>
        <v>18.435500000000001</v>
      </c>
      <c r="H505" s="54">
        <f t="shared" si="84"/>
        <v>1.4625833333333333</v>
      </c>
      <c r="I505" s="87">
        <f t="shared" si="87"/>
        <v>-1.0500000000009551E-5</v>
      </c>
      <c r="J505" s="54">
        <f t="shared" si="91"/>
        <v>0.63000000000057299</v>
      </c>
      <c r="K505" s="54">
        <f t="shared" si="88"/>
        <v>0.83258333333276036</v>
      </c>
      <c r="L505" s="58"/>
      <c r="M505" s="59"/>
      <c r="N505" s="56">
        <f t="shared" si="92"/>
        <v>63.573622222222184</v>
      </c>
      <c r="O505" s="56">
        <f t="shared" si="93"/>
        <v>8.3258333333200318E-2</v>
      </c>
      <c r="P505" s="56">
        <f>SUM($O$13:O505)</f>
        <v>26.702622222222182</v>
      </c>
      <c r="Q505" s="56">
        <f t="shared" si="94"/>
        <v>36.871000000000002</v>
      </c>
    </row>
    <row r="506" spans="1:17" x14ac:dyDescent="0.35">
      <c r="A506" s="63">
        <v>0.49702546296296296</v>
      </c>
      <c r="B506" s="81">
        <f t="shared" si="86"/>
        <v>2613.0000000000023</v>
      </c>
      <c r="C506" s="54">
        <f t="shared" si="85"/>
        <v>43.55000000000004</v>
      </c>
      <c r="D506" s="54">
        <f t="shared" si="89"/>
        <v>8.3333333333399651E-2</v>
      </c>
      <c r="E506">
        <v>41</v>
      </c>
      <c r="F506" s="31">
        <f>SUM($E$13:E506)</f>
        <v>18476.5</v>
      </c>
      <c r="G506" s="52">
        <f t="shared" si="90"/>
        <v>18.476500000000001</v>
      </c>
      <c r="H506" s="54">
        <f t="shared" ref="H506:H569" si="95">IF($C$4=$C$5,$D$5,IF($C$4=$C$6,$D$6,IF($C$4=$C$7,$D$7,$D$8)))</f>
        <v>1.4625833333333333</v>
      </c>
      <c r="I506" s="87">
        <f t="shared" si="87"/>
        <v>-1.6399999999986948E-5</v>
      </c>
      <c r="J506" s="54">
        <f t="shared" si="91"/>
        <v>0.98399999999921695</v>
      </c>
      <c r="K506" s="54">
        <f t="shared" si="88"/>
        <v>0.4785833333341164</v>
      </c>
      <c r="L506" s="58"/>
      <c r="M506" s="59"/>
      <c r="N506" s="56">
        <f t="shared" si="92"/>
        <v>63.695504166666723</v>
      </c>
      <c r="O506" s="56">
        <f t="shared" si="93"/>
        <v>3.9881944444541441E-2</v>
      </c>
      <c r="P506" s="56">
        <f>SUM($O$13:O506)</f>
        <v>26.742504166666723</v>
      </c>
      <c r="Q506" s="56">
        <f t="shared" si="94"/>
        <v>36.953000000000003</v>
      </c>
    </row>
    <row r="507" spans="1:17" x14ac:dyDescent="0.35">
      <c r="A507" s="63">
        <v>0.49708333333333332</v>
      </c>
      <c r="B507" s="81">
        <f t="shared" si="86"/>
        <v>2618</v>
      </c>
      <c r="C507" s="54">
        <f t="shared" si="85"/>
        <v>43.633333333333333</v>
      </c>
      <c r="D507" s="54">
        <f t="shared" si="89"/>
        <v>8.3333333333293069E-2</v>
      </c>
      <c r="E507">
        <v>41</v>
      </c>
      <c r="F507" s="31">
        <f>SUM($E$13:E507)</f>
        <v>18517.5</v>
      </c>
      <c r="G507" s="52">
        <f t="shared" si="90"/>
        <v>18.517499999999998</v>
      </c>
      <c r="H507" s="54">
        <f t="shared" si="95"/>
        <v>1.4625833333333333</v>
      </c>
      <c r="I507" s="87">
        <f t="shared" si="87"/>
        <v>-1.6400000000007924E-5</v>
      </c>
      <c r="J507" s="54">
        <f t="shared" si="91"/>
        <v>0.98400000000047538</v>
      </c>
      <c r="K507" s="54">
        <f t="shared" si="88"/>
        <v>0.47858333333285796</v>
      </c>
      <c r="L507" s="58"/>
      <c r="M507" s="59"/>
      <c r="N507" s="56">
        <f t="shared" si="92"/>
        <v>63.817386111111112</v>
      </c>
      <c r="O507" s="56">
        <f t="shared" si="93"/>
        <v>3.9881944444385559E-2</v>
      </c>
      <c r="P507" s="56">
        <f>SUM($O$13:O507)</f>
        <v>26.782386111111109</v>
      </c>
      <c r="Q507" s="56">
        <f t="shared" si="94"/>
        <v>37.035000000000004</v>
      </c>
    </row>
    <row r="508" spans="1:17" x14ac:dyDescent="0.35">
      <c r="A508" s="63">
        <v>0.49714120370370374</v>
      </c>
      <c r="B508" s="81">
        <f t="shared" si="86"/>
        <v>2623.0000000000041</v>
      </c>
      <c r="C508" s="54">
        <f t="shared" si="85"/>
        <v>43.716666666666733</v>
      </c>
      <c r="D508" s="54">
        <f t="shared" si="89"/>
        <v>8.3333333333399651E-2</v>
      </c>
      <c r="E508">
        <v>39.5</v>
      </c>
      <c r="F508" s="31">
        <f>SUM($E$13:E508)</f>
        <v>18557</v>
      </c>
      <c r="G508" s="52">
        <f t="shared" si="90"/>
        <v>18.556999999999999</v>
      </c>
      <c r="H508" s="54">
        <f t="shared" si="95"/>
        <v>1.4625833333333333</v>
      </c>
      <c r="I508" s="87">
        <f t="shared" si="87"/>
        <v>-1.5799999999987424E-5</v>
      </c>
      <c r="J508" s="54">
        <f t="shared" si="91"/>
        <v>0.94799999999924556</v>
      </c>
      <c r="K508" s="54">
        <f t="shared" si="88"/>
        <v>0.51458333333408779</v>
      </c>
      <c r="L508" s="58"/>
      <c r="M508" s="59"/>
      <c r="N508" s="56">
        <f t="shared" si="92"/>
        <v>63.939268055555651</v>
      </c>
      <c r="O508" s="56">
        <f t="shared" si="93"/>
        <v>4.2881944444541444E-2</v>
      </c>
      <c r="P508" s="56">
        <f>SUM($O$13:O508)</f>
        <v>26.82526805555565</v>
      </c>
      <c r="Q508" s="56">
        <f t="shared" si="94"/>
        <v>37.114000000000004</v>
      </c>
    </row>
    <row r="509" spans="1:17" x14ac:dyDescent="0.35">
      <c r="A509" s="63">
        <v>0.4971990740740741</v>
      </c>
      <c r="B509" s="81">
        <f t="shared" si="86"/>
        <v>2628.0000000000014</v>
      </c>
      <c r="C509" s="54">
        <f t="shared" si="85"/>
        <v>43.800000000000026</v>
      </c>
      <c r="D509" s="54">
        <f t="shared" si="89"/>
        <v>8.3333333333293069E-2</v>
      </c>
      <c r="E509">
        <v>40</v>
      </c>
      <c r="F509" s="31">
        <f>SUM($E$13:E509)</f>
        <v>18597</v>
      </c>
      <c r="G509" s="52">
        <f t="shared" si="90"/>
        <v>18.597000000000001</v>
      </c>
      <c r="H509" s="54">
        <f t="shared" si="95"/>
        <v>1.4625833333333333</v>
      </c>
      <c r="I509" s="87">
        <f t="shared" si="87"/>
        <v>-1.6000000000007731E-5</v>
      </c>
      <c r="J509" s="54">
        <f t="shared" si="91"/>
        <v>0.96000000000046382</v>
      </c>
      <c r="K509" s="54">
        <f t="shared" si="88"/>
        <v>0.50258333333286953</v>
      </c>
      <c r="L509" s="58"/>
      <c r="M509" s="59"/>
      <c r="N509" s="56">
        <f t="shared" si="92"/>
        <v>64.06115000000004</v>
      </c>
      <c r="O509" s="56">
        <f t="shared" si="93"/>
        <v>4.188194444438556E-2</v>
      </c>
      <c r="P509" s="56">
        <f>SUM($O$13:O509)</f>
        <v>26.867150000000034</v>
      </c>
      <c r="Q509" s="56">
        <f t="shared" si="94"/>
        <v>37.194000000000003</v>
      </c>
    </row>
    <row r="510" spans="1:17" x14ac:dyDescent="0.35">
      <c r="A510" s="63">
        <v>0.49726851851851855</v>
      </c>
      <c r="B510" s="81">
        <f t="shared" si="86"/>
        <v>2634.0000000000023</v>
      </c>
      <c r="C510" s="54">
        <f t="shared" si="85"/>
        <v>43.900000000000041</v>
      </c>
      <c r="D510" s="54">
        <f t="shared" si="89"/>
        <v>0.10000000000001563</v>
      </c>
      <c r="E510">
        <v>43</v>
      </c>
      <c r="F510" s="31">
        <f>SUM($E$13:E510)</f>
        <v>18640</v>
      </c>
      <c r="G510" s="52">
        <f t="shared" si="90"/>
        <v>18.64</v>
      </c>
      <c r="H510" s="54">
        <f t="shared" si="95"/>
        <v>1.4625833333333333</v>
      </c>
      <c r="I510" s="87">
        <f t="shared" si="87"/>
        <v>-1.4333333333331093E-5</v>
      </c>
      <c r="J510" s="54">
        <f t="shared" si="91"/>
        <v>0.85999999999986554</v>
      </c>
      <c r="K510" s="54">
        <f t="shared" si="88"/>
        <v>0.60258333333346781</v>
      </c>
      <c r="L510" s="58"/>
      <c r="M510" s="59"/>
      <c r="N510" s="56">
        <f t="shared" si="92"/>
        <v>64.20740833333339</v>
      </c>
      <c r="O510" s="56">
        <f t="shared" si="93"/>
        <v>6.0258333333356201E-2</v>
      </c>
      <c r="P510" s="56">
        <f>SUM($O$13:O510)</f>
        <v>26.927408333333389</v>
      </c>
      <c r="Q510" s="56">
        <f t="shared" si="94"/>
        <v>37.28</v>
      </c>
    </row>
    <row r="511" spans="1:17" x14ac:dyDescent="0.35">
      <c r="A511" s="63">
        <v>0.49732638888888886</v>
      </c>
      <c r="B511" s="81">
        <f t="shared" si="86"/>
        <v>2639</v>
      </c>
      <c r="C511" s="54">
        <f t="shared" si="85"/>
        <v>43.983333333333334</v>
      </c>
      <c r="D511" s="54">
        <f t="shared" si="89"/>
        <v>8.3333333333293069E-2</v>
      </c>
      <c r="E511">
        <v>43</v>
      </c>
      <c r="F511" s="31">
        <f>SUM($E$13:E511)</f>
        <v>18683</v>
      </c>
      <c r="G511" s="52">
        <f t="shared" si="90"/>
        <v>18.683</v>
      </c>
      <c r="H511" s="54">
        <f t="shared" si="95"/>
        <v>1.4625833333333333</v>
      </c>
      <c r="I511" s="87">
        <f t="shared" si="87"/>
        <v>-1.7200000000008312E-5</v>
      </c>
      <c r="J511" s="54">
        <f t="shared" si="91"/>
        <v>1.0320000000004987</v>
      </c>
      <c r="K511" s="54">
        <f t="shared" si="88"/>
        <v>0.43058333333283461</v>
      </c>
      <c r="L511" s="58"/>
      <c r="M511" s="59"/>
      <c r="N511" s="56">
        <f t="shared" si="92"/>
        <v>64.329290277777773</v>
      </c>
      <c r="O511" s="56">
        <f t="shared" si="93"/>
        <v>3.5881944444385548E-2</v>
      </c>
      <c r="P511" s="56">
        <f>SUM($O$13:O511)</f>
        <v>26.963290277777773</v>
      </c>
      <c r="Q511" s="56">
        <f t="shared" si="94"/>
        <v>37.366</v>
      </c>
    </row>
    <row r="512" spans="1:17" x14ac:dyDescent="0.35">
      <c r="A512" s="63">
        <v>0.49738425925925928</v>
      </c>
      <c r="B512" s="81">
        <f t="shared" si="86"/>
        <v>2644.0000000000041</v>
      </c>
      <c r="C512" s="54">
        <f t="shared" si="85"/>
        <v>44.066666666666734</v>
      </c>
      <c r="D512" s="54">
        <f t="shared" si="89"/>
        <v>8.3333333333399651E-2</v>
      </c>
      <c r="E512">
        <v>43</v>
      </c>
      <c r="F512" s="31">
        <f>SUM($E$13:E512)</f>
        <v>18726</v>
      </c>
      <c r="G512" s="52">
        <f t="shared" si="90"/>
        <v>18.725999999999999</v>
      </c>
      <c r="H512" s="54">
        <f t="shared" si="95"/>
        <v>1.4625833333333333</v>
      </c>
      <c r="I512" s="87">
        <f t="shared" si="87"/>
        <v>-1.7199999999986313E-5</v>
      </c>
      <c r="J512" s="54">
        <f t="shared" si="91"/>
        <v>1.0319999999991787</v>
      </c>
      <c r="K512" s="54">
        <f t="shared" si="88"/>
        <v>0.43058333333415466</v>
      </c>
      <c r="L512" s="58"/>
      <c r="M512" s="59"/>
      <c r="N512" s="56">
        <f t="shared" si="92"/>
        <v>64.451172222222326</v>
      </c>
      <c r="O512" s="56">
        <f t="shared" si="93"/>
        <v>3.5881944444541444E-2</v>
      </c>
      <c r="P512" s="56">
        <f>SUM($O$13:O512)</f>
        <v>26.999172222222313</v>
      </c>
      <c r="Q512" s="56">
        <f t="shared" si="94"/>
        <v>37.452000000000012</v>
      </c>
    </row>
    <row r="513" spans="1:17" x14ac:dyDescent="0.35">
      <c r="A513" s="63">
        <v>0.49744212962962964</v>
      </c>
      <c r="B513" s="81">
        <f t="shared" si="86"/>
        <v>2649.0000000000018</v>
      </c>
      <c r="C513" s="54">
        <f t="shared" si="85"/>
        <v>44.150000000000027</v>
      </c>
      <c r="D513" s="54">
        <f t="shared" si="89"/>
        <v>8.3333333333293069E-2</v>
      </c>
      <c r="E513">
        <v>44</v>
      </c>
      <c r="F513" s="31">
        <f>SUM($E$13:E513)</f>
        <v>18770</v>
      </c>
      <c r="G513" s="52">
        <f t="shared" si="90"/>
        <v>18.77</v>
      </c>
      <c r="H513" s="54">
        <f t="shared" si="95"/>
        <v>1.4625833333333333</v>
      </c>
      <c r="I513" s="87">
        <f t="shared" si="87"/>
        <v>-1.7600000000008505E-5</v>
      </c>
      <c r="J513" s="54">
        <f t="shared" si="91"/>
        <v>1.0560000000005103</v>
      </c>
      <c r="K513" s="54">
        <f t="shared" si="88"/>
        <v>0.40658333333282304</v>
      </c>
      <c r="L513" s="58"/>
      <c r="M513" s="59"/>
      <c r="N513" s="56">
        <f t="shared" si="92"/>
        <v>64.573054166666708</v>
      </c>
      <c r="O513" s="56">
        <f t="shared" si="93"/>
        <v>3.3881944444385546E-2</v>
      </c>
      <c r="P513" s="56">
        <f>SUM($O$13:O513)</f>
        <v>27.033054166666698</v>
      </c>
      <c r="Q513" s="56">
        <f t="shared" si="94"/>
        <v>37.540000000000006</v>
      </c>
    </row>
    <row r="514" spans="1:17" x14ac:dyDescent="0.35">
      <c r="A514" s="63">
        <v>0.4975</v>
      </c>
      <c r="B514" s="81">
        <f t="shared" si="86"/>
        <v>2653.9999999999991</v>
      </c>
      <c r="C514" s="54">
        <f t="shared" si="85"/>
        <v>44.23333333333332</v>
      </c>
      <c r="D514" s="54">
        <f t="shared" si="89"/>
        <v>8.3333333333293069E-2</v>
      </c>
      <c r="E514">
        <v>42</v>
      </c>
      <c r="F514" s="31">
        <f>SUM($E$13:E514)</f>
        <v>18812</v>
      </c>
      <c r="G514" s="52">
        <f t="shared" si="90"/>
        <v>18.812000000000001</v>
      </c>
      <c r="H514" s="54">
        <f t="shared" si="95"/>
        <v>1.4625833333333333</v>
      </c>
      <c r="I514" s="87">
        <f t="shared" si="87"/>
        <v>-1.6800000000008116E-5</v>
      </c>
      <c r="J514" s="54">
        <f t="shared" si="91"/>
        <v>1.008000000000487</v>
      </c>
      <c r="K514" s="54">
        <f t="shared" si="88"/>
        <v>0.4545833333328464</v>
      </c>
      <c r="L514" s="58"/>
      <c r="M514" s="59"/>
      <c r="N514" s="56">
        <f t="shared" si="92"/>
        <v>64.69493611111109</v>
      </c>
      <c r="O514" s="56">
        <f t="shared" si="93"/>
        <v>3.7881944444385564E-2</v>
      </c>
      <c r="P514" s="56">
        <f>SUM($O$13:O514)</f>
        <v>27.070936111111084</v>
      </c>
      <c r="Q514" s="56">
        <f t="shared" si="94"/>
        <v>37.624000000000009</v>
      </c>
    </row>
    <row r="515" spans="1:17" x14ac:dyDescent="0.35">
      <c r="A515" s="63">
        <v>0.49756944444444445</v>
      </c>
      <c r="B515" s="81">
        <f t="shared" si="86"/>
        <v>2660</v>
      </c>
      <c r="C515" s="54">
        <f t="shared" si="85"/>
        <v>44.333333333333336</v>
      </c>
      <c r="D515" s="54">
        <f t="shared" si="89"/>
        <v>0.10000000000001563</v>
      </c>
      <c r="E515">
        <v>41.5</v>
      </c>
      <c r="F515" s="31">
        <f>SUM($E$13:E515)</f>
        <v>18853.5</v>
      </c>
      <c r="G515" s="52">
        <f t="shared" si="90"/>
        <v>18.8535</v>
      </c>
      <c r="H515" s="54">
        <f t="shared" si="95"/>
        <v>1.4625833333333333</v>
      </c>
      <c r="I515" s="87">
        <f t="shared" si="87"/>
        <v>-1.3833333333331172E-5</v>
      </c>
      <c r="J515" s="54">
        <f t="shared" si="91"/>
        <v>0.82999999999987029</v>
      </c>
      <c r="K515" s="54">
        <f t="shared" si="88"/>
        <v>0.63258333333346306</v>
      </c>
      <c r="L515" s="58"/>
      <c r="M515" s="59"/>
      <c r="N515" s="56">
        <f t="shared" si="92"/>
        <v>64.841194444444454</v>
      </c>
      <c r="O515" s="56">
        <f t="shared" si="93"/>
        <v>6.325833333335619E-2</v>
      </c>
      <c r="P515" s="56">
        <f>SUM($O$13:O515)</f>
        <v>27.134194444444439</v>
      </c>
      <c r="Q515" s="56">
        <f t="shared" si="94"/>
        <v>37.707000000000015</v>
      </c>
    </row>
    <row r="516" spans="1:17" x14ac:dyDescent="0.35">
      <c r="A516" s="63">
        <v>0.49762731481481487</v>
      </c>
      <c r="B516" s="81">
        <f t="shared" si="86"/>
        <v>2665.0000000000041</v>
      </c>
      <c r="C516" s="54">
        <f t="shared" si="85"/>
        <v>44.416666666666735</v>
      </c>
      <c r="D516" s="54">
        <f t="shared" si="89"/>
        <v>8.3333333333399651E-2</v>
      </c>
      <c r="E516">
        <v>44</v>
      </c>
      <c r="F516" s="31">
        <f>SUM($E$13:E516)</f>
        <v>18897.5</v>
      </c>
      <c r="G516" s="52">
        <f t="shared" si="90"/>
        <v>18.897500000000001</v>
      </c>
      <c r="H516" s="54">
        <f t="shared" si="95"/>
        <v>1.4625833333333333</v>
      </c>
      <c r="I516" s="87">
        <f t="shared" si="87"/>
        <v>-1.7599999999985994E-5</v>
      </c>
      <c r="J516" s="54">
        <f t="shared" si="91"/>
        <v>1.0559999999991596</v>
      </c>
      <c r="K516" s="54">
        <f t="shared" si="88"/>
        <v>0.40658333333417374</v>
      </c>
      <c r="L516" s="58"/>
      <c r="M516" s="59"/>
      <c r="N516" s="56">
        <f t="shared" si="92"/>
        <v>64.963076388888993</v>
      </c>
      <c r="O516" s="56">
        <f t="shared" si="93"/>
        <v>3.3881944444541442E-2</v>
      </c>
      <c r="P516" s="56">
        <f>SUM($O$13:O516)</f>
        <v>27.168076388888981</v>
      </c>
      <c r="Q516" s="56">
        <f t="shared" si="94"/>
        <v>37.795000000000016</v>
      </c>
    </row>
    <row r="517" spans="1:17" x14ac:dyDescent="0.35">
      <c r="A517" s="63">
        <v>0.49768518518518517</v>
      </c>
      <c r="B517" s="81">
        <f t="shared" si="86"/>
        <v>2670.0000000000018</v>
      </c>
      <c r="C517" s="54">
        <f t="shared" si="85"/>
        <v>44.500000000000028</v>
      </c>
      <c r="D517" s="54">
        <f t="shared" si="89"/>
        <v>8.3333333333293069E-2</v>
      </c>
      <c r="E517">
        <v>42</v>
      </c>
      <c r="F517" s="31">
        <f>SUM($E$13:E517)</f>
        <v>18939.5</v>
      </c>
      <c r="G517" s="52">
        <f t="shared" si="90"/>
        <v>18.939499999999999</v>
      </c>
      <c r="H517" s="54">
        <f t="shared" si="95"/>
        <v>1.4625833333333333</v>
      </c>
      <c r="I517" s="87">
        <f t="shared" si="87"/>
        <v>-1.6800000000008116E-5</v>
      </c>
      <c r="J517" s="54">
        <f t="shared" si="91"/>
        <v>1.008000000000487</v>
      </c>
      <c r="K517" s="54">
        <f t="shared" si="88"/>
        <v>0.4545833333328464</v>
      </c>
      <c r="L517" s="58"/>
      <c r="M517" s="59"/>
      <c r="N517" s="56">
        <f t="shared" si="92"/>
        <v>65.084958333333375</v>
      </c>
      <c r="O517" s="56">
        <f t="shared" si="93"/>
        <v>3.7881944444385564E-2</v>
      </c>
      <c r="P517" s="56">
        <f>SUM($O$13:O517)</f>
        <v>27.205958333333367</v>
      </c>
      <c r="Q517" s="56">
        <f t="shared" si="94"/>
        <v>37.879000000000005</v>
      </c>
    </row>
    <row r="518" spans="1:17" x14ac:dyDescent="0.35">
      <c r="A518" s="63">
        <v>0.49774305555555554</v>
      </c>
      <c r="B518" s="81">
        <f t="shared" si="86"/>
        <v>2674.9999999999991</v>
      </c>
      <c r="C518" s="54">
        <f t="shared" si="85"/>
        <v>44.583333333333321</v>
      </c>
      <c r="D518" s="54">
        <f t="shared" si="89"/>
        <v>8.3333333333293069E-2</v>
      </c>
      <c r="E518">
        <v>41.5</v>
      </c>
      <c r="F518" s="31">
        <f>SUM($E$13:E518)</f>
        <v>18981</v>
      </c>
      <c r="G518" s="52">
        <f t="shared" si="90"/>
        <v>18.981000000000002</v>
      </c>
      <c r="H518" s="54">
        <f t="shared" si="95"/>
        <v>1.4625833333333333</v>
      </c>
      <c r="I518" s="87">
        <f t="shared" si="87"/>
        <v>-1.6600000000008023E-5</v>
      </c>
      <c r="J518" s="54">
        <f t="shared" si="91"/>
        <v>0.99600000000048128</v>
      </c>
      <c r="K518" s="54">
        <f t="shared" si="88"/>
        <v>0.46658333333285207</v>
      </c>
      <c r="L518" s="58"/>
      <c r="M518" s="59"/>
      <c r="N518" s="56">
        <f t="shared" si="92"/>
        <v>65.206840277777758</v>
      </c>
      <c r="O518" s="56">
        <f t="shared" si="93"/>
        <v>3.8881944444385551E-2</v>
      </c>
      <c r="P518" s="56">
        <f>SUM($O$13:O518)</f>
        <v>27.244840277777751</v>
      </c>
      <c r="Q518" s="56">
        <f t="shared" si="94"/>
        <v>37.962000000000003</v>
      </c>
    </row>
    <row r="519" spans="1:17" x14ac:dyDescent="0.35">
      <c r="A519" s="63">
        <v>0.49780092592592595</v>
      </c>
      <c r="B519" s="81">
        <f t="shared" si="86"/>
        <v>2680.0000000000032</v>
      </c>
      <c r="C519" s="54">
        <f t="shared" si="85"/>
        <v>44.666666666666721</v>
      </c>
      <c r="D519" s="54">
        <f t="shared" si="89"/>
        <v>8.3333333333399651E-2</v>
      </c>
      <c r="E519">
        <v>44.5</v>
      </c>
      <c r="F519" s="31">
        <f>SUM($E$13:E519)</f>
        <v>19025.5</v>
      </c>
      <c r="G519" s="52">
        <f t="shared" si="90"/>
        <v>19.025500000000001</v>
      </c>
      <c r="H519" s="54">
        <f t="shared" si="95"/>
        <v>1.4625833333333333</v>
      </c>
      <c r="I519" s="87">
        <f t="shared" si="87"/>
        <v>-1.7799999999985837E-5</v>
      </c>
      <c r="J519" s="54">
        <f t="shared" si="91"/>
        <v>1.0679999999991501</v>
      </c>
      <c r="K519" s="54">
        <f t="shared" si="88"/>
        <v>0.39458333333418327</v>
      </c>
      <c r="L519" s="67">
        <f>AVERAGE(K495:K519)</f>
        <v>0.47786333333338232</v>
      </c>
      <c r="M519" s="68" t="e">
        <f>AVERAGE(#REF!)</f>
        <v>#REF!</v>
      </c>
      <c r="N519" s="56">
        <f t="shared" si="92"/>
        <v>65.328722222222297</v>
      </c>
      <c r="O519" s="56">
        <f t="shared" si="93"/>
        <v>3.2881944444541442E-2</v>
      </c>
      <c r="P519" s="56">
        <f>SUM($O$13:O519)</f>
        <v>27.277722222222291</v>
      </c>
      <c r="Q519" s="56">
        <f t="shared" si="94"/>
        <v>38.051000000000002</v>
      </c>
    </row>
    <row r="520" spans="1:17" x14ac:dyDescent="0.35">
      <c r="A520" s="63">
        <v>0.49785879629629631</v>
      </c>
      <c r="B520" s="81">
        <f t="shared" si="86"/>
        <v>2685.0000000000009</v>
      </c>
      <c r="C520" s="54">
        <f t="shared" si="85"/>
        <v>44.750000000000014</v>
      </c>
      <c r="D520" s="54">
        <f t="shared" si="89"/>
        <v>8.3333333333293069E-2</v>
      </c>
      <c r="E520">
        <v>43.5</v>
      </c>
      <c r="F520" s="31">
        <f>SUM($E$13:E520)</f>
        <v>19069</v>
      </c>
      <c r="G520" s="52">
        <f t="shared" si="90"/>
        <v>19.068999999999999</v>
      </c>
      <c r="H520" s="54">
        <f t="shared" si="95"/>
        <v>1.4625833333333333</v>
      </c>
      <c r="I520" s="87">
        <f t="shared" si="87"/>
        <v>-1.7400000000008409E-5</v>
      </c>
      <c r="J520" s="54">
        <f t="shared" si="91"/>
        <v>1.0440000000005045</v>
      </c>
      <c r="K520" s="54">
        <f t="shared" si="88"/>
        <v>0.41858333333282882</v>
      </c>
      <c r="L520" s="58"/>
      <c r="M520" s="59"/>
      <c r="N520" s="56">
        <f t="shared" si="92"/>
        <v>65.450604166666693</v>
      </c>
      <c r="O520" s="56">
        <f t="shared" si="93"/>
        <v>3.4881944444385547E-2</v>
      </c>
      <c r="P520" s="56">
        <f>SUM($O$13:O520)</f>
        <v>27.312604166666677</v>
      </c>
      <c r="Q520" s="56">
        <f t="shared" si="94"/>
        <v>38.138000000000019</v>
      </c>
    </row>
    <row r="521" spans="1:17" x14ac:dyDescent="0.35">
      <c r="A521" s="63">
        <v>0.49792824074074077</v>
      </c>
      <c r="B521" s="81">
        <f t="shared" si="86"/>
        <v>2691.0000000000018</v>
      </c>
      <c r="C521" s="54">
        <f t="shared" si="85"/>
        <v>44.85000000000003</v>
      </c>
      <c r="D521" s="54">
        <f t="shared" si="89"/>
        <v>0.10000000000001563</v>
      </c>
      <c r="E521">
        <v>43</v>
      </c>
      <c r="F521" s="31">
        <f>SUM($E$13:E521)</f>
        <v>19112</v>
      </c>
      <c r="G521" s="52">
        <f t="shared" si="90"/>
        <v>19.111999999999998</v>
      </c>
      <c r="H521" s="54">
        <f t="shared" si="95"/>
        <v>1.4625833333333333</v>
      </c>
      <c r="I521" s="87">
        <f t="shared" si="87"/>
        <v>-1.4333333333331093E-5</v>
      </c>
      <c r="J521" s="54">
        <f t="shared" si="91"/>
        <v>0.85999999999986554</v>
      </c>
      <c r="K521" s="54">
        <f t="shared" si="88"/>
        <v>0.60258333333346781</v>
      </c>
      <c r="L521" s="58"/>
      <c r="M521" s="59"/>
      <c r="N521" s="56">
        <f t="shared" si="92"/>
        <v>65.596862500000043</v>
      </c>
      <c r="O521" s="56">
        <f t="shared" si="93"/>
        <v>6.0258333333356201E-2</v>
      </c>
      <c r="P521" s="56">
        <f>SUM($O$13:O521)</f>
        <v>27.372862500000032</v>
      </c>
      <c r="Q521" s="56">
        <f t="shared" si="94"/>
        <v>38.224000000000011</v>
      </c>
    </row>
    <row r="522" spans="1:17" x14ac:dyDescent="0.35">
      <c r="A522" s="63">
        <v>0.49798611111111107</v>
      </c>
      <c r="B522" s="81">
        <f t="shared" si="86"/>
        <v>2695.9999999999995</v>
      </c>
      <c r="C522" s="54">
        <f t="shared" si="85"/>
        <v>44.933333333333323</v>
      </c>
      <c r="D522" s="54">
        <f t="shared" si="89"/>
        <v>8.3333333333293069E-2</v>
      </c>
      <c r="E522">
        <v>42.5</v>
      </c>
      <c r="F522" s="31">
        <f>SUM($E$13:E522)</f>
        <v>19154.5</v>
      </c>
      <c r="G522" s="52">
        <f t="shared" si="90"/>
        <v>19.154499999999999</v>
      </c>
      <c r="H522" s="54">
        <f t="shared" si="95"/>
        <v>1.4625833333333333</v>
      </c>
      <c r="I522" s="87">
        <f t="shared" si="87"/>
        <v>-1.7000000000008213E-5</v>
      </c>
      <c r="J522" s="54">
        <f t="shared" si="91"/>
        <v>1.0200000000004927</v>
      </c>
      <c r="K522" s="54">
        <f t="shared" si="88"/>
        <v>0.44258333333284061</v>
      </c>
      <c r="L522" s="58"/>
      <c r="M522" s="59"/>
      <c r="N522" s="56">
        <f t="shared" si="92"/>
        <v>65.718744444444425</v>
      </c>
      <c r="O522" s="56">
        <f t="shared" si="93"/>
        <v>3.6881944444385563E-2</v>
      </c>
      <c r="P522" s="56">
        <f>SUM($O$13:O522)</f>
        <v>27.409744444444417</v>
      </c>
      <c r="Q522" s="56">
        <f t="shared" si="94"/>
        <v>38.309000000000012</v>
      </c>
    </row>
    <row r="523" spans="1:17" x14ac:dyDescent="0.35">
      <c r="A523" s="63">
        <v>0.49804398148148149</v>
      </c>
      <c r="B523" s="81">
        <f t="shared" si="86"/>
        <v>2701.0000000000032</v>
      </c>
      <c r="C523" s="54">
        <f t="shared" si="85"/>
        <v>45.016666666666723</v>
      </c>
      <c r="D523" s="54">
        <f t="shared" si="89"/>
        <v>8.3333333333399651E-2</v>
      </c>
      <c r="E523">
        <v>42</v>
      </c>
      <c r="F523" s="31">
        <f>SUM($E$13:E523)</f>
        <v>19196.5</v>
      </c>
      <c r="G523" s="52">
        <f t="shared" si="90"/>
        <v>19.1965</v>
      </c>
      <c r="H523" s="54">
        <f t="shared" si="95"/>
        <v>1.4625833333333333</v>
      </c>
      <c r="I523" s="87">
        <f t="shared" si="87"/>
        <v>-1.6799999999986629E-5</v>
      </c>
      <c r="J523" s="54">
        <f t="shared" si="91"/>
        <v>1.0079999999991978</v>
      </c>
      <c r="K523" s="54">
        <f t="shared" si="88"/>
        <v>0.45458333333413559</v>
      </c>
      <c r="L523" s="58"/>
      <c r="M523" s="59"/>
      <c r="N523" s="56">
        <f t="shared" si="92"/>
        <v>65.840626388888978</v>
      </c>
      <c r="O523" s="56">
        <f t="shared" si="93"/>
        <v>3.7881944444541446E-2</v>
      </c>
      <c r="P523" s="56">
        <f>SUM($O$13:O523)</f>
        <v>27.44762638888896</v>
      </c>
      <c r="Q523" s="56">
        <f t="shared" si="94"/>
        <v>38.393000000000015</v>
      </c>
    </row>
    <row r="524" spans="1:17" x14ac:dyDescent="0.35">
      <c r="A524" s="63">
        <v>0.49811342592592589</v>
      </c>
      <c r="B524" s="81">
        <f t="shared" si="86"/>
        <v>2706.9999999999977</v>
      </c>
      <c r="C524" s="54">
        <f t="shared" si="85"/>
        <v>45.116666666666632</v>
      </c>
      <c r="D524" s="54">
        <f t="shared" si="89"/>
        <v>9.9999999999909051E-2</v>
      </c>
      <c r="E524">
        <v>34.5</v>
      </c>
      <c r="F524" s="31">
        <f>SUM($E$13:E524)</f>
        <v>19231</v>
      </c>
      <c r="G524" s="52">
        <f t="shared" si="90"/>
        <v>19.231000000000002</v>
      </c>
      <c r="H524" s="54">
        <f t="shared" si="95"/>
        <v>1.4625833333333333</v>
      </c>
      <c r="I524" s="87">
        <f t="shared" si="87"/>
        <v>-1.1500000000010459E-5</v>
      </c>
      <c r="J524" s="54">
        <f t="shared" si="91"/>
        <v>0.69000000000062756</v>
      </c>
      <c r="K524" s="54">
        <f t="shared" si="88"/>
        <v>0.77258333333270579</v>
      </c>
      <c r="L524" s="58"/>
      <c r="M524" s="59"/>
      <c r="N524" s="56">
        <f t="shared" si="92"/>
        <v>65.986884722222172</v>
      </c>
      <c r="O524" s="56">
        <f t="shared" si="93"/>
        <v>7.7258333333200313E-2</v>
      </c>
      <c r="P524" s="56">
        <f>SUM($O$13:O524)</f>
        <v>27.524884722222161</v>
      </c>
      <c r="Q524" s="56">
        <f t="shared" si="94"/>
        <v>38.46200000000001</v>
      </c>
    </row>
    <row r="525" spans="1:17" x14ac:dyDescent="0.35">
      <c r="A525" s="63">
        <v>0.49817129629629631</v>
      </c>
      <c r="B525" s="81">
        <f t="shared" si="86"/>
        <v>2712.0000000000018</v>
      </c>
      <c r="C525" s="54">
        <f t="shared" ref="C525:C526" si="96">(A525*24-$A$13*24)*60</f>
        <v>45.200000000000031</v>
      </c>
      <c r="D525" s="54">
        <f t="shared" si="89"/>
        <v>8.3333333333399651E-2</v>
      </c>
      <c r="E525">
        <v>42</v>
      </c>
      <c r="F525" s="31">
        <f>SUM($E$13:E525)</f>
        <v>19273</v>
      </c>
      <c r="G525" s="52">
        <f t="shared" si="90"/>
        <v>19.273</v>
      </c>
      <c r="H525" s="54">
        <f t="shared" si="95"/>
        <v>1.4625833333333333</v>
      </c>
      <c r="I525" s="87">
        <f t="shared" si="87"/>
        <v>-1.6799999999986629E-5</v>
      </c>
      <c r="J525" s="54">
        <f t="shared" si="91"/>
        <v>1.0079999999991978</v>
      </c>
      <c r="K525" s="54">
        <f t="shared" si="88"/>
        <v>0.45458333333413559</v>
      </c>
      <c r="L525" s="58"/>
      <c r="M525" s="59"/>
      <c r="N525" s="56">
        <f t="shared" si="92"/>
        <v>66.10876666666671</v>
      </c>
      <c r="O525" s="56">
        <f t="shared" si="93"/>
        <v>3.7881944444541446E-2</v>
      </c>
      <c r="P525" s="56">
        <f>SUM($O$13:O525)</f>
        <v>27.562766666666704</v>
      </c>
      <c r="Q525" s="56">
        <f t="shared" si="94"/>
        <v>38.546000000000006</v>
      </c>
    </row>
    <row r="526" spans="1:17" x14ac:dyDescent="0.35">
      <c r="A526" s="63">
        <v>0.49822916666666667</v>
      </c>
      <c r="B526" s="81">
        <f t="shared" ref="B526:B589" si="97">C526*60</f>
        <v>2716.9999999999995</v>
      </c>
      <c r="C526" s="54">
        <f t="shared" si="96"/>
        <v>45.283333333333324</v>
      </c>
      <c r="D526" s="54">
        <f t="shared" ref="D526:D589" si="98">(A526*24-A525*24)*60</f>
        <v>8.3333333333293069E-2</v>
      </c>
      <c r="E526">
        <v>44.5</v>
      </c>
      <c r="F526" s="31">
        <f>SUM($E$13:E526)</f>
        <v>19317.5</v>
      </c>
      <c r="G526" s="52">
        <f t="shared" ref="G526:G589" si="99">F526/1000</f>
        <v>19.317499999999999</v>
      </c>
      <c r="H526" s="54">
        <f t="shared" si="95"/>
        <v>1.4625833333333333</v>
      </c>
      <c r="I526" s="87">
        <f t="shared" ref="I526:I589" si="100">-J526/1000/60</f>
        <v>-1.7800000000008601E-5</v>
      </c>
      <c r="J526" s="54">
        <f t="shared" ref="J526:J589" si="101">2*E526/(1000*D526*1)</f>
        <v>1.0680000000005161</v>
      </c>
      <c r="K526" s="54">
        <f t="shared" ref="K526:K589" si="102">H526-J526</f>
        <v>0.39458333333281725</v>
      </c>
      <c r="L526" s="58"/>
      <c r="M526" s="59"/>
      <c r="N526" s="56">
        <f t="shared" ref="N526:N589" si="103">C526*H526</f>
        <v>66.230648611111093</v>
      </c>
      <c r="O526" s="56">
        <f t="shared" ref="O526:O589" si="104">K526*(D526)</f>
        <v>3.2881944444385552E-2</v>
      </c>
      <c r="P526" s="56">
        <f>SUM($O$13:O526)</f>
        <v>27.595648611111091</v>
      </c>
      <c r="Q526" s="56">
        <f t="shared" ref="Q526:Q589" si="105">N526-P526</f>
        <v>38.635000000000005</v>
      </c>
    </row>
    <row r="527" spans="1:17" x14ac:dyDescent="0.35">
      <c r="A527" s="63">
        <v>0.49828703703703708</v>
      </c>
      <c r="B527" s="81">
        <f t="shared" si="97"/>
        <v>2722.0000000000036</v>
      </c>
      <c r="C527" s="54">
        <f t="shared" ref="C527:C590" si="106">(A527*24-$A$13*24)*60</f>
        <v>45.366666666666724</v>
      </c>
      <c r="D527" s="54">
        <f t="shared" si="98"/>
        <v>8.3333333333399651E-2</v>
      </c>
      <c r="E527">
        <v>48</v>
      </c>
      <c r="F527" s="31">
        <f>SUM($E$13:E527)</f>
        <v>19365.5</v>
      </c>
      <c r="G527" s="52">
        <f t="shared" si="99"/>
        <v>19.365500000000001</v>
      </c>
      <c r="H527" s="54">
        <f t="shared" si="95"/>
        <v>1.4625833333333333</v>
      </c>
      <c r="I527" s="87">
        <f t="shared" si="100"/>
        <v>-1.9199999999984722E-5</v>
      </c>
      <c r="J527" s="54">
        <f t="shared" si="101"/>
        <v>1.1519999999990833</v>
      </c>
      <c r="K527" s="54">
        <f t="shared" si="102"/>
        <v>0.31058333333425003</v>
      </c>
      <c r="L527" s="58"/>
      <c r="M527" s="59"/>
      <c r="N527" s="56">
        <f t="shared" si="103"/>
        <v>66.352530555555646</v>
      </c>
      <c r="O527" s="56">
        <f t="shared" si="104"/>
        <v>2.5881944444541432E-2</v>
      </c>
      <c r="P527" s="56">
        <f>SUM($O$13:O527)</f>
        <v>27.621530555555633</v>
      </c>
      <c r="Q527" s="56">
        <f t="shared" si="105"/>
        <v>38.731000000000009</v>
      </c>
    </row>
    <row r="528" spans="1:17" x14ac:dyDescent="0.35">
      <c r="A528" s="63">
        <v>0.49834490740740739</v>
      </c>
      <c r="B528" s="81">
        <f t="shared" si="97"/>
        <v>2727.0000000000009</v>
      </c>
      <c r="C528" s="54">
        <f t="shared" si="106"/>
        <v>45.450000000000017</v>
      </c>
      <c r="D528" s="54">
        <f t="shared" si="98"/>
        <v>8.3333333333293069E-2</v>
      </c>
      <c r="E528">
        <v>43.5</v>
      </c>
      <c r="F528" s="31">
        <f>SUM($E$13:E528)</f>
        <v>19409</v>
      </c>
      <c r="G528" s="52">
        <f t="shared" si="99"/>
        <v>19.408999999999999</v>
      </c>
      <c r="H528" s="54">
        <f t="shared" si="95"/>
        <v>1.4625833333333333</v>
      </c>
      <c r="I528" s="87">
        <f t="shared" si="100"/>
        <v>-1.7400000000008409E-5</v>
      </c>
      <c r="J528" s="54">
        <f t="shared" si="101"/>
        <v>1.0440000000005045</v>
      </c>
      <c r="K528" s="54">
        <f t="shared" si="102"/>
        <v>0.41858333333282882</v>
      </c>
      <c r="L528" s="58"/>
      <c r="M528" s="59"/>
      <c r="N528" s="56">
        <f t="shared" si="103"/>
        <v>66.474412500000028</v>
      </c>
      <c r="O528" s="56">
        <f t="shared" si="104"/>
        <v>3.4881944444385547E-2</v>
      </c>
      <c r="P528" s="56">
        <f>SUM($O$13:O528)</f>
        <v>27.65641250000002</v>
      </c>
      <c r="Q528" s="56">
        <f t="shared" si="105"/>
        <v>38.818000000000012</v>
      </c>
    </row>
    <row r="529" spans="1:17" x14ac:dyDescent="0.35">
      <c r="A529" s="63">
        <v>0.49841435185185184</v>
      </c>
      <c r="B529" s="81">
        <f t="shared" si="97"/>
        <v>2733.0000000000018</v>
      </c>
      <c r="C529" s="54">
        <f t="shared" si="106"/>
        <v>45.550000000000033</v>
      </c>
      <c r="D529" s="54">
        <f t="shared" si="98"/>
        <v>0.10000000000001563</v>
      </c>
      <c r="E529">
        <v>43</v>
      </c>
      <c r="F529" s="31">
        <f>SUM($E$13:E529)</f>
        <v>19452</v>
      </c>
      <c r="G529" s="52">
        <f t="shared" si="99"/>
        <v>19.452000000000002</v>
      </c>
      <c r="H529" s="54">
        <f t="shared" si="95"/>
        <v>1.4625833333333333</v>
      </c>
      <c r="I529" s="87">
        <f t="shared" si="100"/>
        <v>-1.4333333333331093E-5</v>
      </c>
      <c r="J529" s="54">
        <f t="shared" si="101"/>
        <v>0.85999999999986554</v>
      </c>
      <c r="K529" s="54">
        <f t="shared" si="102"/>
        <v>0.60258333333346781</v>
      </c>
      <c r="L529" s="58"/>
      <c r="M529" s="59"/>
      <c r="N529" s="56">
        <f t="shared" si="103"/>
        <v>66.620670833333378</v>
      </c>
      <c r="O529" s="56">
        <f t="shared" si="104"/>
        <v>6.0258333333356201E-2</v>
      </c>
      <c r="P529" s="56">
        <f>SUM($O$13:O529)</f>
        <v>27.716670833333374</v>
      </c>
      <c r="Q529" s="56">
        <f t="shared" si="105"/>
        <v>38.904000000000003</v>
      </c>
    </row>
    <row r="530" spans="1:17" x14ac:dyDescent="0.35">
      <c r="A530" s="63">
        <v>0.49847222222222221</v>
      </c>
      <c r="B530" s="81">
        <f t="shared" si="97"/>
        <v>2737.9999999999995</v>
      </c>
      <c r="C530" s="54">
        <f t="shared" si="106"/>
        <v>45.633333333333326</v>
      </c>
      <c r="D530" s="54">
        <f t="shared" si="98"/>
        <v>8.3333333333293069E-2</v>
      </c>
      <c r="E530">
        <v>33</v>
      </c>
      <c r="F530" s="31">
        <f>SUM($E$13:E530)</f>
        <v>19485</v>
      </c>
      <c r="G530" s="52">
        <f t="shared" si="99"/>
        <v>19.484999999999999</v>
      </c>
      <c r="H530" s="54">
        <f t="shared" si="95"/>
        <v>1.4625833333333333</v>
      </c>
      <c r="I530" s="87">
        <f t="shared" si="100"/>
        <v>-1.3200000000006375E-5</v>
      </c>
      <c r="J530" s="54">
        <f t="shared" si="101"/>
        <v>0.79200000000038262</v>
      </c>
      <c r="K530" s="54">
        <f t="shared" si="102"/>
        <v>0.67058333333295073</v>
      </c>
      <c r="L530" s="58"/>
      <c r="M530" s="59"/>
      <c r="N530" s="56">
        <f t="shared" si="103"/>
        <v>66.74255277777776</v>
      </c>
      <c r="O530" s="56">
        <f t="shared" si="104"/>
        <v>5.5881944444385559E-2</v>
      </c>
      <c r="P530" s="56">
        <f>SUM($O$13:O530)</f>
        <v>27.772552777777761</v>
      </c>
      <c r="Q530" s="56">
        <f t="shared" si="105"/>
        <v>38.97</v>
      </c>
    </row>
    <row r="531" spans="1:17" x14ac:dyDescent="0.35">
      <c r="A531" s="63">
        <v>0.49853009259259262</v>
      </c>
      <c r="B531" s="81">
        <f t="shared" si="97"/>
        <v>2743.0000000000036</v>
      </c>
      <c r="C531" s="54">
        <f t="shared" si="106"/>
        <v>45.716666666666725</v>
      </c>
      <c r="D531" s="54">
        <f t="shared" si="98"/>
        <v>8.3333333333399651E-2</v>
      </c>
      <c r="E531">
        <v>44.5</v>
      </c>
      <c r="F531" s="31">
        <f>SUM($E$13:E531)</f>
        <v>19529.5</v>
      </c>
      <c r="G531" s="52">
        <f t="shared" si="99"/>
        <v>19.529499999999999</v>
      </c>
      <c r="H531" s="54">
        <f t="shared" si="95"/>
        <v>1.4625833333333333</v>
      </c>
      <c r="I531" s="87">
        <f t="shared" si="100"/>
        <v>-1.7799999999985837E-5</v>
      </c>
      <c r="J531" s="54">
        <f t="shared" si="101"/>
        <v>1.0679999999991501</v>
      </c>
      <c r="K531" s="54">
        <f t="shared" si="102"/>
        <v>0.39458333333418327</v>
      </c>
      <c r="L531" s="58"/>
      <c r="M531" s="59"/>
      <c r="N531" s="56">
        <f t="shared" si="103"/>
        <v>66.864434722222313</v>
      </c>
      <c r="O531" s="56">
        <f t="shared" si="104"/>
        <v>3.2881944444541442E-2</v>
      </c>
      <c r="P531" s="56">
        <f>SUM($O$13:O531)</f>
        <v>27.805434722222302</v>
      </c>
      <c r="Q531" s="56">
        <f t="shared" si="105"/>
        <v>39.059000000000012</v>
      </c>
    </row>
    <row r="532" spans="1:17" x14ac:dyDescent="0.35">
      <c r="A532" s="63">
        <v>0.49858796296296298</v>
      </c>
      <c r="B532" s="81">
        <f t="shared" si="97"/>
        <v>2748.0000000000009</v>
      </c>
      <c r="C532" s="54">
        <f t="shared" si="106"/>
        <v>45.800000000000018</v>
      </c>
      <c r="D532" s="54">
        <f t="shared" si="98"/>
        <v>8.3333333333293069E-2</v>
      </c>
      <c r="E532">
        <v>42.5</v>
      </c>
      <c r="F532" s="31">
        <f>SUM($E$13:E532)</f>
        <v>19572</v>
      </c>
      <c r="G532" s="52">
        <f t="shared" si="99"/>
        <v>19.571999999999999</v>
      </c>
      <c r="H532" s="54">
        <f t="shared" si="95"/>
        <v>1.4625833333333333</v>
      </c>
      <c r="I532" s="87">
        <f t="shared" si="100"/>
        <v>-1.7000000000008213E-5</v>
      </c>
      <c r="J532" s="54">
        <f t="shared" si="101"/>
        <v>1.0200000000004927</v>
      </c>
      <c r="K532" s="54">
        <f t="shared" si="102"/>
        <v>0.44258333333284061</v>
      </c>
      <c r="L532" s="58"/>
      <c r="M532" s="59"/>
      <c r="N532" s="56">
        <f t="shared" si="103"/>
        <v>66.986316666666696</v>
      </c>
      <c r="O532" s="56">
        <f t="shared" si="104"/>
        <v>3.6881944444385563E-2</v>
      </c>
      <c r="P532" s="56">
        <f>SUM($O$13:O532)</f>
        <v>27.842316666666687</v>
      </c>
      <c r="Q532" s="56">
        <f t="shared" si="105"/>
        <v>39.144000000000005</v>
      </c>
    </row>
    <row r="533" spans="1:17" x14ac:dyDescent="0.35">
      <c r="A533" s="63">
        <v>0.49864583333333329</v>
      </c>
      <c r="B533" s="81">
        <f t="shared" si="97"/>
        <v>2752.9999999999986</v>
      </c>
      <c r="C533" s="54">
        <f t="shared" si="106"/>
        <v>45.883333333333312</v>
      </c>
      <c r="D533" s="54">
        <f t="shared" si="98"/>
        <v>8.3333333333293069E-2</v>
      </c>
      <c r="E533">
        <v>43.5</v>
      </c>
      <c r="F533" s="31">
        <f>SUM($E$13:E533)</f>
        <v>19615.5</v>
      </c>
      <c r="G533" s="52">
        <f t="shared" si="99"/>
        <v>19.615500000000001</v>
      </c>
      <c r="H533" s="54">
        <f t="shared" si="95"/>
        <v>1.4625833333333333</v>
      </c>
      <c r="I533" s="87">
        <f t="shared" si="100"/>
        <v>-1.7400000000008409E-5</v>
      </c>
      <c r="J533" s="54">
        <f t="shared" si="101"/>
        <v>1.0440000000005045</v>
      </c>
      <c r="K533" s="54">
        <f t="shared" si="102"/>
        <v>0.41858333333282882</v>
      </c>
      <c r="L533" s="58"/>
      <c r="M533" s="59"/>
      <c r="N533" s="56">
        <f t="shared" si="103"/>
        <v>67.108198611111078</v>
      </c>
      <c r="O533" s="56">
        <f t="shared" si="104"/>
        <v>3.4881944444385547E-2</v>
      </c>
      <c r="P533" s="56">
        <f>SUM($O$13:O533)</f>
        <v>27.877198611111073</v>
      </c>
      <c r="Q533" s="56">
        <f t="shared" si="105"/>
        <v>39.231000000000009</v>
      </c>
    </row>
    <row r="534" spans="1:17" x14ac:dyDescent="0.35">
      <c r="A534" s="63">
        <v>0.49871527777777774</v>
      </c>
      <c r="B534" s="81">
        <f t="shared" si="97"/>
        <v>2758.9999999999995</v>
      </c>
      <c r="C534" s="54">
        <f t="shared" si="106"/>
        <v>45.983333333333327</v>
      </c>
      <c r="D534" s="54">
        <f t="shared" si="98"/>
        <v>0.10000000000001563</v>
      </c>
      <c r="E534">
        <v>44</v>
      </c>
      <c r="F534" s="31">
        <f>SUM($E$13:E534)</f>
        <v>19659.5</v>
      </c>
      <c r="G534" s="52">
        <f t="shared" si="99"/>
        <v>19.659500000000001</v>
      </c>
      <c r="H534" s="54">
        <f t="shared" si="95"/>
        <v>1.4625833333333333</v>
      </c>
      <c r="I534" s="87">
        <f t="shared" si="100"/>
        <v>-1.4666666666664374E-5</v>
      </c>
      <c r="J534" s="54">
        <f t="shared" si="101"/>
        <v>0.87999999999986245</v>
      </c>
      <c r="K534" s="54">
        <f t="shared" si="102"/>
        <v>0.5825833333334709</v>
      </c>
      <c r="L534" s="58"/>
      <c r="M534" s="59"/>
      <c r="N534" s="56">
        <f t="shared" si="103"/>
        <v>67.254456944444442</v>
      </c>
      <c r="O534" s="56">
        <f t="shared" si="104"/>
        <v>5.8258333333356199E-2</v>
      </c>
      <c r="P534" s="56">
        <f>SUM($O$13:O534)</f>
        <v>27.935456944444429</v>
      </c>
      <c r="Q534" s="56">
        <f t="shared" si="105"/>
        <v>39.319000000000017</v>
      </c>
    </row>
    <row r="535" spans="1:17" x14ac:dyDescent="0.35">
      <c r="A535" s="63">
        <v>0.49877314814814816</v>
      </c>
      <c r="B535" s="81">
        <f t="shared" si="97"/>
        <v>2764.0000000000036</v>
      </c>
      <c r="C535" s="54">
        <f t="shared" si="106"/>
        <v>46.066666666666727</v>
      </c>
      <c r="D535" s="54">
        <f t="shared" si="98"/>
        <v>8.3333333333399651E-2</v>
      </c>
      <c r="E535">
        <v>46</v>
      </c>
      <c r="F535" s="31">
        <f>SUM($E$13:E535)</f>
        <v>19705.5</v>
      </c>
      <c r="G535" s="52">
        <f t="shared" si="99"/>
        <v>19.705500000000001</v>
      </c>
      <c r="H535" s="54">
        <f t="shared" si="95"/>
        <v>1.4625833333333333</v>
      </c>
      <c r="I535" s="87">
        <f t="shared" si="100"/>
        <v>-1.839999999998536E-5</v>
      </c>
      <c r="J535" s="54">
        <f t="shared" si="101"/>
        <v>1.1039999999991215</v>
      </c>
      <c r="K535" s="54">
        <f t="shared" si="102"/>
        <v>0.35858333333421188</v>
      </c>
      <c r="L535" s="58"/>
      <c r="M535" s="59"/>
      <c r="N535" s="56">
        <f t="shared" si="103"/>
        <v>67.376338888888981</v>
      </c>
      <c r="O535" s="56">
        <f t="shared" si="104"/>
        <v>2.9881944444541439E-2</v>
      </c>
      <c r="P535" s="56">
        <f>SUM($O$13:O535)</f>
        <v>27.965338888888969</v>
      </c>
      <c r="Q535" s="56">
        <f t="shared" si="105"/>
        <v>39.411000000000016</v>
      </c>
    </row>
    <row r="536" spans="1:17" x14ac:dyDescent="0.35">
      <c r="A536" s="63">
        <v>0.49883101851851852</v>
      </c>
      <c r="B536" s="81">
        <f t="shared" si="97"/>
        <v>2769.0000000000014</v>
      </c>
      <c r="C536" s="54">
        <f t="shared" si="106"/>
        <v>46.15000000000002</v>
      </c>
      <c r="D536" s="54">
        <f t="shared" si="98"/>
        <v>8.3333333333293069E-2</v>
      </c>
      <c r="E536">
        <v>44.5</v>
      </c>
      <c r="F536" s="31">
        <f>SUM($E$13:E536)</f>
        <v>19750</v>
      </c>
      <c r="G536" s="52">
        <f t="shared" si="99"/>
        <v>19.75</v>
      </c>
      <c r="H536" s="54">
        <f t="shared" si="95"/>
        <v>1.4625833333333333</v>
      </c>
      <c r="I536" s="87">
        <f t="shared" si="100"/>
        <v>-1.7800000000008601E-5</v>
      </c>
      <c r="J536" s="54">
        <f t="shared" si="101"/>
        <v>1.0680000000005161</v>
      </c>
      <c r="K536" s="54">
        <f t="shared" si="102"/>
        <v>0.39458333333281725</v>
      </c>
      <c r="L536" s="58"/>
      <c r="M536" s="59"/>
      <c r="N536" s="56">
        <f t="shared" si="103"/>
        <v>67.498220833333363</v>
      </c>
      <c r="O536" s="56">
        <f t="shared" si="104"/>
        <v>3.2881944444385552E-2</v>
      </c>
      <c r="P536" s="56">
        <f>SUM($O$13:O536)</f>
        <v>27.998220833333356</v>
      </c>
      <c r="Q536" s="56">
        <f t="shared" si="105"/>
        <v>39.500000000000007</v>
      </c>
    </row>
    <row r="537" spans="1:17" x14ac:dyDescent="0.35">
      <c r="A537" s="63">
        <v>0.49888888888888888</v>
      </c>
      <c r="B537" s="81">
        <f t="shared" si="97"/>
        <v>2773.9999999999986</v>
      </c>
      <c r="C537" s="54">
        <f t="shared" si="106"/>
        <v>46.233333333333313</v>
      </c>
      <c r="D537" s="54">
        <f t="shared" si="98"/>
        <v>8.3333333333293069E-2</v>
      </c>
      <c r="E537">
        <v>47</v>
      </c>
      <c r="F537" s="31">
        <f>SUM($E$13:E537)</f>
        <v>19797</v>
      </c>
      <c r="G537" s="52">
        <f t="shared" si="99"/>
        <v>19.797000000000001</v>
      </c>
      <c r="H537" s="54">
        <f t="shared" si="95"/>
        <v>1.4625833333333333</v>
      </c>
      <c r="I537" s="87">
        <f t="shared" si="100"/>
        <v>-1.8800000000009083E-5</v>
      </c>
      <c r="J537" s="54">
        <f t="shared" si="101"/>
        <v>1.128000000000545</v>
      </c>
      <c r="K537" s="54">
        <f t="shared" si="102"/>
        <v>0.33458333333278834</v>
      </c>
      <c r="L537" s="58"/>
      <c r="M537" s="59"/>
      <c r="N537" s="56">
        <f t="shared" si="103"/>
        <v>67.620102777777745</v>
      </c>
      <c r="O537" s="56">
        <f t="shared" si="104"/>
        <v>2.7881944444385555E-2</v>
      </c>
      <c r="P537" s="56">
        <f>SUM($O$13:O537)</f>
        <v>28.026102777777741</v>
      </c>
      <c r="Q537" s="56">
        <f t="shared" si="105"/>
        <v>39.594000000000008</v>
      </c>
    </row>
    <row r="538" spans="1:17" x14ac:dyDescent="0.35">
      <c r="A538" s="63">
        <v>0.49895833333333334</v>
      </c>
      <c r="B538" s="81">
        <f t="shared" si="97"/>
        <v>2779.9999999999995</v>
      </c>
      <c r="C538" s="54">
        <f t="shared" si="106"/>
        <v>46.333333333333329</v>
      </c>
      <c r="D538" s="54">
        <f t="shared" si="98"/>
        <v>0.10000000000001563</v>
      </c>
      <c r="E538">
        <v>45</v>
      </c>
      <c r="F538" s="31">
        <f>SUM($E$13:E538)</f>
        <v>19842</v>
      </c>
      <c r="G538" s="52">
        <f t="shared" si="99"/>
        <v>19.841999999999999</v>
      </c>
      <c r="H538" s="54">
        <f t="shared" si="95"/>
        <v>1.4625833333333333</v>
      </c>
      <c r="I538" s="87">
        <f t="shared" si="100"/>
        <v>-1.4999999999997656E-5</v>
      </c>
      <c r="J538" s="54">
        <f t="shared" si="101"/>
        <v>0.89999999999985936</v>
      </c>
      <c r="K538" s="54">
        <f t="shared" si="102"/>
        <v>0.56258333333347399</v>
      </c>
      <c r="L538" s="58"/>
      <c r="M538" s="59"/>
      <c r="N538" s="56">
        <f t="shared" si="103"/>
        <v>67.766361111111109</v>
      </c>
      <c r="O538" s="56">
        <f t="shared" si="104"/>
        <v>5.6258333333356191E-2</v>
      </c>
      <c r="P538" s="56">
        <f>SUM($O$13:O538)</f>
        <v>28.082361111111098</v>
      </c>
      <c r="Q538" s="56">
        <f t="shared" si="105"/>
        <v>39.684000000000012</v>
      </c>
    </row>
    <row r="539" spans="1:17" x14ac:dyDescent="0.35">
      <c r="A539" s="63">
        <v>0.49901620370370375</v>
      </c>
      <c r="B539" s="81">
        <f t="shared" si="97"/>
        <v>2785.0000000000036</v>
      </c>
      <c r="C539" s="54">
        <f t="shared" si="106"/>
        <v>46.416666666666728</v>
      </c>
      <c r="D539" s="54">
        <f t="shared" si="98"/>
        <v>8.3333333333399651E-2</v>
      </c>
      <c r="E539">
        <v>41.5</v>
      </c>
      <c r="F539" s="31">
        <f>SUM($E$13:E539)</f>
        <v>19883.5</v>
      </c>
      <c r="G539" s="52">
        <f t="shared" si="99"/>
        <v>19.883500000000002</v>
      </c>
      <c r="H539" s="54">
        <f t="shared" si="95"/>
        <v>1.4625833333333333</v>
      </c>
      <c r="I539" s="87">
        <f t="shared" si="100"/>
        <v>-1.659999999998679E-5</v>
      </c>
      <c r="J539" s="54">
        <f t="shared" si="101"/>
        <v>0.99599999999920741</v>
      </c>
      <c r="K539" s="54">
        <f t="shared" si="102"/>
        <v>0.46658333333412594</v>
      </c>
      <c r="L539" s="58"/>
      <c r="M539" s="59"/>
      <c r="N539" s="56">
        <f t="shared" si="103"/>
        <v>67.888243055555648</v>
      </c>
      <c r="O539" s="56">
        <f t="shared" si="104"/>
        <v>3.888194444454144E-2</v>
      </c>
      <c r="P539" s="56">
        <f>SUM($O$13:O539)</f>
        <v>28.121243055555638</v>
      </c>
      <c r="Q539" s="56">
        <f t="shared" si="105"/>
        <v>39.76700000000001</v>
      </c>
    </row>
    <row r="540" spans="1:17" x14ac:dyDescent="0.35">
      <c r="A540" s="63">
        <v>0.49907407407407406</v>
      </c>
      <c r="B540" s="81">
        <f t="shared" si="97"/>
        <v>2790.0000000000014</v>
      </c>
      <c r="C540" s="54">
        <f t="shared" si="106"/>
        <v>46.500000000000021</v>
      </c>
      <c r="D540" s="54">
        <f t="shared" si="98"/>
        <v>8.3333333333293069E-2</v>
      </c>
      <c r="E540">
        <v>45.5</v>
      </c>
      <c r="F540" s="31">
        <f>SUM($E$13:E540)</f>
        <v>19929</v>
      </c>
      <c r="G540" s="52">
        <f t="shared" si="99"/>
        <v>19.928999999999998</v>
      </c>
      <c r="H540" s="54">
        <f t="shared" si="95"/>
        <v>1.4625833333333333</v>
      </c>
      <c r="I540" s="87">
        <f t="shared" si="100"/>
        <v>-1.8200000000008794E-5</v>
      </c>
      <c r="J540" s="54">
        <f t="shared" si="101"/>
        <v>1.0920000000005277</v>
      </c>
      <c r="K540" s="54">
        <f t="shared" si="102"/>
        <v>0.37058333333280569</v>
      </c>
      <c r="L540" s="58"/>
      <c r="M540" s="59"/>
      <c r="N540" s="56">
        <f t="shared" si="103"/>
        <v>68.010125000000031</v>
      </c>
      <c r="O540" s="56">
        <f t="shared" si="104"/>
        <v>3.0881944444385554E-2</v>
      </c>
      <c r="P540" s="56">
        <f>SUM($O$13:O540)</f>
        <v>28.152125000000023</v>
      </c>
      <c r="Q540" s="56">
        <f t="shared" si="105"/>
        <v>39.858000000000004</v>
      </c>
    </row>
    <row r="541" spans="1:17" x14ac:dyDescent="0.35">
      <c r="A541" s="63">
        <v>0.49913194444444442</v>
      </c>
      <c r="B541" s="81">
        <f t="shared" si="97"/>
        <v>2794.9999999999991</v>
      </c>
      <c r="C541" s="54">
        <f t="shared" si="106"/>
        <v>46.583333333333314</v>
      </c>
      <c r="D541" s="54">
        <f t="shared" si="98"/>
        <v>8.3333333333293069E-2</v>
      </c>
      <c r="E541">
        <v>43</v>
      </c>
      <c r="F541" s="31">
        <f>SUM($E$13:E541)</f>
        <v>19972</v>
      </c>
      <c r="G541" s="52">
        <f t="shared" si="99"/>
        <v>19.972000000000001</v>
      </c>
      <c r="H541" s="54">
        <f t="shared" si="95"/>
        <v>1.4625833333333333</v>
      </c>
      <c r="I541" s="87">
        <f t="shared" si="100"/>
        <v>-1.7200000000008312E-5</v>
      </c>
      <c r="J541" s="54">
        <f t="shared" si="101"/>
        <v>1.0320000000004987</v>
      </c>
      <c r="K541" s="54">
        <f t="shared" si="102"/>
        <v>0.43058333333283461</v>
      </c>
      <c r="L541" s="58"/>
      <c r="M541" s="59"/>
      <c r="N541" s="56">
        <f t="shared" si="103"/>
        <v>68.132006944444413</v>
      </c>
      <c r="O541" s="56">
        <f t="shared" si="104"/>
        <v>3.5881944444385548E-2</v>
      </c>
      <c r="P541" s="56">
        <f>SUM($O$13:O541)</f>
        <v>28.188006944444407</v>
      </c>
      <c r="Q541" s="56">
        <f t="shared" si="105"/>
        <v>39.944000000000003</v>
      </c>
    </row>
    <row r="542" spans="1:17" x14ac:dyDescent="0.35">
      <c r="A542" s="63">
        <v>0.49918981481481484</v>
      </c>
      <c r="B542" s="81">
        <f t="shared" si="97"/>
        <v>2800.0000000000027</v>
      </c>
      <c r="C542" s="54">
        <f t="shared" si="106"/>
        <v>46.666666666666714</v>
      </c>
      <c r="D542" s="54">
        <f t="shared" si="98"/>
        <v>8.3333333333399651E-2</v>
      </c>
      <c r="E542">
        <v>44.5</v>
      </c>
      <c r="F542" s="31">
        <f>SUM($E$13:E542)</f>
        <v>20016.5</v>
      </c>
      <c r="G542" s="52">
        <f t="shared" si="99"/>
        <v>20.016500000000001</v>
      </c>
      <c r="H542" s="54">
        <f t="shared" si="95"/>
        <v>1.4625833333333333</v>
      </c>
      <c r="I542" s="87">
        <f t="shared" si="100"/>
        <v>-1.7799999999985837E-5</v>
      </c>
      <c r="J542" s="54">
        <f t="shared" si="101"/>
        <v>1.0679999999991501</v>
      </c>
      <c r="K542" s="54">
        <f t="shared" si="102"/>
        <v>0.39458333333418327</v>
      </c>
      <c r="L542" s="58"/>
      <c r="M542" s="59"/>
      <c r="N542" s="56">
        <f t="shared" si="103"/>
        <v>68.253888888888966</v>
      </c>
      <c r="O542" s="56">
        <f t="shared" si="104"/>
        <v>3.2881944444541442E-2</v>
      </c>
      <c r="P542" s="56">
        <f>SUM($O$13:O542)</f>
        <v>28.220888888888947</v>
      </c>
      <c r="Q542" s="56">
        <f t="shared" si="105"/>
        <v>40.033000000000015</v>
      </c>
    </row>
    <row r="543" spans="1:17" x14ac:dyDescent="0.35">
      <c r="A543" s="63">
        <v>0.49925925925925929</v>
      </c>
      <c r="B543" s="81">
        <f t="shared" si="97"/>
        <v>2806.0000000000036</v>
      </c>
      <c r="C543" s="54">
        <f t="shared" si="106"/>
        <v>46.76666666666673</v>
      </c>
      <c r="D543" s="54">
        <f t="shared" si="98"/>
        <v>0.10000000000001563</v>
      </c>
      <c r="E543">
        <v>43</v>
      </c>
      <c r="F543" s="31">
        <f>SUM($E$13:E543)</f>
        <v>20059.5</v>
      </c>
      <c r="G543" s="52">
        <f t="shared" si="99"/>
        <v>20.0595</v>
      </c>
      <c r="H543" s="54">
        <f t="shared" si="95"/>
        <v>1.4625833333333333</v>
      </c>
      <c r="I543" s="87">
        <f t="shared" si="100"/>
        <v>-1.4333333333331093E-5</v>
      </c>
      <c r="J543" s="54">
        <f t="shared" si="101"/>
        <v>0.85999999999986554</v>
      </c>
      <c r="K543" s="54">
        <f t="shared" si="102"/>
        <v>0.60258333333346781</v>
      </c>
      <c r="L543" s="58"/>
      <c r="M543" s="59"/>
      <c r="N543" s="56">
        <f t="shared" si="103"/>
        <v>68.400147222222316</v>
      </c>
      <c r="O543" s="56">
        <f t="shared" si="104"/>
        <v>6.0258333333356201E-2</v>
      </c>
      <c r="P543" s="56">
        <f>SUM($O$13:O543)</f>
        <v>28.281147222222302</v>
      </c>
      <c r="Q543" s="56">
        <f t="shared" si="105"/>
        <v>40.119000000000014</v>
      </c>
    </row>
    <row r="544" spans="1:17" x14ac:dyDescent="0.35">
      <c r="A544" s="63">
        <v>0.49931712962962965</v>
      </c>
      <c r="B544" s="81">
        <f t="shared" si="97"/>
        <v>2811.0000000000014</v>
      </c>
      <c r="C544" s="54">
        <f t="shared" si="106"/>
        <v>46.850000000000023</v>
      </c>
      <c r="D544" s="54">
        <f t="shared" si="98"/>
        <v>8.3333333333293069E-2</v>
      </c>
      <c r="E544">
        <v>44</v>
      </c>
      <c r="F544" s="31">
        <f>SUM($E$13:E544)</f>
        <v>20103.5</v>
      </c>
      <c r="G544" s="52">
        <f t="shared" si="99"/>
        <v>20.1035</v>
      </c>
      <c r="H544" s="54">
        <f t="shared" si="95"/>
        <v>1.4625833333333333</v>
      </c>
      <c r="I544" s="87">
        <f t="shared" si="100"/>
        <v>-1.7600000000008505E-5</v>
      </c>
      <c r="J544" s="54">
        <f t="shared" si="101"/>
        <v>1.0560000000005103</v>
      </c>
      <c r="K544" s="54">
        <f t="shared" si="102"/>
        <v>0.40658333333282304</v>
      </c>
      <c r="L544" s="58"/>
      <c r="M544" s="59"/>
      <c r="N544" s="56">
        <f t="shared" si="103"/>
        <v>68.522029166666698</v>
      </c>
      <c r="O544" s="56">
        <f t="shared" si="104"/>
        <v>3.3881944444385546E-2</v>
      </c>
      <c r="P544" s="56">
        <f>SUM($O$13:O544)</f>
        <v>28.315029166666687</v>
      </c>
      <c r="Q544" s="56">
        <f t="shared" si="105"/>
        <v>40.207000000000008</v>
      </c>
    </row>
    <row r="545" spans="1:17" x14ac:dyDescent="0.35">
      <c r="A545" s="63">
        <v>0.49937499999999996</v>
      </c>
      <c r="B545" s="81">
        <f t="shared" si="97"/>
        <v>2815.9999999999991</v>
      </c>
      <c r="C545" s="54">
        <f t="shared" si="106"/>
        <v>46.933333333333316</v>
      </c>
      <c r="D545" s="54">
        <f t="shared" si="98"/>
        <v>8.3333333333293069E-2</v>
      </c>
      <c r="E545">
        <v>34</v>
      </c>
      <c r="F545" s="31">
        <f>SUM($E$13:E545)</f>
        <v>20137.5</v>
      </c>
      <c r="G545" s="52">
        <f t="shared" si="99"/>
        <v>20.137499999999999</v>
      </c>
      <c r="H545" s="54">
        <f t="shared" si="95"/>
        <v>1.4625833333333333</v>
      </c>
      <c r="I545" s="87">
        <f t="shared" si="100"/>
        <v>-1.3600000000006572E-5</v>
      </c>
      <c r="J545" s="54">
        <f t="shared" si="101"/>
        <v>0.8160000000003943</v>
      </c>
      <c r="K545" s="54">
        <f t="shared" si="102"/>
        <v>0.64658333333293905</v>
      </c>
      <c r="L545" s="58"/>
      <c r="M545" s="59"/>
      <c r="N545" s="56">
        <f t="shared" si="103"/>
        <v>68.64391111111108</v>
      </c>
      <c r="O545" s="56">
        <f t="shared" si="104"/>
        <v>5.388194444438555E-2</v>
      </c>
      <c r="P545" s="56">
        <f>SUM($O$13:O545)</f>
        <v>28.368911111111071</v>
      </c>
      <c r="Q545" s="56">
        <f t="shared" si="105"/>
        <v>40.275000000000006</v>
      </c>
    </row>
    <row r="546" spans="1:17" x14ac:dyDescent="0.35">
      <c r="A546" s="63">
        <v>0.49943287037037037</v>
      </c>
      <c r="B546" s="81">
        <f t="shared" si="97"/>
        <v>2821.0000000000027</v>
      </c>
      <c r="C546" s="54">
        <f t="shared" si="106"/>
        <v>47.016666666666715</v>
      </c>
      <c r="D546" s="54">
        <f t="shared" si="98"/>
        <v>8.3333333333399651E-2</v>
      </c>
      <c r="E546">
        <v>43.5</v>
      </c>
      <c r="F546" s="31">
        <f>SUM($E$13:E546)</f>
        <v>20181</v>
      </c>
      <c r="G546" s="52">
        <f t="shared" si="99"/>
        <v>20.181000000000001</v>
      </c>
      <c r="H546" s="54">
        <f t="shared" si="95"/>
        <v>1.4625833333333333</v>
      </c>
      <c r="I546" s="87">
        <f t="shared" si="100"/>
        <v>-1.7399999999986152E-5</v>
      </c>
      <c r="J546" s="54">
        <f t="shared" si="101"/>
        <v>1.0439999999991691</v>
      </c>
      <c r="K546" s="54">
        <f t="shared" si="102"/>
        <v>0.4185833333341642</v>
      </c>
      <c r="L546" s="58"/>
      <c r="M546" s="59"/>
      <c r="N546" s="56">
        <f t="shared" si="103"/>
        <v>68.765793055555633</v>
      </c>
      <c r="O546" s="56">
        <f t="shared" si="104"/>
        <v>3.4881944444541443E-2</v>
      </c>
      <c r="P546" s="56">
        <f>SUM($O$13:O546)</f>
        <v>28.403793055555614</v>
      </c>
      <c r="Q546" s="56">
        <f t="shared" si="105"/>
        <v>40.362000000000023</v>
      </c>
    </row>
    <row r="547" spans="1:17" x14ac:dyDescent="0.35">
      <c r="A547" s="63">
        <v>0.49949074074074074</v>
      </c>
      <c r="B547" s="81">
        <f t="shared" si="97"/>
        <v>2826.0000000000005</v>
      </c>
      <c r="C547" s="54">
        <f t="shared" si="106"/>
        <v>47.100000000000009</v>
      </c>
      <c r="D547" s="54">
        <f t="shared" si="98"/>
        <v>8.3333333333293069E-2</v>
      </c>
      <c r="E547">
        <v>45.5</v>
      </c>
      <c r="F547" s="31">
        <f>SUM($E$13:E547)</f>
        <v>20226.5</v>
      </c>
      <c r="G547" s="52">
        <f t="shared" si="99"/>
        <v>20.226500000000001</v>
      </c>
      <c r="H547" s="54">
        <f t="shared" si="95"/>
        <v>1.4625833333333333</v>
      </c>
      <c r="I547" s="87">
        <f t="shared" si="100"/>
        <v>-1.8200000000008794E-5</v>
      </c>
      <c r="J547" s="54">
        <f t="shared" si="101"/>
        <v>1.0920000000005277</v>
      </c>
      <c r="K547" s="54">
        <f t="shared" si="102"/>
        <v>0.37058333333280569</v>
      </c>
      <c r="L547" s="58"/>
      <c r="M547" s="59"/>
      <c r="N547" s="56">
        <f t="shared" si="103"/>
        <v>68.887675000000016</v>
      </c>
      <c r="O547" s="56">
        <f t="shared" si="104"/>
        <v>3.0881944444385554E-2</v>
      </c>
      <c r="P547" s="56">
        <f>SUM($O$13:O547)</f>
        <v>28.434674999999999</v>
      </c>
      <c r="Q547" s="56">
        <f t="shared" si="105"/>
        <v>40.453000000000017</v>
      </c>
    </row>
    <row r="548" spans="1:17" x14ac:dyDescent="0.35">
      <c r="A548" s="63">
        <v>0.49956018518518519</v>
      </c>
      <c r="B548" s="81">
        <f t="shared" si="97"/>
        <v>2832.0000000000014</v>
      </c>
      <c r="C548" s="54">
        <f t="shared" si="106"/>
        <v>47.200000000000024</v>
      </c>
      <c r="D548" s="54">
        <f t="shared" si="98"/>
        <v>0.10000000000001563</v>
      </c>
      <c r="E548">
        <v>37</v>
      </c>
      <c r="F548" s="31">
        <f>SUM($E$13:E548)</f>
        <v>20263.5</v>
      </c>
      <c r="G548" s="52">
        <f t="shared" si="99"/>
        <v>20.263500000000001</v>
      </c>
      <c r="H548" s="54">
        <f t="shared" si="95"/>
        <v>1.4625833333333333</v>
      </c>
      <c r="I548" s="87">
        <f t="shared" si="100"/>
        <v>-1.2333333333331405E-5</v>
      </c>
      <c r="J548" s="54">
        <f t="shared" si="101"/>
        <v>0.73999999999988431</v>
      </c>
      <c r="K548" s="54">
        <f t="shared" si="102"/>
        <v>0.72258333333344904</v>
      </c>
      <c r="L548" s="58"/>
      <c r="M548" s="59"/>
      <c r="N548" s="56">
        <f t="shared" si="103"/>
        <v>69.033933333333366</v>
      </c>
      <c r="O548" s="56">
        <f t="shared" si="104"/>
        <v>7.2258333333356198E-2</v>
      </c>
      <c r="P548" s="56">
        <f>SUM($O$13:O548)</f>
        <v>28.506933333333354</v>
      </c>
      <c r="Q548" s="56">
        <f t="shared" si="105"/>
        <v>40.527000000000015</v>
      </c>
    </row>
    <row r="549" spans="1:17" x14ac:dyDescent="0.35">
      <c r="A549" s="63">
        <v>0.49961805555555555</v>
      </c>
      <c r="B549" s="81">
        <f t="shared" si="97"/>
        <v>2836.9999999999991</v>
      </c>
      <c r="C549" s="54">
        <f t="shared" si="106"/>
        <v>47.283333333333317</v>
      </c>
      <c r="D549" s="54">
        <f t="shared" si="98"/>
        <v>8.3333333333293069E-2</v>
      </c>
      <c r="E549">
        <v>45</v>
      </c>
      <c r="F549" s="31">
        <f>SUM($E$13:E549)</f>
        <v>20308.5</v>
      </c>
      <c r="G549" s="52">
        <f t="shared" si="99"/>
        <v>20.308499999999999</v>
      </c>
      <c r="H549" s="54">
        <f t="shared" si="95"/>
        <v>1.4625833333333333</v>
      </c>
      <c r="I549" s="87">
        <f t="shared" si="100"/>
        <v>-1.8000000000008698E-5</v>
      </c>
      <c r="J549" s="54">
        <f t="shared" si="101"/>
        <v>1.0800000000005219</v>
      </c>
      <c r="K549" s="54">
        <f t="shared" si="102"/>
        <v>0.38258333333281147</v>
      </c>
      <c r="L549" s="58"/>
      <c r="M549" s="59"/>
      <c r="N549" s="56">
        <f t="shared" si="103"/>
        <v>69.155815277777748</v>
      </c>
      <c r="O549" s="56">
        <f t="shared" si="104"/>
        <v>3.1881944444385552E-2</v>
      </c>
      <c r="P549" s="56">
        <f>SUM($O$13:O549)</f>
        <v>28.53881527777774</v>
      </c>
      <c r="Q549" s="56">
        <f t="shared" si="105"/>
        <v>40.617000000000004</v>
      </c>
    </row>
    <row r="550" spans="1:17" x14ac:dyDescent="0.35">
      <c r="A550" s="63">
        <v>0.49967592592592597</v>
      </c>
      <c r="B550" s="81">
        <f t="shared" si="97"/>
        <v>2842.0000000000032</v>
      </c>
      <c r="C550" s="54">
        <f t="shared" si="106"/>
        <v>47.366666666666717</v>
      </c>
      <c r="D550" s="54">
        <f t="shared" si="98"/>
        <v>8.3333333333399651E-2</v>
      </c>
      <c r="E550">
        <v>45.5</v>
      </c>
      <c r="F550" s="31">
        <f>SUM($E$13:E550)</f>
        <v>20354</v>
      </c>
      <c r="G550" s="52">
        <f t="shared" si="99"/>
        <v>20.353999999999999</v>
      </c>
      <c r="H550" s="54">
        <f t="shared" si="95"/>
        <v>1.4625833333333333</v>
      </c>
      <c r="I550" s="87">
        <f t="shared" si="100"/>
        <v>-1.8199999999985518E-5</v>
      </c>
      <c r="J550" s="54">
        <f t="shared" si="101"/>
        <v>1.091999999999131</v>
      </c>
      <c r="K550" s="54">
        <f t="shared" si="102"/>
        <v>0.37058333333420235</v>
      </c>
      <c r="L550" s="58"/>
      <c r="M550" s="59"/>
      <c r="N550" s="56">
        <f t="shared" si="103"/>
        <v>69.277697222222301</v>
      </c>
      <c r="O550" s="56">
        <f t="shared" si="104"/>
        <v>3.088194444454144E-2</v>
      </c>
      <c r="P550" s="56">
        <f>SUM($O$13:O550)</f>
        <v>28.569697222222281</v>
      </c>
      <c r="Q550" s="56">
        <f t="shared" si="105"/>
        <v>40.70800000000002</v>
      </c>
    </row>
    <row r="551" spans="1:17" x14ac:dyDescent="0.35">
      <c r="A551" s="63">
        <v>0.49973379629629627</v>
      </c>
      <c r="B551" s="81">
        <f t="shared" si="97"/>
        <v>2847.0000000000005</v>
      </c>
      <c r="C551" s="54">
        <f t="shared" si="106"/>
        <v>47.45000000000001</v>
      </c>
      <c r="D551" s="54">
        <f t="shared" si="98"/>
        <v>8.3333333333293069E-2</v>
      </c>
      <c r="E551">
        <v>44.5</v>
      </c>
      <c r="F551" s="31">
        <f>SUM($E$13:E551)</f>
        <v>20398.5</v>
      </c>
      <c r="G551" s="52">
        <f t="shared" si="99"/>
        <v>20.398499999999999</v>
      </c>
      <c r="H551" s="54">
        <f t="shared" si="95"/>
        <v>1.4625833333333333</v>
      </c>
      <c r="I551" s="87">
        <f t="shared" si="100"/>
        <v>-1.7800000000008601E-5</v>
      </c>
      <c r="J551" s="54">
        <f t="shared" si="101"/>
        <v>1.0680000000005161</v>
      </c>
      <c r="K551" s="54">
        <f t="shared" si="102"/>
        <v>0.39458333333281725</v>
      </c>
      <c r="L551" s="58"/>
      <c r="M551" s="59"/>
      <c r="N551" s="56">
        <f t="shared" si="103"/>
        <v>69.399579166666683</v>
      </c>
      <c r="O551" s="56">
        <f t="shared" si="104"/>
        <v>3.2881944444385552E-2</v>
      </c>
      <c r="P551" s="56">
        <f>SUM($O$13:O551)</f>
        <v>28.602579166666668</v>
      </c>
      <c r="Q551" s="56">
        <f t="shared" si="105"/>
        <v>40.797000000000011</v>
      </c>
    </row>
    <row r="552" spans="1:17" x14ac:dyDescent="0.35">
      <c r="A552" s="63">
        <v>0.49979166666666663</v>
      </c>
      <c r="B552" s="81">
        <f t="shared" si="97"/>
        <v>2851.9999999999982</v>
      </c>
      <c r="C552" s="54">
        <f t="shared" si="106"/>
        <v>47.533333333333303</v>
      </c>
      <c r="D552" s="54">
        <f t="shared" si="98"/>
        <v>8.3333333333293069E-2</v>
      </c>
      <c r="E552">
        <v>44</v>
      </c>
      <c r="F552" s="31">
        <f>SUM($E$13:E552)</f>
        <v>20442.5</v>
      </c>
      <c r="G552" s="52">
        <f t="shared" si="99"/>
        <v>20.442499999999999</v>
      </c>
      <c r="H552" s="54">
        <f t="shared" si="95"/>
        <v>1.4625833333333333</v>
      </c>
      <c r="I552" s="87">
        <f t="shared" si="100"/>
        <v>-1.7600000000008505E-5</v>
      </c>
      <c r="J552" s="54">
        <f t="shared" si="101"/>
        <v>1.0560000000005103</v>
      </c>
      <c r="K552" s="54">
        <f t="shared" si="102"/>
        <v>0.40658333333282304</v>
      </c>
      <c r="L552" s="58"/>
      <c r="M552" s="59"/>
      <c r="N552" s="56">
        <f t="shared" si="103"/>
        <v>69.521461111111066</v>
      </c>
      <c r="O552" s="56">
        <f t="shared" si="104"/>
        <v>3.3881944444385546E-2</v>
      </c>
      <c r="P552" s="56">
        <f>SUM($O$13:O552)</f>
        <v>28.636461111111053</v>
      </c>
      <c r="Q552" s="56">
        <f t="shared" si="105"/>
        <v>40.885000000000012</v>
      </c>
    </row>
    <row r="553" spans="1:17" x14ac:dyDescent="0.35">
      <c r="A553" s="63">
        <v>0.49986111111111109</v>
      </c>
      <c r="B553" s="81">
        <f t="shared" si="97"/>
        <v>2857.9999999999991</v>
      </c>
      <c r="C553" s="54">
        <f t="shared" si="106"/>
        <v>47.633333333333319</v>
      </c>
      <c r="D553" s="54">
        <f t="shared" si="98"/>
        <v>0.10000000000001563</v>
      </c>
      <c r="E553">
        <v>37.5</v>
      </c>
      <c r="F553" s="31">
        <f>SUM($E$13:E553)</f>
        <v>20480</v>
      </c>
      <c r="G553" s="52">
        <f t="shared" si="99"/>
        <v>20.48</v>
      </c>
      <c r="H553" s="54">
        <f t="shared" si="95"/>
        <v>1.4625833333333333</v>
      </c>
      <c r="I553" s="87">
        <f t="shared" si="100"/>
        <v>-1.2499999999998047E-5</v>
      </c>
      <c r="J553" s="54">
        <f t="shared" si="101"/>
        <v>0.74999999999988276</v>
      </c>
      <c r="K553" s="54">
        <f t="shared" si="102"/>
        <v>0.71258333333345059</v>
      </c>
      <c r="L553" s="58"/>
      <c r="M553" s="59"/>
      <c r="N553" s="56">
        <f t="shared" si="103"/>
        <v>69.66771944444443</v>
      </c>
      <c r="O553" s="56">
        <f t="shared" si="104"/>
        <v>7.1258333333356197E-2</v>
      </c>
      <c r="P553" s="56">
        <f>SUM($O$13:O553)</f>
        <v>28.707719444444411</v>
      </c>
      <c r="Q553" s="56">
        <f t="shared" si="105"/>
        <v>40.960000000000022</v>
      </c>
    </row>
    <row r="554" spans="1:17" x14ac:dyDescent="0.35">
      <c r="A554" s="63">
        <v>0.49991898148148151</v>
      </c>
      <c r="B554" s="81">
        <f t="shared" si="97"/>
        <v>2863.0000000000032</v>
      </c>
      <c r="C554" s="54">
        <f t="shared" si="106"/>
        <v>47.716666666666718</v>
      </c>
      <c r="D554" s="54">
        <f t="shared" si="98"/>
        <v>8.3333333333399651E-2</v>
      </c>
      <c r="E554">
        <v>48</v>
      </c>
      <c r="F554" s="31">
        <f>SUM($E$13:E554)</f>
        <v>20528</v>
      </c>
      <c r="G554" s="52">
        <f t="shared" si="99"/>
        <v>20.527999999999999</v>
      </c>
      <c r="H554" s="54">
        <f t="shared" si="95"/>
        <v>1.4625833333333333</v>
      </c>
      <c r="I554" s="87">
        <f t="shared" si="100"/>
        <v>-1.9199999999984722E-5</v>
      </c>
      <c r="J554" s="54">
        <f t="shared" si="101"/>
        <v>1.1519999999990833</v>
      </c>
      <c r="K554" s="54">
        <f t="shared" si="102"/>
        <v>0.31058333333425003</v>
      </c>
      <c r="L554" s="58"/>
      <c r="M554" s="59"/>
      <c r="N554" s="56">
        <f t="shared" si="103"/>
        <v>69.789601388888968</v>
      </c>
      <c r="O554" s="56">
        <f t="shared" si="104"/>
        <v>2.5881944444541432E-2</v>
      </c>
      <c r="P554" s="56">
        <f>SUM($O$13:O554)</f>
        <v>28.733601388888953</v>
      </c>
      <c r="Q554" s="56">
        <f t="shared" si="105"/>
        <v>41.056000000000012</v>
      </c>
    </row>
    <row r="555" spans="1:17" x14ac:dyDescent="0.35">
      <c r="A555" s="63">
        <v>0.49997685185185187</v>
      </c>
      <c r="B555" s="81">
        <f t="shared" si="97"/>
        <v>2868.0000000000009</v>
      </c>
      <c r="C555" s="54">
        <f t="shared" si="106"/>
        <v>47.800000000000011</v>
      </c>
      <c r="D555" s="54">
        <f t="shared" si="98"/>
        <v>8.3333333333293069E-2</v>
      </c>
      <c r="E555">
        <v>48.5</v>
      </c>
      <c r="F555" s="31">
        <f>SUM($E$13:E555)</f>
        <v>20576.5</v>
      </c>
      <c r="G555" s="52">
        <f t="shared" si="99"/>
        <v>20.576499999999999</v>
      </c>
      <c r="H555" s="54">
        <f t="shared" si="95"/>
        <v>1.4625833333333333</v>
      </c>
      <c r="I555" s="87">
        <f t="shared" si="100"/>
        <v>-1.9400000000009372E-5</v>
      </c>
      <c r="J555" s="54">
        <f t="shared" si="101"/>
        <v>1.1640000000005624</v>
      </c>
      <c r="K555" s="54">
        <f t="shared" si="102"/>
        <v>0.29858333333277098</v>
      </c>
      <c r="L555" s="58"/>
      <c r="M555" s="59"/>
      <c r="N555" s="56">
        <f t="shared" si="103"/>
        <v>69.911483333333351</v>
      </c>
      <c r="O555" s="56">
        <f t="shared" si="104"/>
        <v>2.4881944444385559E-2</v>
      </c>
      <c r="P555" s="56">
        <f>SUM($O$13:O555)</f>
        <v>28.758483333333338</v>
      </c>
      <c r="Q555" s="56">
        <f t="shared" si="105"/>
        <v>41.153000000000013</v>
      </c>
    </row>
    <row r="556" spans="1:17" x14ac:dyDescent="0.35">
      <c r="A556" s="63">
        <v>0.50003472222222223</v>
      </c>
      <c r="B556" s="81">
        <f t="shared" si="97"/>
        <v>2872.9999999999982</v>
      </c>
      <c r="C556" s="54">
        <f t="shared" si="106"/>
        <v>47.883333333333304</v>
      </c>
      <c r="D556" s="54">
        <f t="shared" si="98"/>
        <v>8.3333333333293069E-2</v>
      </c>
      <c r="E556">
        <v>44</v>
      </c>
      <c r="F556" s="31">
        <f>SUM($E$13:E556)</f>
        <v>20620.5</v>
      </c>
      <c r="G556" s="52">
        <f t="shared" si="99"/>
        <v>20.6205</v>
      </c>
      <c r="H556" s="54">
        <f t="shared" si="95"/>
        <v>1.4625833333333333</v>
      </c>
      <c r="I556" s="87">
        <f t="shared" si="100"/>
        <v>-1.7600000000008505E-5</v>
      </c>
      <c r="J556" s="54">
        <f t="shared" si="101"/>
        <v>1.0560000000005103</v>
      </c>
      <c r="K556" s="54">
        <f t="shared" si="102"/>
        <v>0.40658333333282304</v>
      </c>
      <c r="L556" s="58"/>
      <c r="M556" s="59"/>
      <c r="N556" s="56">
        <f t="shared" si="103"/>
        <v>70.033365277777733</v>
      </c>
      <c r="O556" s="56">
        <f t="shared" si="104"/>
        <v>3.3881944444385546E-2</v>
      </c>
      <c r="P556" s="56">
        <f>SUM($O$13:O556)</f>
        <v>28.792365277777723</v>
      </c>
      <c r="Q556" s="56">
        <f t="shared" si="105"/>
        <v>41.241000000000014</v>
      </c>
    </row>
    <row r="557" spans="1:17" x14ac:dyDescent="0.35">
      <c r="A557" s="63">
        <v>0.50009259259259264</v>
      </c>
      <c r="B557" s="81">
        <f t="shared" si="97"/>
        <v>2878.0000000000023</v>
      </c>
      <c r="C557" s="54">
        <f t="shared" si="106"/>
        <v>47.966666666666704</v>
      </c>
      <c r="D557" s="54">
        <f t="shared" si="98"/>
        <v>8.3333333333399651E-2</v>
      </c>
      <c r="E557">
        <v>48.5</v>
      </c>
      <c r="F557" s="31">
        <f>SUM($E$13:E557)</f>
        <v>20669</v>
      </c>
      <c r="G557" s="52">
        <f t="shared" si="99"/>
        <v>20.669</v>
      </c>
      <c r="H557" s="54">
        <f t="shared" si="95"/>
        <v>1.4625833333333333</v>
      </c>
      <c r="I557" s="87">
        <f t="shared" si="100"/>
        <v>-1.9399999999984564E-5</v>
      </c>
      <c r="J557" s="54">
        <f t="shared" si="101"/>
        <v>1.1639999999990738</v>
      </c>
      <c r="K557" s="54">
        <f t="shared" si="102"/>
        <v>0.29858333333425957</v>
      </c>
      <c r="L557" s="58"/>
      <c r="M557" s="59"/>
      <c r="N557" s="56">
        <f t="shared" si="103"/>
        <v>70.155247222222272</v>
      </c>
      <c r="O557" s="56">
        <f t="shared" si="104"/>
        <v>2.4881944444541431E-2</v>
      </c>
      <c r="P557" s="56">
        <f>SUM($O$13:O557)</f>
        <v>28.817247222222264</v>
      </c>
      <c r="Q557" s="56">
        <f t="shared" si="105"/>
        <v>41.338000000000008</v>
      </c>
    </row>
    <row r="558" spans="1:17" x14ac:dyDescent="0.35">
      <c r="A558" s="63">
        <v>0.5001620370370371</v>
      </c>
      <c r="B558" s="81">
        <f t="shared" si="97"/>
        <v>2884.0000000000095</v>
      </c>
      <c r="C558" s="54">
        <f t="shared" si="106"/>
        <v>48.066666666666826</v>
      </c>
      <c r="D558" s="54">
        <f t="shared" si="98"/>
        <v>0.10000000000012221</v>
      </c>
      <c r="E558">
        <v>56.5</v>
      </c>
      <c r="F558" s="31">
        <f>SUM($E$13:E558)</f>
        <v>20725.5</v>
      </c>
      <c r="G558" s="52">
        <f t="shared" si="99"/>
        <v>20.7255</v>
      </c>
      <c r="H558" s="54">
        <f t="shared" si="95"/>
        <v>1.4625833333333333</v>
      </c>
      <c r="I558" s="87">
        <f t="shared" si="100"/>
        <v>-1.8833333333310319E-5</v>
      </c>
      <c r="J558" s="54">
        <f t="shared" si="101"/>
        <v>1.129999999998619</v>
      </c>
      <c r="K558" s="54">
        <f t="shared" si="102"/>
        <v>0.33258333333471435</v>
      </c>
      <c r="L558" s="58"/>
      <c r="M558" s="59"/>
      <c r="N558" s="56">
        <f t="shared" si="103"/>
        <v>70.301505555555792</v>
      </c>
      <c r="O558" s="56">
        <f t="shared" si="104"/>
        <v>3.325833333351208E-2</v>
      </c>
      <c r="P558" s="56">
        <f>SUM($O$13:O558)</f>
        <v>28.850505555555777</v>
      </c>
      <c r="Q558" s="56">
        <f t="shared" si="105"/>
        <v>41.451000000000015</v>
      </c>
    </row>
    <row r="559" spans="1:17" x14ac:dyDescent="0.35">
      <c r="A559" s="63">
        <v>0.5002199074074074</v>
      </c>
      <c r="B559" s="81">
        <f t="shared" si="97"/>
        <v>2889.0000000000009</v>
      </c>
      <c r="C559" s="54">
        <f t="shared" si="106"/>
        <v>48.150000000000013</v>
      </c>
      <c r="D559" s="54">
        <f t="shared" si="98"/>
        <v>8.3333333333186488E-2</v>
      </c>
      <c r="E559">
        <v>43</v>
      </c>
      <c r="F559" s="31">
        <f>SUM($E$13:E559)</f>
        <v>20768.5</v>
      </c>
      <c r="G559" s="52">
        <f t="shared" si="99"/>
        <v>20.7685</v>
      </c>
      <c r="H559" s="54">
        <f t="shared" si="95"/>
        <v>1.4625833333333333</v>
      </c>
      <c r="I559" s="87">
        <f t="shared" si="100"/>
        <v>-1.7200000000030308E-5</v>
      </c>
      <c r="J559" s="54">
        <f t="shared" si="101"/>
        <v>1.0320000000018186</v>
      </c>
      <c r="K559" s="54">
        <f t="shared" si="102"/>
        <v>0.43058333333151477</v>
      </c>
      <c r="L559" s="58"/>
      <c r="M559" s="59"/>
      <c r="N559" s="56">
        <f t="shared" si="103"/>
        <v>70.423387500000018</v>
      </c>
      <c r="O559" s="56">
        <f t="shared" si="104"/>
        <v>3.5881944444229666E-2</v>
      </c>
      <c r="P559" s="56">
        <f>SUM($O$13:O559)</f>
        <v>28.886387500000009</v>
      </c>
      <c r="Q559" s="56">
        <f t="shared" si="105"/>
        <v>41.537000000000006</v>
      </c>
    </row>
    <row r="560" spans="1:17" x14ac:dyDescent="0.35">
      <c r="A560" s="63">
        <v>0.50027777777777771</v>
      </c>
      <c r="B560" s="81">
        <f t="shared" si="97"/>
        <v>2893.9999999999918</v>
      </c>
      <c r="C560" s="54">
        <f t="shared" si="106"/>
        <v>48.233333333333199</v>
      </c>
      <c r="D560" s="54">
        <f t="shared" si="98"/>
        <v>8.3333333333186488E-2</v>
      </c>
      <c r="E560">
        <v>51</v>
      </c>
      <c r="F560" s="31">
        <f>SUM($E$13:E560)</f>
        <v>20819.5</v>
      </c>
      <c r="G560" s="52">
        <f t="shared" si="99"/>
        <v>20.819500000000001</v>
      </c>
      <c r="H560" s="54">
        <f t="shared" si="95"/>
        <v>1.4625833333333333</v>
      </c>
      <c r="I560" s="87">
        <f t="shared" si="100"/>
        <v>-2.0400000000035949E-5</v>
      </c>
      <c r="J560" s="54">
        <f t="shared" si="101"/>
        <v>1.2240000000021569</v>
      </c>
      <c r="K560" s="54">
        <f t="shared" si="102"/>
        <v>0.23858333333117643</v>
      </c>
      <c r="L560" s="58"/>
      <c r="M560" s="59"/>
      <c r="N560" s="56">
        <f t="shared" si="103"/>
        <v>70.545269444444244</v>
      </c>
      <c r="O560" s="56">
        <f t="shared" si="104"/>
        <v>1.9881944444229669E-2</v>
      </c>
      <c r="P560" s="56">
        <f>SUM($O$13:O560)</f>
        <v>28.906269444444238</v>
      </c>
      <c r="Q560" s="56">
        <f t="shared" si="105"/>
        <v>41.63900000000001</v>
      </c>
    </row>
    <row r="561" spans="1:17" x14ac:dyDescent="0.35">
      <c r="A561" s="63">
        <v>0.50034722222222217</v>
      </c>
      <c r="B561" s="81">
        <f t="shared" si="97"/>
        <v>2899.9999999999991</v>
      </c>
      <c r="C561" s="54">
        <f t="shared" si="106"/>
        <v>48.333333333333321</v>
      </c>
      <c r="D561" s="54">
        <f t="shared" si="98"/>
        <v>0.10000000000012221</v>
      </c>
      <c r="E561">
        <v>46</v>
      </c>
      <c r="F561" s="31">
        <f>SUM($E$13:E561)</f>
        <v>20865.5</v>
      </c>
      <c r="G561" s="52">
        <f t="shared" si="99"/>
        <v>20.865500000000001</v>
      </c>
      <c r="H561" s="54">
        <f t="shared" si="95"/>
        <v>1.4625833333333333</v>
      </c>
      <c r="I561" s="87">
        <f t="shared" si="100"/>
        <v>-1.5333333333314595E-5</v>
      </c>
      <c r="J561" s="54">
        <f t="shared" si="101"/>
        <v>0.91999999999887561</v>
      </c>
      <c r="K561" s="54">
        <f t="shared" si="102"/>
        <v>0.54258333333445774</v>
      </c>
      <c r="L561" s="58"/>
      <c r="M561" s="59"/>
      <c r="N561" s="56">
        <f t="shared" si="103"/>
        <v>70.691527777777765</v>
      </c>
      <c r="O561" s="56">
        <f t="shared" si="104"/>
        <v>5.4258333333512085E-2</v>
      </c>
      <c r="P561" s="56">
        <f>SUM($O$13:O561)</f>
        <v>28.960527777777749</v>
      </c>
      <c r="Q561" s="56">
        <f t="shared" si="105"/>
        <v>41.731000000000016</v>
      </c>
    </row>
    <row r="562" spans="1:17" x14ac:dyDescent="0.35">
      <c r="A562" s="63">
        <v>0.50040509259259258</v>
      </c>
      <c r="B562" s="81">
        <f t="shared" si="97"/>
        <v>2905.0000000000032</v>
      </c>
      <c r="C562" s="54">
        <f t="shared" si="106"/>
        <v>48.416666666666721</v>
      </c>
      <c r="D562" s="54">
        <f t="shared" si="98"/>
        <v>8.3333333333399651E-2</v>
      </c>
      <c r="E562">
        <v>53</v>
      </c>
      <c r="F562" s="31">
        <f>SUM($E$13:E562)</f>
        <v>20918.5</v>
      </c>
      <c r="G562" s="52">
        <f t="shared" si="99"/>
        <v>20.918500000000002</v>
      </c>
      <c r="H562" s="54">
        <f t="shared" si="95"/>
        <v>1.4625833333333333</v>
      </c>
      <c r="I562" s="87">
        <f t="shared" si="100"/>
        <v>-2.1199999999983127E-5</v>
      </c>
      <c r="J562" s="54">
        <f t="shared" si="101"/>
        <v>1.2719999999989877</v>
      </c>
      <c r="K562" s="54">
        <f t="shared" si="102"/>
        <v>0.19058333333434563</v>
      </c>
      <c r="L562" s="58"/>
      <c r="M562" s="59"/>
      <c r="N562" s="56">
        <f t="shared" si="103"/>
        <v>70.813409722222303</v>
      </c>
      <c r="O562" s="56">
        <f t="shared" si="104"/>
        <v>1.588194444454144E-2</v>
      </c>
      <c r="P562" s="56">
        <f>SUM($O$13:O562)</f>
        <v>28.976409722222289</v>
      </c>
      <c r="Q562" s="56">
        <f t="shared" si="105"/>
        <v>41.837000000000018</v>
      </c>
    </row>
    <row r="563" spans="1:17" x14ac:dyDescent="0.35">
      <c r="A563" s="63">
        <v>0.500462962962963</v>
      </c>
      <c r="B563" s="81">
        <f t="shared" si="97"/>
        <v>2910.0000000000073</v>
      </c>
      <c r="C563" s="54">
        <f t="shared" si="106"/>
        <v>48.500000000000121</v>
      </c>
      <c r="D563" s="54">
        <f t="shared" si="98"/>
        <v>8.3333333333399651E-2</v>
      </c>
      <c r="E563">
        <v>37</v>
      </c>
      <c r="F563" s="31">
        <f>SUM($E$13:E563)</f>
        <v>20955.5</v>
      </c>
      <c r="G563" s="52">
        <f t="shared" si="99"/>
        <v>20.955500000000001</v>
      </c>
      <c r="H563" s="54">
        <f t="shared" si="95"/>
        <v>1.4625833333333333</v>
      </c>
      <c r="I563" s="87">
        <f t="shared" si="100"/>
        <v>-1.4799999999988222E-5</v>
      </c>
      <c r="J563" s="54">
        <f t="shared" si="101"/>
        <v>0.88799999999929335</v>
      </c>
      <c r="K563" s="54">
        <f t="shared" si="102"/>
        <v>0.57458333333403999</v>
      </c>
      <c r="L563" s="58"/>
      <c r="M563" s="59"/>
      <c r="N563" s="56">
        <f t="shared" si="103"/>
        <v>70.935291666666842</v>
      </c>
      <c r="O563" s="56">
        <f t="shared" si="104"/>
        <v>4.7881944444541434E-2</v>
      </c>
      <c r="P563" s="56">
        <f>SUM($O$13:O563)</f>
        <v>29.02429166666683</v>
      </c>
      <c r="Q563" s="56">
        <f t="shared" si="105"/>
        <v>41.911000000000016</v>
      </c>
    </row>
    <row r="564" spans="1:17" x14ac:dyDescent="0.35">
      <c r="A564" s="63">
        <v>0.5005208333333333</v>
      </c>
      <c r="B564" s="81">
        <f t="shared" si="97"/>
        <v>2914.9999999999986</v>
      </c>
      <c r="C564" s="54">
        <f t="shared" si="106"/>
        <v>48.583333333333307</v>
      </c>
      <c r="D564" s="54">
        <f t="shared" si="98"/>
        <v>8.3333333333186488E-2</v>
      </c>
      <c r="E564">
        <v>48</v>
      </c>
      <c r="F564" s="31">
        <f>SUM($E$13:E564)</f>
        <v>21003.5</v>
      </c>
      <c r="G564" s="52">
        <f t="shared" si="99"/>
        <v>21.003499999999999</v>
      </c>
      <c r="H564" s="54">
        <f t="shared" si="95"/>
        <v>1.4625833333333333</v>
      </c>
      <c r="I564" s="87">
        <f t="shared" si="100"/>
        <v>-1.9200000000033836E-5</v>
      </c>
      <c r="J564" s="54">
        <f t="shared" si="101"/>
        <v>1.1520000000020301</v>
      </c>
      <c r="K564" s="54">
        <f t="shared" si="102"/>
        <v>0.31058333333130328</v>
      </c>
      <c r="L564" s="58"/>
      <c r="M564" s="59"/>
      <c r="N564" s="56">
        <f t="shared" si="103"/>
        <v>71.057173611111068</v>
      </c>
      <c r="O564" s="56">
        <f t="shared" si="104"/>
        <v>2.5881944444229664E-2</v>
      </c>
      <c r="P564" s="56">
        <f>SUM($O$13:O564)</f>
        <v>29.05017361111106</v>
      </c>
      <c r="Q564" s="56">
        <f t="shared" si="105"/>
        <v>42.007000000000005</v>
      </c>
    </row>
    <row r="565" spans="1:17" x14ac:dyDescent="0.35">
      <c r="A565" s="63">
        <v>0.50057870370370372</v>
      </c>
      <c r="B565" s="81">
        <f t="shared" si="97"/>
        <v>2920.0000000000023</v>
      </c>
      <c r="C565" s="54">
        <f t="shared" si="106"/>
        <v>48.666666666666707</v>
      </c>
      <c r="D565" s="54">
        <f t="shared" si="98"/>
        <v>8.3333333333399651E-2</v>
      </c>
      <c r="E565">
        <v>53.5</v>
      </c>
      <c r="F565" s="31">
        <f>SUM($E$13:E565)</f>
        <v>21057</v>
      </c>
      <c r="G565" s="52">
        <f t="shared" si="99"/>
        <v>21.056999999999999</v>
      </c>
      <c r="H565" s="54">
        <f t="shared" si="95"/>
        <v>1.4625833333333333</v>
      </c>
      <c r="I565" s="87">
        <f t="shared" si="100"/>
        <v>-2.139999999998297E-5</v>
      </c>
      <c r="J565" s="54">
        <f t="shared" si="101"/>
        <v>1.2839999999989782</v>
      </c>
      <c r="K565" s="54">
        <f t="shared" si="102"/>
        <v>0.17858333333435517</v>
      </c>
      <c r="L565" s="58"/>
      <c r="M565" s="59"/>
      <c r="N565" s="56">
        <f t="shared" si="103"/>
        <v>71.179055555555621</v>
      </c>
      <c r="O565" s="56">
        <f t="shared" si="104"/>
        <v>1.4881944444541439E-2</v>
      </c>
      <c r="P565" s="56">
        <f>SUM($O$13:O565)</f>
        <v>29.065055555555602</v>
      </c>
      <c r="Q565" s="56">
        <f t="shared" si="105"/>
        <v>42.114000000000019</v>
      </c>
    </row>
    <row r="566" spans="1:17" x14ac:dyDescent="0.35">
      <c r="A566" s="63">
        <v>0.50064814814814818</v>
      </c>
      <c r="B566" s="81">
        <f t="shared" si="97"/>
        <v>2926.0000000000032</v>
      </c>
      <c r="C566" s="54">
        <f t="shared" si="106"/>
        <v>48.766666666666723</v>
      </c>
      <c r="D566" s="54">
        <f t="shared" si="98"/>
        <v>0.10000000000001563</v>
      </c>
      <c r="E566">
        <v>41</v>
      </c>
      <c r="F566" s="31">
        <f>SUM($E$13:E566)</f>
        <v>21098</v>
      </c>
      <c r="G566" s="52">
        <f t="shared" si="99"/>
        <v>21.097999999999999</v>
      </c>
      <c r="H566" s="54">
        <f t="shared" si="95"/>
        <v>1.4625833333333333</v>
      </c>
      <c r="I566" s="87">
        <f t="shared" si="100"/>
        <v>-1.3666666666664531E-5</v>
      </c>
      <c r="J566" s="54">
        <f t="shared" si="101"/>
        <v>0.81999999999987183</v>
      </c>
      <c r="K566" s="54">
        <f t="shared" si="102"/>
        <v>0.64258333333346151</v>
      </c>
      <c r="L566" s="58"/>
      <c r="M566" s="59"/>
      <c r="N566" s="56">
        <f t="shared" si="103"/>
        <v>71.325313888888971</v>
      </c>
      <c r="O566" s="56">
        <f t="shared" si="104"/>
        <v>6.4258333333356191E-2</v>
      </c>
      <c r="P566" s="56">
        <f>SUM($O$13:O566)</f>
        <v>29.129313888888959</v>
      </c>
      <c r="Q566" s="56">
        <f t="shared" si="105"/>
        <v>42.196000000000012</v>
      </c>
    </row>
    <row r="567" spans="1:17" x14ac:dyDescent="0.35">
      <c r="A567" s="63">
        <v>0.50070601851851848</v>
      </c>
      <c r="B567" s="81">
        <f t="shared" si="97"/>
        <v>2931.0000000000009</v>
      </c>
      <c r="C567" s="54">
        <f t="shared" si="106"/>
        <v>48.850000000000016</v>
      </c>
      <c r="D567" s="54">
        <f t="shared" si="98"/>
        <v>8.3333333333293069E-2</v>
      </c>
      <c r="E567">
        <v>53.5</v>
      </c>
      <c r="F567" s="31">
        <f>SUM($E$13:E567)</f>
        <v>21151.5</v>
      </c>
      <c r="G567" s="52">
        <f t="shared" si="99"/>
        <v>21.151499999999999</v>
      </c>
      <c r="H567" s="54">
        <f t="shared" si="95"/>
        <v>1.4625833333333333</v>
      </c>
      <c r="I567" s="87">
        <f t="shared" si="100"/>
        <v>-2.1400000000010339E-5</v>
      </c>
      <c r="J567" s="54">
        <f t="shared" si="101"/>
        <v>1.2840000000006204</v>
      </c>
      <c r="K567" s="54">
        <f t="shared" si="102"/>
        <v>0.17858333333271292</v>
      </c>
      <c r="L567" s="58"/>
      <c r="M567" s="59"/>
      <c r="N567" s="56">
        <f t="shared" si="103"/>
        <v>71.447195833333353</v>
      </c>
      <c r="O567" s="56">
        <f t="shared" si="104"/>
        <v>1.4881944444385554E-2</v>
      </c>
      <c r="P567" s="56">
        <f>SUM($O$13:O567)</f>
        <v>29.144195833333345</v>
      </c>
      <c r="Q567" s="56">
        <f t="shared" si="105"/>
        <v>42.303000000000011</v>
      </c>
    </row>
    <row r="568" spans="1:17" x14ac:dyDescent="0.35">
      <c r="A568" s="63">
        <v>0.5007638888888889</v>
      </c>
      <c r="B568" s="81">
        <f t="shared" si="97"/>
        <v>2936.000000000005</v>
      </c>
      <c r="C568" s="54">
        <f t="shared" si="106"/>
        <v>48.933333333333415</v>
      </c>
      <c r="D568" s="54">
        <f t="shared" si="98"/>
        <v>8.3333333333399651E-2</v>
      </c>
      <c r="E568">
        <v>42.5</v>
      </c>
      <c r="F568" s="31">
        <f>SUM($E$13:E568)</f>
        <v>21194</v>
      </c>
      <c r="G568" s="52">
        <f t="shared" si="99"/>
        <v>21.193999999999999</v>
      </c>
      <c r="H568" s="54">
        <f t="shared" si="95"/>
        <v>1.4625833333333333</v>
      </c>
      <c r="I568" s="87">
        <f t="shared" si="100"/>
        <v>-1.6999999999986471E-5</v>
      </c>
      <c r="J568" s="54">
        <f t="shared" si="101"/>
        <v>1.0199999999991882</v>
      </c>
      <c r="K568" s="54">
        <f t="shared" si="102"/>
        <v>0.44258333333414512</v>
      </c>
      <c r="L568" s="58"/>
      <c r="M568" s="59"/>
      <c r="N568" s="56">
        <f t="shared" si="103"/>
        <v>71.569077777777892</v>
      </c>
      <c r="O568" s="56">
        <f t="shared" si="104"/>
        <v>3.6881944444541445E-2</v>
      </c>
      <c r="P568" s="56">
        <f>SUM($O$13:O568)</f>
        <v>29.181077777777887</v>
      </c>
      <c r="Q568" s="56">
        <f t="shared" si="105"/>
        <v>42.388000000000005</v>
      </c>
    </row>
    <row r="569" spans="1:17" x14ac:dyDescent="0.35">
      <c r="A569" s="63">
        <v>0.50082175925925931</v>
      </c>
      <c r="B569" s="81">
        <f t="shared" si="97"/>
        <v>2941.0000000000091</v>
      </c>
      <c r="C569" s="54">
        <f t="shared" si="106"/>
        <v>49.016666666666815</v>
      </c>
      <c r="D569" s="54">
        <f t="shared" si="98"/>
        <v>8.3333333333399651E-2</v>
      </c>
      <c r="E569">
        <v>50</v>
      </c>
      <c r="F569" s="31">
        <f>SUM($E$13:E569)</f>
        <v>21244</v>
      </c>
      <c r="G569" s="52">
        <f t="shared" si="99"/>
        <v>21.244</v>
      </c>
      <c r="H569" s="54">
        <f t="shared" si="95"/>
        <v>1.4625833333333333</v>
      </c>
      <c r="I569" s="87">
        <f t="shared" si="100"/>
        <v>-1.9999999999984081E-5</v>
      </c>
      <c r="J569" s="54">
        <f t="shared" si="101"/>
        <v>1.1999999999990449</v>
      </c>
      <c r="K569" s="54">
        <f t="shared" si="102"/>
        <v>0.2625833333342884</v>
      </c>
      <c r="L569" s="58"/>
      <c r="M569" s="59"/>
      <c r="N569" s="56">
        <f t="shared" si="103"/>
        <v>71.690959722222445</v>
      </c>
      <c r="O569" s="56">
        <f t="shared" si="104"/>
        <v>2.1881944444541449E-2</v>
      </c>
      <c r="P569" s="56">
        <f>SUM($O$13:O569)</f>
        <v>29.202959722222428</v>
      </c>
      <c r="Q569" s="56">
        <f t="shared" si="105"/>
        <v>42.488000000000014</v>
      </c>
    </row>
    <row r="570" spans="1:17" x14ac:dyDescent="0.35">
      <c r="A570" s="63">
        <v>0.50089120370370377</v>
      </c>
      <c r="B570" s="81">
        <f t="shared" si="97"/>
        <v>2947.0000000000036</v>
      </c>
      <c r="C570" s="54">
        <f t="shared" si="106"/>
        <v>49.116666666666724</v>
      </c>
      <c r="D570" s="54">
        <f t="shared" si="98"/>
        <v>9.9999999999909051E-2</v>
      </c>
      <c r="E570">
        <v>49</v>
      </c>
      <c r="F570" s="31">
        <f>SUM($E$13:E570)</f>
        <v>21293</v>
      </c>
      <c r="G570" s="52">
        <f t="shared" si="99"/>
        <v>21.292999999999999</v>
      </c>
      <c r="H570" s="54">
        <f t="shared" ref="H570:H633" si="107">IF($C$4=$C$5,$D$5,IF($C$4=$C$6,$D$6,IF($C$4=$C$7,$D$7,$D$8)))</f>
        <v>1.4625833333333333</v>
      </c>
      <c r="I570" s="87">
        <f t="shared" si="100"/>
        <v>-1.6333333333348185E-5</v>
      </c>
      <c r="J570" s="54">
        <f t="shared" si="101"/>
        <v>0.98000000000089127</v>
      </c>
      <c r="K570" s="54">
        <f t="shared" si="102"/>
        <v>0.48258333333244208</v>
      </c>
      <c r="L570" s="58"/>
      <c r="M570" s="59"/>
      <c r="N570" s="56">
        <f t="shared" si="103"/>
        <v>71.837218055555638</v>
      </c>
      <c r="O570" s="56">
        <f t="shared" si="104"/>
        <v>4.8258333333200315E-2</v>
      </c>
      <c r="P570" s="56">
        <f>SUM($O$13:O570)</f>
        <v>29.251218055555629</v>
      </c>
      <c r="Q570" s="56">
        <f t="shared" si="105"/>
        <v>42.586000000000013</v>
      </c>
    </row>
    <row r="571" spans="1:17" x14ac:dyDescent="0.35">
      <c r="A571" s="63">
        <v>0.50094907407407407</v>
      </c>
      <c r="B571" s="81">
        <f t="shared" si="97"/>
        <v>2952.0000000000009</v>
      </c>
      <c r="C571" s="54">
        <f t="shared" si="106"/>
        <v>49.200000000000017</v>
      </c>
      <c r="D571" s="54">
        <f t="shared" si="98"/>
        <v>8.3333333333293069E-2</v>
      </c>
      <c r="E571">
        <v>53</v>
      </c>
      <c r="F571" s="31">
        <f>SUM($E$13:E571)</f>
        <v>21346</v>
      </c>
      <c r="G571" s="52">
        <f t="shared" si="99"/>
        <v>21.346</v>
      </c>
      <c r="H571" s="54">
        <f t="shared" si="107"/>
        <v>1.4625833333333333</v>
      </c>
      <c r="I571" s="87">
        <f t="shared" si="100"/>
        <v>-2.1200000000010243E-5</v>
      </c>
      <c r="J571" s="54">
        <f t="shared" si="101"/>
        <v>1.2720000000006146</v>
      </c>
      <c r="K571" s="54">
        <f t="shared" si="102"/>
        <v>0.19058333333271871</v>
      </c>
      <c r="L571" s="58"/>
      <c r="M571" s="59"/>
      <c r="N571" s="56">
        <f t="shared" si="103"/>
        <v>71.959100000000021</v>
      </c>
      <c r="O571" s="56">
        <f t="shared" si="104"/>
        <v>1.5881944444385551E-2</v>
      </c>
      <c r="P571" s="56">
        <f>SUM($O$13:O571)</f>
        <v>29.267100000000013</v>
      </c>
      <c r="Q571" s="56">
        <f t="shared" si="105"/>
        <v>42.692000000000007</v>
      </c>
    </row>
    <row r="572" spans="1:17" x14ac:dyDescent="0.35">
      <c r="A572" s="63">
        <v>0.50101851851851853</v>
      </c>
      <c r="B572" s="81">
        <f t="shared" si="97"/>
        <v>2958.0000000000018</v>
      </c>
      <c r="C572" s="54">
        <f t="shared" si="106"/>
        <v>49.300000000000033</v>
      </c>
      <c r="D572" s="54">
        <f t="shared" si="98"/>
        <v>0.10000000000001563</v>
      </c>
      <c r="E572">
        <v>46</v>
      </c>
      <c r="F572" s="31">
        <f>SUM($E$13:E572)</f>
        <v>21392</v>
      </c>
      <c r="G572" s="52">
        <f t="shared" si="99"/>
        <v>21.391999999999999</v>
      </c>
      <c r="H572" s="54">
        <f t="shared" si="107"/>
        <v>1.4625833333333333</v>
      </c>
      <c r="I572" s="87">
        <f t="shared" si="100"/>
        <v>-1.5333333333330936E-5</v>
      </c>
      <c r="J572" s="54">
        <f t="shared" si="101"/>
        <v>0.91999999999985616</v>
      </c>
      <c r="K572" s="54">
        <f t="shared" si="102"/>
        <v>0.54258333333347719</v>
      </c>
      <c r="L572" s="58"/>
      <c r="M572" s="59"/>
      <c r="N572" s="56">
        <f t="shared" si="103"/>
        <v>72.105358333333385</v>
      </c>
      <c r="O572" s="56">
        <f t="shared" si="104"/>
        <v>5.4258333333356203E-2</v>
      </c>
      <c r="P572" s="56">
        <f>SUM($O$13:O572)</f>
        <v>29.321358333333368</v>
      </c>
      <c r="Q572" s="56">
        <f t="shared" si="105"/>
        <v>42.78400000000002</v>
      </c>
    </row>
    <row r="573" spans="1:17" x14ac:dyDescent="0.35">
      <c r="A573" s="63">
        <v>0.50107638888888884</v>
      </c>
      <c r="B573" s="81">
        <f t="shared" si="97"/>
        <v>2962.9999999999932</v>
      </c>
      <c r="C573" s="54">
        <f t="shared" si="106"/>
        <v>49.383333333333219</v>
      </c>
      <c r="D573" s="54">
        <f t="shared" si="98"/>
        <v>8.3333333333186488E-2</v>
      </c>
      <c r="E573">
        <v>36.5</v>
      </c>
      <c r="F573" s="31">
        <f>SUM($E$13:E573)</f>
        <v>21428.5</v>
      </c>
      <c r="G573" s="52">
        <f t="shared" si="99"/>
        <v>21.4285</v>
      </c>
      <c r="H573" s="54">
        <f t="shared" si="107"/>
        <v>1.4625833333333333</v>
      </c>
      <c r="I573" s="87">
        <f t="shared" si="100"/>
        <v>-1.4600000000025727E-5</v>
      </c>
      <c r="J573" s="54">
        <f t="shared" si="101"/>
        <v>0.87600000000154365</v>
      </c>
      <c r="K573" s="54">
        <f t="shared" si="102"/>
        <v>0.58658333333178969</v>
      </c>
      <c r="L573" s="58"/>
      <c r="M573" s="59"/>
      <c r="N573" s="56">
        <f t="shared" si="103"/>
        <v>72.227240277777611</v>
      </c>
      <c r="O573" s="56">
        <f t="shared" si="104"/>
        <v>4.888194444422967E-2</v>
      </c>
      <c r="P573" s="56">
        <f>SUM($O$13:O573)</f>
        <v>29.370240277777597</v>
      </c>
      <c r="Q573" s="56">
        <f t="shared" si="105"/>
        <v>42.857000000000014</v>
      </c>
    </row>
    <row r="574" spans="1:17" x14ac:dyDescent="0.35">
      <c r="A574" s="63">
        <v>0.50114583333333329</v>
      </c>
      <c r="B574" s="81">
        <f t="shared" si="97"/>
        <v>2969.0000000000005</v>
      </c>
      <c r="C574" s="54">
        <f t="shared" si="106"/>
        <v>49.483333333333341</v>
      </c>
      <c r="D574" s="54">
        <f t="shared" si="98"/>
        <v>0.10000000000012221</v>
      </c>
      <c r="E574">
        <v>47</v>
      </c>
      <c r="F574" s="31">
        <f>SUM($E$13:E574)</f>
        <v>21475.5</v>
      </c>
      <c r="G574" s="52">
        <f t="shared" si="99"/>
        <v>21.4755</v>
      </c>
      <c r="H574" s="54">
        <f t="shared" si="107"/>
        <v>1.4625833333333333</v>
      </c>
      <c r="I574" s="87">
        <f t="shared" si="100"/>
        <v>-1.5666666666647521E-5</v>
      </c>
      <c r="J574" s="54">
        <f t="shared" si="101"/>
        <v>0.9399999999988512</v>
      </c>
      <c r="K574" s="54">
        <f t="shared" si="102"/>
        <v>0.52258333333448215</v>
      </c>
      <c r="L574" s="58"/>
      <c r="M574" s="59"/>
      <c r="N574" s="56">
        <f t="shared" si="103"/>
        <v>72.373498611111117</v>
      </c>
      <c r="O574" s="56">
        <f t="shared" si="104"/>
        <v>5.2258333333512083E-2</v>
      </c>
      <c r="P574" s="56">
        <f>SUM($O$13:O574)</f>
        <v>29.422498611111109</v>
      </c>
      <c r="Q574" s="56">
        <f t="shared" si="105"/>
        <v>42.951000000000008</v>
      </c>
    </row>
    <row r="575" spans="1:17" x14ac:dyDescent="0.35">
      <c r="A575" s="63">
        <v>0.50121527777777775</v>
      </c>
      <c r="B575" s="81">
        <f t="shared" si="97"/>
        <v>2974.999999999995</v>
      </c>
      <c r="C575" s="54">
        <f t="shared" si="106"/>
        <v>49.58333333333325</v>
      </c>
      <c r="D575" s="54">
        <f t="shared" si="98"/>
        <v>9.9999999999909051E-2</v>
      </c>
      <c r="E575">
        <v>55</v>
      </c>
      <c r="F575" s="31">
        <f>SUM($E$13:E575)</f>
        <v>21530.5</v>
      </c>
      <c r="G575" s="52">
        <f t="shared" si="99"/>
        <v>21.5305</v>
      </c>
      <c r="H575" s="54">
        <f t="shared" si="107"/>
        <v>1.4625833333333333</v>
      </c>
      <c r="I575" s="87">
        <f t="shared" si="100"/>
        <v>-1.8333333333350006E-5</v>
      </c>
      <c r="J575" s="54">
        <f t="shared" si="101"/>
        <v>1.1000000000010004</v>
      </c>
      <c r="K575" s="54">
        <f t="shared" si="102"/>
        <v>0.36258333333233295</v>
      </c>
      <c r="L575" s="58"/>
      <c r="M575" s="59"/>
      <c r="N575" s="56">
        <f t="shared" si="103"/>
        <v>72.519756944444325</v>
      </c>
      <c r="O575" s="56">
        <f t="shared" si="104"/>
        <v>3.6258333333200318E-2</v>
      </c>
      <c r="P575" s="56">
        <f>SUM($O$13:O575)</f>
        <v>29.45875694444431</v>
      </c>
      <c r="Q575" s="56">
        <f t="shared" si="105"/>
        <v>43.061000000000014</v>
      </c>
    </row>
    <row r="576" spans="1:17" x14ac:dyDescent="0.35">
      <c r="A576" s="63">
        <v>0.5012847222222222</v>
      </c>
      <c r="B576" s="81">
        <f t="shared" si="97"/>
        <v>2981.0000000000023</v>
      </c>
      <c r="C576" s="54">
        <f t="shared" si="106"/>
        <v>49.683333333333373</v>
      </c>
      <c r="D576" s="54">
        <f t="shared" si="98"/>
        <v>0.10000000000012221</v>
      </c>
      <c r="E576">
        <v>59.5</v>
      </c>
      <c r="F576" s="31">
        <f>SUM($E$13:E576)</f>
        <v>21590</v>
      </c>
      <c r="G576" s="52">
        <f t="shared" si="99"/>
        <v>21.59</v>
      </c>
      <c r="H576" s="54">
        <f t="shared" si="107"/>
        <v>1.4625833333333333</v>
      </c>
      <c r="I576" s="87">
        <f t="shared" si="100"/>
        <v>-1.9833333333309093E-5</v>
      </c>
      <c r="J576" s="54">
        <f t="shared" si="101"/>
        <v>1.1899999999985456</v>
      </c>
      <c r="K576" s="54">
        <f t="shared" si="102"/>
        <v>0.27258333333478779</v>
      </c>
      <c r="L576" s="58"/>
      <c r="M576" s="59"/>
      <c r="N576" s="56">
        <f t="shared" si="103"/>
        <v>72.666015277777831</v>
      </c>
      <c r="O576" s="56">
        <f t="shared" si="104"/>
        <v>2.7258333333512092E-2</v>
      </c>
      <c r="P576" s="56">
        <f>SUM($O$13:O576)</f>
        <v>29.486015277777824</v>
      </c>
      <c r="Q576" s="56">
        <f t="shared" si="105"/>
        <v>43.180000000000007</v>
      </c>
    </row>
    <row r="577" spans="1:17" x14ac:dyDescent="0.35">
      <c r="A577" s="63">
        <v>0.50135416666666666</v>
      </c>
      <c r="B577" s="81">
        <f t="shared" si="97"/>
        <v>2986.9999999999968</v>
      </c>
      <c r="C577" s="54">
        <f t="shared" si="106"/>
        <v>49.783333333333282</v>
      </c>
      <c r="D577" s="54">
        <f t="shared" si="98"/>
        <v>9.9999999999909051E-2</v>
      </c>
      <c r="E577">
        <v>46</v>
      </c>
      <c r="F577" s="31">
        <f>SUM($E$13:E577)</f>
        <v>21636</v>
      </c>
      <c r="G577" s="52">
        <f t="shared" si="99"/>
        <v>21.635999999999999</v>
      </c>
      <c r="H577" s="54">
        <f t="shared" si="107"/>
        <v>1.4625833333333333</v>
      </c>
      <c r="I577" s="87">
        <f t="shared" si="100"/>
        <v>-1.533333333334728E-5</v>
      </c>
      <c r="J577" s="54">
        <f t="shared" si="101"/>
        <v>0.9200000000008367</v>
      </c>
      <c r="K577" s="54">
        <f t="shared" si="102"/>
        <v>0.54258333333249664</v>
      </c>
      <c r="L577" s="58"/>
      <c r="M577" s="59"/>
      <c r="N577" s="56">
        <f t="shared" si="103"/>
        <v>72.812273611111038</v>
      </c>
      <c r="O577" s="56">
        <f t="shared" si="104"/>
        <v>5.4258333333200313E-2</v>
      </c>
      <c r="P577" s="56">
        <f>SUM($O$13:O577)</f>
        <v>29.540273611111026</v>
      </c>
      <c r="Q577" s="56">
        <f t="shared" si="105"/>
        <v>43.272000000000013</v>
      </c>
    </row>
    <row r="578" spans="1:17" x14ac:dyDescent="0.35">
      <c r="A578" s="63">
        <v>0.50141203703703707</v>
      </c>
      <c r="B578" s="81">
        <f t="shared" si="97"/>
        <v>2992.0000000000009</v>
      </c>
      <c r="C578" s="54">
        <f t="shared" si="106"/>
        <v>49.866666666666681</v>
      </c>
      <c r="D578" s="54">
        <f t="shared" si="98"/>
        <v>8.3333333333399651E-2</v>
      </c>
      <c r="E578">
        <v>47.5</v>
      </c>
      <c r="F578" s="31">
        <f>SUM($E$13:E578)</f>
        <v>21683.5</v>
      </c>
      <c r="G578" s="52">
        <f t="shared" si="99"/>
        <v>21.683499999999999</v>
      </c>
      <c r="H578" s="54">
        <f t="shared" si="107"/>
        <v>1.4625833333333333</v>
      </c>
      <c r="I578" s="87">
        <f t="shared" si="100"/>
        <v>-1.8999999999984883E-5</v>
      </c>
      <c r="J578" s="54">
        <f t="shared" si="101"/>
        <v>1.1399999999990929</v>
      </c>
      <c r="K578" s="54">
        <f t="shared" si="102"/>
        <v>0.3225833333342405</v>
      </c>
      <c r="L578" s="58"/>
      <c r="M578" s="59"/>
      <c r="N578" s="56">
        <f t="shared" si="103"/>
        <v>72.934155555555577</v>
      </c>
      <c r="O578" s="56">
        <f t="shared" si="104"/>
        <v>2.6881944444541433E-2</v>
      </c>
      <c r="P578" s="56">
        <f>SUM($O$13:O578)</f>
        <v>29.567155555555566</v>
      </c>
      <c r="Q578" s="56">
        <f t="shared" si="105"/>
        <v>43.367000000000012</v>
      </c>
    </row>
    <row r="579" spans="1:17" x14ac:dyDescent="0.35">
      <c r="A579" s="63">
        <v>0.50148148148148153</v>
      </c>
      <c r="B579" s="81">
        <f t="shared" si="97"/>
        <v>2998.0000000000082</v>
      </c>
      <c r="C579" s="54">
        <f t="shared" si="106"/>
        <v>49.966666666666804</v>
      </c>
      <c r="D579" s="54">
        <f t="shared" si="98"/>
        <v>0.10000000000012221</v>
      </c>
      <c r="E579">
        <v>47</v>
      </c>
      <c r="F579" s="31">
        <f>SUM($E$13:E579)</f>
        <v>21730.5</v>
      </c>
      <c r="G579" s="52">
        <f t="shared" si="99"/>
        <v>21.730499999999999</v>
      </c>
      <c r="H579" s="54">
        <f t="shared" si="107"/>
        <v>1.4625833333333333</v>
      </c>
      <c r="I579" s="87">
        <f t="shared" si="100"/>
        <v>-1.5666666666647521E-5</v>
      </c>
      <c r="J579" s="54">
        <f t="shared" si="101"/>
        <v>0.9399999999988512</v>
      </c>
      <c r="K579" s="54">
        <f t="shared" si="102"/>
        <v>0.52258333333448215</v>
      </c>
      <c r="L579" s="58"/>
      <c r="M579" s="59"/>
      <c r="N579" s="56">
        <f t="shared" si="103"/>
        <v>73.080413888889083</v>
      </c>
      <c r="O579" s="56">
        <f t="shared" si="104"/>
        <v>5.2258333333512083E-2</v>
      </c>
      <c r="P579" s="56">
        <f>SUM($O$13:O579)</f>
        <v>29.619413888889078</v>
      </c>
      <c r="Q579" s="56">
        <f t="shared" si="105"/>
        <v>43.461000000000006</v>
      </c>
    </row>
    <row r="580" spans="1:17" x14ac:dyDescent="0.35">
      <c r="A580" s="63">
        <v>0.50153935185185183</v>
      </c>
      <c r="B580" s="81">
        <f t="shared" si="97"/>
        <v>3002.9999999999995</v>
      </c>
      <c r="C580" s="54">
        <f t="shared" si="106"/>
        <v>50.04999999999999</v>
      </c>
      <c r="D580" s="54">
        <f t="shared" si="98"/>
        <v>8.3333333333186488E-2</v>
      </c>
      <c r="E580">
        <v>56</v>
      </c>
      <c r="F580" s="31">
        <f>SUM($E$13:E580)</f>
        <v>21786.5</v>
      </c>
      <c r="G580" s="52">
        <f t="shared" si="99"/>
        <v>21.7865</v>
      </c>
      <c r="H580" s="54">
        <f t="shared" si="107"/>
        <v>1.4625833333333333</v>
      </c>
      <c r="I580" s="87">
        <f t="shared" si="100"/>
        <v>-2.2400000000039474E-5</v>
      </c>
      <c r="J580" s="54">
        <f t="shared" si="101"/>
        <v>1.3440000000023684</v>
      </c>
      <c r="K580" s="54">
        <f t="shared" si="102"/>
        <v>0.11858333333096494</v>
      </c>
      <c r="L580" s="58"/>
      <c r="M580" s="59"/>
      <c r="N580" s="56">
        <f t="shared" si="103"/>
        <v>73.202295833333324</v>
      </c>
      <c r="O580" s="56">
        <f t="shared" si="104"/>
        <v>9.8819444442296654E-3</v>
      </c>
      <c r="P580" s="56">
        <f>SUM($O$13:O580)</f>
        <v>29.629295833333309</v>
      </c>
      <c r="Q580" s="56">
        <f t="shared" si="105"/>
        <v>43.573000000000015</v>
      </c>
    </row>
    <row r="581" spans="1:17" x14ac:dyDescent="0.35">
      <c r="A581" s="63">
        <v>0.50160879629629629</v>
      </c>
      <c r="B581" s="81">
        <f t="shared" si="97"/>
        <v>3009.0000000000005</v>
      </c>
      <c r="C581" s="54">
        <f t="shared" si="106"/>
        <v>50.150000000000006</v>
      </c>
      <c r="D581" s="54">
        <f t="shared" si="98"/>
        <v>0.10000000000001563</v>
      </c>
      <c r="E581">
        <v>48.5</v>
      </c>
      <c r="F581" s="31">
        <f>SUM($E$13:E581)</f>
        <v>21835</v>
      </c>
      <c r="G581" s="52">
        <f t="shared" si="99"/>
        <v>21.835000000000001</v>
      </c>
      <c r="H581" s="54">
        <f t="shared" si="107"/>
        <v>1.4625833333333333</v>
      </c>
      <c r="I581" s="87">
        <f t="shared" si="100"/>
        <v>-1.6166666666664138E-5</v>
      </c>
      <c r="J581" s="54">
        <f t="shared" si="101"/>
        <v>0.96999999999984832</v>
      </c>
      <c r="K581" s="54">
        <f t="shared" si="102"/>
        <v>0.49258333333348503</v>
      </c>
      <c r="L581" s="58"/>
      <c r="M581" s="59"/>
      <c r="N581" s="56">
        <f t="shared" si="103"/>
        <v>73.348554166666673</v>
      </c>
      <c r="O581" s="56">
        <f t="shared" si="104"/>
        <v>4.9258333333356205E-2</v>
      </c>
      <c r="P581" s="56">
        <f>SUM($O$13:O581)</f>
        <v>29.678554166666665</v>
      </c>
      <c r="Q581" s="56">
        <f t="shared" si="105"/>
        <v>43.670000000000009</v>
      </c>
    </row>
    <row r="582" spans="1:17" x14ac:dyDescent="0.35">
      <c r="A582" s="63">
        <v>0.50167824074074074</v>
      </c>
      <c r="B582" s="81">
        <f t="shared" si="97"/>
        <v>3015.0000000000014</v>
      </c>
      <c r="C582" s="54">
        <f t="shared" si="106"/>
        <v>50.250000000000021</v>
      </c>
      <c r="D582" s="54">
        <f t="shared" si="98"/>
        <v>0.10000000000001563</v>
      </c>
      <c r="E582">
        <v>58</v>
      </c>
      <c r="F582" s="31">
        <f>SUM($E$13:E582)</f>
        <v>21893</v>
      </c>
      <c r="G582" s="52">
        <f t="shared" si="99"/>
        <v>21.893000000000001</v>
      </c>
      <c r="H582" s="54">
        <f t="shared" si="107"/>
        <v>1.4625833333333333</v>
      </c>
      <c r="I582" s="87">
        <f t="shared" si="100"/>
        <v>-1.9333333333330311E-5</v>
      </c>
      <c r="J582" s="54">
        <f t="shared" si="101"/>
        <v>1.1599999999998187</v>
      </c>
      <c r="K582" s="54">
        <f t="shared" si="102"/>
        <v>0.30258333333351461</v>
      </c>
      <c r="L582" s="58"/>
      <c r="M582" s="59"/>
      <c r="N582" s="56">
        <f t="shared" si="103"/>
        <v>73.494812500000037</v>
      </c>
      <c r="O582" s="56">
        <f t="shared" si="104"/>
        <v>3.0258333333356192E-2</v>
      </c>
      <c r="P582" s="56">
        <f>SUM($O$13:O582)</f>
        <v>29.708812500000022</v>
      </c>
      <c r="Q582" s="56">
        <f t="shared" si="105"/>
        <v>43.786000000000016</v>
      </c>
    </row>
    <row r="583" spans="1:17" x14ac:dyDescent="0.35">
      <c r="A583" s="63">
        <v>0.5017476851851852</v>
      </c>
      <c r="B583" s="81">
        <f t="shared" si="97"/>
        <v>3021.0000000000023</v>
      </c>
      <c r="C583" s="54">
        <f t="shared" si="106"/>
        <v>50.350000000000037</v>
      </c>
      <c r="D583" s="54">
        <f t="shared" si="98"/>
        <v>0.10000000000001563</v>
      </c>
      <c r="E583">
        <v>50</v>
      </c>
      <c r="F583" s="31">
        <f>SUM($E$13:E583)</f>
        <v>21943</v>
      </c>
      <c r="G583" s="52">
        <f t="shared" si="99"/>
        <v>21.943000000000001</v>
      </c>
      <c r="H583" s="54">
        <f t="shared" si="107"/>
        <v>1.4625833333333333</v>
      </c>
      <c r="I583" s="87">
        <f t="shared" si="100"/>
        <v>-1.6666666666664062E-5</v>
      </c>
      <c r="J583" s="54">
        <f t="shared" si="101"/>
        <v>0.99999999999984368</v>
      </c>
      <c r="K583" s="54">
        <f t="shared" si="102"/>
        <v>0.46258333333348967</v>
      </c>
      <c r="L583" s="58"/>
      <c r="M583" s="59"/>
      <c r="N583" s="56">
        <f t="shared" si="103"/>
        <v>73.641070833333387</v>
      </c>
      <c r="O583" s="56">
        <f t="shared" si="104"/>
        <v>4.6258333333356196E-2</v>
      </c>
      <c r="P583" s="56">
        <f>SUM($O$13:O583)</f>
        <v>29.755070833333377</v>
      </c>
      <c r="Q583" s="56">
        <f t="shared" si="105"/>
        <v>43.88600000000001</v>
      </c>
    </row>
    <row r="584" spans="1:17" x14ac:dyDescent="0.35">
      <c r="A584" s="63">
        <v>0.5018055555555555</v>
      </c>
      <c r="B584" s="81">
        <f t="shared" si="97"/>
        <v>3026</v>
      </c>
      <c r="C584" s="54">
        <f t="shared" si="106"/>
        <v>50.43333333333333</v>
      </c>
      <c r="D584" s="54">
        <f t="shared" si="98"/>
        <v>8.3333333333293069E-2</v>
      </c>
      <c r="E584">
        <v>52</v>
      </c>
      <c r="F584" s="31">
        <f>SUM($E$13:E584)</f>
        <v>21995</v>
      </c>
      <c r="G584" s="52">
        <f t="shared" si="99"/>
        <v>21.995000000000001</v>
      </c>
      <c r="H584" s="54">
        <f t="shared" si="107"/>
        <v>1.4625833333333333</v>
      </c>
      <c r="I584" s="87">
        <f t="shared" si="100"/>
        <v>-2.080000000001005E-5</v>
      </c>
      <c r="J584" s="54">
        <f t="shared" si="101"/>
        <v>1.2480000000006031</v>
      </c>
      <c r="K584" s="54">
        <f t="shared" si="102"/>
        <v>0.21458333333273027</v>
      </c>
      <c r="L584" s="58"/>
      <c r="M584" s="59"/>
      <c r="N584" s="56">
        <f t="shared" si="103"/>
        <v>73.76295277777777</v>
      </c>
      <c r="O584" s="56">
        <f t="shared" si="104"/>
        <v>1.788194444438555E-2</v>
      </c>
      <c r="P584" s="56">
        <f>SUM($O$13:O584)</f>
        <v>29.772952777777764</v>
      </c>
      <c r="Q584" s="56">
        <f t="shared" si="105"/>
        <v>43.990000000000009</v>
      </c>
    </row>
    <row r="585" spans="1:17" x14ac:dyDescent="0.35">
      <c r="A585" s="63">
        <v>0.50187499999999996</v>
      </c>
      <c r="B585" s="81">
        <f t="shared" si="97"/>
        <v>3031.9999999999945</v>
      </c>
      <c r="C585" s="54">
        <f t="shared" si="106"/>
        <v>50.533333333333239</v>
      </c>
      <c r="D585" s="54">
        <f t="shared" si="98"/>
        <v>9.9999999999909051E-2</v>
      </c>
      <c r="E585">
        <v>59</v>
      </c>
      <c r="F585" s="31">
        <f>SUM($E$13:E585)</f>
        <v>22054</v>
      </c>
      <c r="G585" s="52">
        <f t="shared" si="99"/>
        <v>22.053999999999998</v>
      </c>
      <c r="H585" s="54">
        <f t="shared" si="107"/>
        <v>1.4625833333333333</v>
      </c>
      <c r="I585" s="87">
        <f t="shared" si="100"/>
        <v>-1.9666666666684552E-5</v>
      </c>
      <c r="J585" s="54">
        <f t="shared" si="101"/>
        <v>1.1800000000010733</v>
      </c>
      <c r="K585" s="54">
        <f t="shared" si="102"/>
        <v>0.28258333333226004</v>
      </c>
      <c r="L585" s="58"/>
      <c r="M585" s="59"/>
      <c r="N585" s="56">
        <f t="shared" si="103"/>
        <v>73.909211111110977</v>
      </c>
      <c r="O585" s="56">
        <f t="shared" si="104"/>
        <v>2.8258333333200304E-2</v>
      </c>
      <c r="P585" s="56">
        <f>SUM($O$13:O585)</f>
        <v>29.801211111110966</v>
      </c>
      <c r="Q585" s="56">
        <f t="shared" si="105"/>
        <v>44.108000000000011</v>
      </c>
    </row>
    <row r="586" spans="1:17" x14ac:dyDescent="0.35">
      <c r="A586" s="63">
        <v>0.50193287037037038</v>
      </c>
      <c r="B586" s="81">
        <f t="shared" si="97"/>
        <v>3036.9999999999982</v>
      </c>
      <c r="C586" s="54">
        <f t="shared" si="106"/>
        <v>50.616666666666639</v>
      </c>
      <c r="D586" s="54">
        <f t="shared" si="98"/>
        <v>8.3333333333399651E-2</v>
      </c>
      <c r="E586">
        <v>48.5</v>
      </c>
      <c r="F586" s="31">
        <f>SUM($E$13:E586)</f>
        <v>22102.5</v>
      </c>
      <c r="G586" s="52">
        <f t="shared" si="99"/>
        <v>22.102499999999999</v>
      </c>
      <c r="H586" s="54">
        <f t="shared" si="107"/>
        <v>1.4625833333333333</v>
      </c>
      <c r="I586" s="87">
        <f t="shared" si="100"/>
        <v>-1.9399999999984564E-5</v>
      </c>
      <c r="J586" s="54">
        <f t="shared" si="101"/>
        <v>1.1639999999990738</v>
      </c>
      <c r="K586" s="54">
        <f t="shared" si="102"/>
        <v>0.29858333333425957</v>
      </c>
      <c r="L586" s="58"/>
      <c r="M586" s="59"/>
      <c r="N586" s="56">
        <f t="shared" si="103"/>
        <v>74.031093055555516</v>
      </c>
      <c r="O586" s="56">
        <f t="shared" si="104"/>
        <v>2.4881944444541431E-2</v>
      </c>
      <c r="P586" s="56">
        <f>SUM($O$13:O586)</f>
        <v>29.826093055555507</v>
      </c>
      <c r="Q586" s="56">
        <f t="shared" si="105"/>
        <v>44.205000000000013</v>
      </c>
    </row>
    <row r="587" spans="1:17" x14ac:dyDescent="0.35">
      <c r="A587" s="63">
        <v>0.50200231481481483</v>
      </c>
      <c r="B587" s="81">
        <f t="shared" si="97"/>
        <v>3043.0000000000055</v>
      </c>
      <c r="C587" s="54">
        <f t="shared" si="106"/>
        <v>50.716666666666761</v>
      </c>
      <c r="D587" s="54">
        <f t="shared" si="98"/>
        <v>0.10000000000012221</v>
      </c>
      <c r="E587">
        <v>55.5</v>
      </c>
      <c r="F587" s="31">
        <f>SUM($E$13:E587)</f>
        <v>22158</v>
      </c>
      <c r="G587" s="52">
        <f t="shared" si="99"/>
        <v>22.158000000000001</v>
      </c>
      <c r="H587" s="54">
        <f t="shared" si="107"/>
        <v>1.4625833333333333</v>
      </c>
      <c r="I587" s="87">
        <f t="shared" si="100"/>
        <v>-1.849999999997739E-5</v>
      </c>
      <c r="J587" s="54">
        <f t="shared" si="101"/>
        <v>1.1099999999986434</v>
      </c>
      <c r="K587" s="54">
        <f t="shared" si="102"/>
        <v>0.35258333333468994</v>
      </c>
      <c r="L587" s="58"/>
      <c r="M587" s="59"/>
      <c r="N587" s="56">
        <f t="shared" si="103"/>
        <v>74.177351388889022</v>
      </c>
      <c r="O587" s="56">
        <f t="shared" si="104"/>
        <v>3.5258333333512082E-2</v>
      </c>
      <c r="P587" s="56">
        <f>SUM($O$13:O587)</f>
        <v>29.86135138888902</v>
      </c>
      <c r="Q587" s="56">
        <f t="shared" si="105"/>
        <v>44.316000000000003</v>
      </c>
    </row>
    <row r="588" spans="1:17" x14ac:dyDescent="0.35">
      <c r="A588" s="63">
        <v>0.50207175925925929</v>
      </c>
      <c r="B588" s="81">
        <f t="shared" si="97"/>
        <v>3049</v>
      </c>
      <c r="C588" s="54">
        <f t="shared" si="106"/>
        <v>50.81666666666667</v>
      </c>
      <c r="D588" s="54">
        <f t="shared" si="98"/>
        <v>9.9999999999909051E-2</v>
      </c>
      <c r="E588">
        <v>50.5</v>
      </c>
      <c r="F588" s="31">
        <f>SUM($E$13:E588)</f>
        <v>22208.5</v>
      </c>
      <c r="G588" s="52">
        <f t="shared" si="99"/>
        <v>22.208500000000001</v>
      </c>
      <c r="H588" s="54">
        <f t="shared" si="107"/>
        <v>1.4625833333333333</v>
      </c>
      <c r="I588" s="87">
        <f t="shared" si="100"/>
        <v>-1.6833333333348645E-5</v>
      </c>
      <c r="J588" s="54">
        <f t="shared" si="101"/>
        <v>1.0100000000009186</v>
      </c>
      <c r="K588" s="54">
        <f t="shared" si="102"/>
        <v>0.45258333333241474</v>
      </c>
      <c r="L588" s="58"/>
      <c r="M588" s="59"/>
      <c r="N588" s="56">
        <f t="shared" si="103"/>
        <v>74.32360972222223</v>
      </c>
      <c r="O588" s="56">
        <f t="shared" si="104"/>
        <v>4.5258333333200312E-2</v>
      </c>
      <c r="P588" s="56">
        <f>SUM($O$13:O588)</f>
        <v>29.906609722222221</v>
      </c>
      <c r="Q588" s="56">
        <f t="shared" si="105"/>
        <v>44.417000000000009</v>
      </c>
    </row>
    <row r="589" spans="1:17" x14ac:dyDescent="0.35">
      <c r="A589" s="63">
        <v>0.5021296296296297</v>
      </c>
      <c r="B589" s="81">
        <f t="shared" si="97"/>
        <v>3054.0000000000041</v>
      </c>
      <c r="C589" s="54">
        <f t="shared" si="106"/>
        <v>50.90000000000007</v>
      </c>
      <c r="D589" s="54">
        <f t="shared" si="98"/>
        <v>8.3333333333399651E-2</v>
      </c>
      <c r="E589">
        <v>49.5</v>
      </c>
      <c r="F589" s="31">
        <f>SUM($E$13:E589)</f>
        <v>22258</v>
      </c>
      <c r="G589" s="52">
        <f t="shared" si="99"/>
        <v>22.257999999999999</v>
      </c>
      <c r="H589" s="54">
        <f t="shared" si="107"/>
        <v>1.4625833333333333</v>
      </c>
      <c r="I589" s="87">
        <f t="shared" si="100"/>
        <v>-1.9799999999984239E-5</v>
      </c>
      <c r="J589" s="54">
        <f t="shared" si="101"/>
        <v>1.1879999999990545</v>
      </c>
      <c r="K589" s="54">
        <f t="shared" si="102"/>
        <v>0.27458333333427887</v>
      </c>
      <c r="L589" s="58"/>
      <c r="M589" s="59"/>
      <c r="N589" s="56">
        <f t="shared" si="103"/>
        <v>74.445491666666769</v>
      </c>
      <c r="O589" s="56">
        <f t="shared" si="104"/>
        <v>2.288194444454145E-2</v>
      </c>
      <c r="P589" s="56">
        <f>SUM($O$13:O589)</f>
        <v>29.929491666666763</v>
      </c>
      <c r="Q589" s="56">
        <f t="shared" si="105"/>
        <v>44.516000000000005</v>
      </c>
    </row>
    <row r="590" spans="1:17" x14ac:dyDescent="0.35">
      <c r="A590" s="63">
        <v>0.50219907407407405</v>
      </c>
      <c r="B590" s="81">
        <f t="shared" ref="B590:B653" si="108">C590*60</f>
        <v>3059.9999999999986</v>
      </c>
      <c r="C590" s="54">
        <f t="shared" si="106"/>
        <v>50.999999999999979</v>
      </c>
      <c r="D590" s="54">
        <f t="shared" ref="D590:D653" si="109">(A590*24-A589*24)*60</f>
        <v>9.9999999999909051E-2</v>
      </c>
      <c r="E590">
        <v>43</v>
      </c>
      <c r="F590" s="31">
        <f>SUM($E$13:E590)</f>
        <v>22301</v>
      </c>
      <c r="G590" s="52">
        <f t="shared" ref="G590:G653" si="110">F590/1000</f>
        <v>22.300999999999998</v>
      </c>
      <c r="H590" s="54">
        <f t="shared" si="107"/>
        <v>1.4625833333333333</v>
      </c>
      <c r="I590" s="87">
        <f t="shared" ref="I590:I653" si="111">-J590/1000/60</f>
        <v>-1.4333333333346368E-5</v>
      </c>
      <c r="J590" s="54">
        <f t="shared" ref="J590:J653" si="112">2*E590/(1000*D590*1)</f>
        <v>0.86000000000078214</v>
      </c>
      <c r="K590" s="54">
        <f t="shared" ref="K590:K653" si="113">H590-J590</f>
        <v>0.60258333333255121</v>
      </c>
      <c r="L590" s="58"/>
      <c r="M590" s="59"/>
      <c r="N590" s="56">
        <f t="shared" ref="N590:N653" si="114">C590*H590</f>
        <v>74.591749999999976</v>
      </c>
      <c r="O590" s="56">
        <f t="shared" ref="O590:O653" si="115">K590*(D590)</f>
        <v>6.0258333333200319E-2</v>
      </c>
      <c r="P590" s="56">
        <f>SUM($O$13:O590)</f>
        <v>29.989749999999965</v>
      </c>
      <c r="Q590" s="56">
        <f t="shared" ref="Q590:Q653" si="116">N590-P590</f>
        <v>44.602000000000011</v>
      </c>
    </row>
    <row r="591" spans="1:17" x14ac:dyDescent="0.35">
      <c r="A591" s="63">
        <v>0.50225694444444446</v>
      </c>
      <c r="B591" s="81">
        <f t="shared" si="108"/>
        <v>3065.0000000000027</v>
      </c>
      <c r="C591" s="54">
        <f t="shared" ref="C591:C654" si="117">(A591*24-$A$13*24)*60</f>
        <v>51.083333333333378</v>
      </c>
      <c r="D591" s="54">
        <f t="shared" si="109"/>
        <v>8.3333333333399651E-2</v>
      </c>
      <c r="E591">
        <v>57.5</v>
      </c>
      <c r="F591" s="31">
        <f>SUM($E$13:E591)</f>
        <v>22358.5</v>
      </c>
      <c r="G591" s="52">
        <f t="shared" si="110"/>
        <v>22.358499999999999</v>
      </c>
      <c r="H591" s="54">
        <f t="shared" si="107"/>
        <v>1.4625833333333333</v>
      </c>
      <c r="I591" s="87">
        <f t="shared" si="111"/>
        <v>-2.2999999999981697E-5</v>
      </c>
      <c r="J591" s="54">
        <f t="shared" si="112"/>
        <v>1.3799999999989019</v>
      </c>
      <c r="K591" s="54">
        <f t="shared" si="113"/>
        <v>8.2583333334431464E-2</v>
      </c>
      <c r="L591" s="58"/>
      <c r="M591" s="59"/>
      <c r="N591" s="56">
        <f t="shared" si="114"/>
        <v>74.713631944444515</v>
      </c>
      <c r="O591" s="56">
        <f t="shared" si="115"/>
        <v>6.8819444445414324E-3</v>
      </c>
      <c r="P591" s="56">
        <f>SUM($O$13:O591)</f>
        <v>29.996631944444506</v>
      </c>
      <c r="Q591" s="56">
        <f t="shared" si="116"/>
        <v>44.717000000000013</v>
      </c>
    </row>
    <row r="592" spans="1:17" x14ac:dyDescent="0.35">
      <c r="A592" s="63">
        <v>0.50232638888888892</v>
      </c>
      <c r="B592" s="81">
        <f t="shared" si="108"/>
        <v>3071.0000000000036</v>
      </c>
      <c r="C592" s="54">
        <f t="shared" si="117"/>
        <v>51.183333333333394</v>
      </c>
      <c r="D592" s="54">
        <f t="shared" si="109"/>
        <v>0.10000000000001563</v>
      </c>
      <c r="E592">
        <v>53</v>
      </c>
      <c r="F592" s="31">
        <f>SUM($E$13:E592)</f>
        <v>22411.5</v>
      </c>
      <c r="G592" s="52">
        <f t="shared" si="110"/>
        <v>22.4115</v>
      </c>
      <c r="H592" s="54">
        <f t="shared" si="107"/>
        <v>1.4625833333333333</v>
      </c>
      <c r="I592" s="87">
        <f t="shared" si="111"/>
        <v>-1.766666666666391E-5</v>
      </c>
      <c r="J592" s="54">
        <f t="shared" si="112"/>
        <v>1.0599999999998344</v>
      </c>
      <c r="K592" s="54">
        <f t="shared" si="113"/>
        <v>0.40258333333349894</v>
      </c>
      <c r="L592" s="58"/>
      <c r="M592" s="59"/>
      <c r="N592" s="56">
        <f t="shared" si="114"/>
        <v>74.859890277777865</v>
      </c>
      <c r="O592" s="56">
        <f t="shared" si="115"/>
        <v>4.025833333335619E-2</v>
      </c>
      <c r="P592" s="56">
        <f>SUM($O$13:O592)</f>
        <v>30.036890277777861</v>
      </c>
      <c r="Q592" s="56">
        <f t="shared" si="116"/>
        <v>44.823000000000008</v>
      </c>
    </row>
    <row r="593" spans="1:17" x14ac:dyDescent="0.35">
      <c r="A593" s="63">
        <v>0.50238425925925922</v>
      </c>
      <c r="B593" s="81">
        <f t="shared" si="108"/>
        <v>3076.0000000000014</v>
      </c>
      <c r="C593" s="54">
        <f t="shared" si="117"/>
        <v>51.266666666666687</v>
      </c>
      <c r="D593" s="54">
        <f t="shared" si="109"/>
        <v>8.3333333333293069E-2</v>
      </c>
      <c r="E593">
        <v>57.5</v>
      </c>
      <c r="F593" s="31">
        <f>SUM($E$13:E593)</f>
        <v>22469</v>
      </c>
      <c r="G593" s="52">
        <f t="shared" si="110"/>
        <v>22.469000000000001</v>
      </c>
      <c r="H593" s="54">
        <f t="shared" si="107"/>
        <v>1.4625833333333333</v>
      </c>
      <c r="I593" s="87">
        <f t="shared" si="111"/>
        <v>-2.3000000000011113E-5</v>
      </c>
      <c r="J593" s="54">
        <f t="shared" si="112"/>
        <v>1.3800000000006667</v>
      </c>
      <c r="K593" s="54">
        <f t="shared" si="113"/>
        <v>8.2583333332666653E-2</v>
      </c>
      <c r="L593" s="58"/>
      <c r="M593" s="59"/>
      <c r="N593" s="56">
        <f t="shared" si="114"/>
        <v>74.981772222222247</v>
      </c>
      <c r="O593" s="56">
        <f t="shared" si="115"/>
        <v>6.8819444443855623E-3</v>
      </c>
      <c r="P593" s="56">
        <f>SUM($O$13:O593)</f>
        <v>30.043772222222245</v>
      </c>
      <c r="Q593" s="56">
        <f t="shared" si="116"/>
        <v>44.938000000000002</v>
      </c>
    </row>
    <row r="594" spans="1:17" x14ac:dyDescent="0.35">
      <c r="A594" s="63">
        <v>0.50245370370370368</v>
      </c>
      <c r="B594" s="81">
        <f t="shared" si="108"/>
        <v>3081.9999999999959</v>
      </c>
      <c r="C594" s="54">
        <f t="shared" si="117"/>
        <v>51.366666666666596</v>
      </c>
      <c r="D594" s="54">
        <f t="shared" si="109"/>
        <v>9.9999999999909051E-2</v>
      </c>
      <c r="E594">
        <v>40</v>
      </c>
      <c r="F594" s="31">
        <f>SUM($E$13:E594)</f>
        <v>22509</v>
      </c>
      <c r="G594" s="52">
        <f t="shared" si="110"/>
        <v>22.509</v>
      </c>
      <c r="H594" s="54">
        <f t="shared" si="107"/>
        <v>1.4625833333333333</v>
      </c>
      <c r="I594" s="87">
        <f t="shared" si="111"/>
        <v>-1.3333333333345459E-5</v>
      </c>
      <c r="J594" s="54">
        <f t="shared" si="112"/>
        <v>0.80000000000072757</v>
      </c>
      <c r="K594" s="54">
        <f t="shared" si="113"/>
        <v>0.66258333333260577</v>
      </c>
      <c r="L594" s="58"/>
      <c r="M594" s="59"/>
      <c r="N594" s="56">
        <f t="shared" si="114"/>
        <v>75.128030555555455</v>
      </c>
      <c r="O594" s="56">
        <f t="shared" si="115"/>
        <v>6.6258333333200317E-2</v>
      </c>
      <c r="P594" s="56">
        <f>SUM($O$13:O594)</f>
        <v>30.110030555555443</v>
      </c>
      <c r="Q594" s="56">
        <f t="shared" si="116"/>
        <v>45.018000000000015</v>
      </c>
    </row>
    <row r="595" spans="1:17" x14ac:dyDescent="0.35">
      <c r="A595" s="63">
        <v>0.5025115740740741</v>
      </c>
      <c r="B595" s="81">
        <f t="shared" si="108"/>
        <v>3086.9999999999995</v>
      </c>
      <c r="C595" s="54">
        <f t="shared" si="117"/>
        <v>51.449999999999996</v>
      </c>
      <c r="D595" s="54">
        <f t="shared" si="109"/>
        <v>8.3333333333399651E-2</v>
      </c>
      <c r="E595">
        <v>49</v>
      </c>
      <c r="F595" s="31">
        <f>SUM($E$13:E595)</f>
        <v>22558</v>
      </c>
      <c r="G595" s="52">
        <f t="shared" si="110"/>
        <v>22.558</v>
      </c>
      <c r="H595" s="54">
        <f t="shared" si="107"/>
        <v>1.4625833333333333</v>
      </c>
      <c r="I595" s="87">
        <f t="shared" si="111"/>
        <v>-1.9599999999984407E-5</v>
      </c>
      <c r="J595" s="54">
        <f t="shared" si="112"/>
        <v>1.1759999999990642</v>
      </c>
      <c r="K595" s="54">
        <f t="shared" si="113"/>
        <v>0.28658333333426911</v>
      </c>
      <c r="L595" s="58"/>
      <c r="M595" s="59"/>
      <c r="N595" s="56">
        <f t="shared" si="114"/>
        <v>75.249912499999994</v>
      </c>
      <c r="O595" s="56">
        <f t="shared" si="115"/>
        <v>2.388194444454143E-2</v>
      </c>
      <c r="P595" s="56">
        <f>SUM($O$13:O595)</f>
        <v>30.133912499999983</v>
      </c>
      <c r="Q595" s="56">
        <f t="shared" si="116"/>
        <v>45.116000000000014</v>
      </c>
    </row>
    <row r="596" spans="1:17" x14ac:dyDescent="0.35">
      <c r="A596" s="63">
        <v>0.50259259259259259</v>
      </c>
      <c r="B596" s="81">
        <f t="shared" si="108"/>
        <v>3093.9999999999977</v>
      </c>
      <c r="C596" s="54">
        <f t="shared" si="117"/>
        <v>51.566666666666627</v>
      </c>
      <c r="D596" s="54">
        <f t="shared" si="109"/>
        <v>0.11666666666663161</v>
      </c>
      <c r="E596">
        <v>51</v>
      </c>
      <c r="F596" s="31">
        <f>SUM($E$13:E596)</f>
        <v>22609</v>
      </c>
      <c r="G596" s="52">
        <f t="shared" si="110"/>
        <v>22.609000000000002</v>
      </c>
      <c r="H596" s="54">
        <f t="shared" si="107"/>
        <v>1.4625833333333333</v>
      </c>
      <c r="I596" s="87">
        <f t="shared" si="111"/>
        <v>-1.457142857143295E-5</v>
      </c>
      <c r="J596" s="54">
        <f t="shared" si="112"/>
        <v>0.87428571428597701</v>
      </c>
      <c r="K596" s="54">
        <f t="shared" si="113"/>
        <v>0.58829761904735633</v>
      </c>
      <c r="L596" s="58"/>
      <c r="M596" s="59"/>
      <c r="N596" s="56">
        <f t="shared" si="114"/>
        <v>75.420547222222169</v>
      </c>
      <c r="O596" s="56">
        <f t="shared" si="115"/>
        <v>6.8634722222170957E-2</v>
      </c>
      <c r="P596" s="56">
        <f>SUM($O$13:O596)</f>
        <v>30.202547222222154</v>
      </c>
      <c r="Q596" s="56">
        <f t="shared" si="116"/>
        <v>45.218000000000018</v>
      </c>
    </row>
    <row r="597" spans="1:17" x14ac:dyDescent="0.35">
      <c r="A597" s="63">
        <v>0.50265046296296301</v>
      </c>
      <c r="B597" s="81">
        <f t="shared" si="108"/>
        <v>3099.0000000000018</v>
      </c>
      <c r="C597" s="54">
        <f t="shared" si="117"/>
        <v>51.650000000000027</v>
      </c>
      <c r="D597" s="54">
        <f t="shared" si="109"/>
        <v>8.3333333333399651E-2</v>
      </c>
      <c r="E597">
        <v>51</v>
      </c>
      <c r="F597" s="31">
        <f>SUM($E$13:E597)</f>
        <v>22660</v>
      </c>
      <c r="G597" s="52">
        <f t="shared" si="110"/>
        <v>22.66</v>
      </c>
      <c r="H597" s="54">
        <f t="shared" si="107"/>
        <v>1.4625833333333333</v>
      </c>
      <c r="I597" s="87">
        <f t="shared" si="111"/>
        <v>-2.0399999999983762E-5</v>
      </c>
      <c r="J597" s="54">
        <f t="shared" si="112"/>
        <v>1.2239999999990259</v>
      </c>
      <c r="K597" s="54">
        <f t="shared" si="113"/>
        <v>0.23858333333430748</v>
      </c>
      <c r="L597" s="58"/>
      <c r="M597" s="59"/>
      <c r="N597" s="56">
        <f t="shared" si="114"/>
        <v>75.542429166666707</v>
      </c>
      <c r="O597" s="56">
        <f t="shared" si="115"/>
        <v>1.9881944444541444E-2</v>
      </c>
      <c r="P597" s="56">
        <f>SUM($O$13:O597)</f>
        <v>30.222429166666696</v>
      </c>
      <c r="Q597" s="56">
        <f t="shared" si="116"/>
        <v>45.320000000000007</v>
      </c>
    </row>
    <row r="598" spans="1:17" x14ac:dyDescent="0.35">
      <c r="A598" s="63">
        <v>0.50271990740740746</v>
      </c>
      <c r="B598" s="81">
        <f t="shared" si="108"/>
        <v>3105.0000000000091</v>
      </c>
      <c r="C598" s="54">
        <f t="shared" si="117"/>
        <v>51.750000000000149</v>
      </c>
      <c r="D598" s="54">
        <f t="shared" si="109"/>
        <v>0.10000000000012221</v>
      </c>
      <c r="E598">
        <v>51</v>
      </c>
      <c r="F598" s="31">
        <f>SUM($E$13:E598)</f>
        <v>22711</v>
      </c>
      <c r="G598" s="52">
        <f t="shared" si="110"/>
        <v>22.710999999999999</v>
      </c>
      <c r="H598" s="54">
        <f t="shared" si="107"/>
        <v>1.4625833333333333</v>
      </c>
      <c r="I598" s="87">
        <f t="shared" si="111"/>
        <v>-1.6999999999979224E-5</v>
      </c>
      <c r="J598" s="54">
        <f t="shared" si="112"/>
        <v>1.0199999999987535</v>
      </c>
      <c r="K598" s="54">
        <f t="shared" si="113"/>
        <v>0.44258333333457989</v>
      </c>
      <c r="L598" s="58"/>
      <c r="M598" s="59"/>
      <c r="N598" s="56">
        <f t="shared" si="114"/>
        <v>75.688687500000214</v>
      </c>
      <c r="O598" s="56">
        <f t="shared" si="115"/>
        <v>4.4258333333512076E-2</v>
      </c>
      <c r="P598" s="56">
        <f>SUM($O$13:O598)</f>
        <v>30.266687500000209</v>
      </c>
      <c r="Q598" s="56">
        <f t="shared" si="116"/>
        <v>45.422000000000004</v>
      </c>
    </row>
    <row r="599" spans="1:17" x14ac:dyDescent="0.35">
      <c r="A599" s="63">
        <v>0.50277777777777777</v>
      </c>
      <c r="B599" s="81">
        <f t="shared" si="108"/>
        <v>3110</v>
      </c>
      <c r="C599" s="54">
        <f t="shared" si="117"/>
        <v>51.833333333333336</v>
      </c>
      <c r="D599" s="54">
        <f t="shared" si="109"/>
        <v>8.3333333333186488E-2</v>
      </c>
      <c r="E599">
        <v>51</v>
      </c>
      <c r="F599" s="31">
        <f>SUM($E$13:E599)</f>
        <v>22762</v>
      </c>
      <c r="G599" s="52">
        <f t="shared" si="110"/>
        <v>22.762</v>
      </c>
      <c r="H599" s="54">
        <f t="shared" si="107"/>
        <v>1.4625833333333333</v>
      </c>
      <c r="I599" s="87">
        <f t="shared" si="111"/>
        <v>-2.0400000000035949E-5</v>
      </c>
      <c r="J599" s="54">
        <f t="shared" si="112"/>
        <v>1.2240000000021569</v>
      </c>
      <c r="K599" s="54">
        <f t="shared" si="113"/>
        <v>0.23858333333117643</v>
      </c>
      <c r="L599" s="58"/>
      <c r="M599" s="59"/>
      <c r="N599" s="56">
        <f t="shared" si="114"/>
        <v>75.810569444444454</v>
      </c>
      <c r="O599" s="56">
        <f t="shared" si="115"/>
        <v>1.9881944444229669E-2</v>
      </c>
      <c r="P599" s="56">
        <f>SUM($O$13:O599)</f>
        <v>30.286569444444439</v>
      </c>
      <c r="Q599" s="56">
        <f t="shared" si="116"/>
        <v>45.524000000000015</v>
      </c>
    </row>
    <row r="600" spans="1:17" x14ac:dyDescent="0.35">
      <c r="A600" s="63">
        <v>0.50284722222222222</v>
      </c>
      <c r="B600" s="81">
        <f t="shared" si="108"/>
        <v>3116.0000000000009</v>
      </c>
      <c r="C600" s="54">
        <f t="shared" si="117"/>
        <v>51.933333333333351</v>
      </c>
      <c r="D600" s="54">
        <f t="shared" si="109"/>
        <v>0.10000000000001563</v>
      </c>
      <c r="E600">
        <v>46</v>
      </c>
      <c r="F600" s="31">
        <f>SUM($E$13:E600)</f>
        <v>22808</v>
      </c>
      <c r="G600" s="52">
        <f t="shared" si="110"/>
        <v>22.808</v>
      </c>
      <c r="H600" s="54">
        <f t="shared" si="107"/>
        <v>1.4625833333333333</v>
      </c>
      <c r="I600" s="87">
        <f t="shared" si="111"/>
        <v>-1.5333333333330936E-5</v>
      </c>
      <c r="J600" s="54">
        <f t="shared" si="112"/>
        <v>0.91999999999985616</v>
      </c>
      <c r="K600" s="54">
        <f t="shared" si="113"/>
        <v>0.54258333333347719</v>
      </c>
      <c r="L600" s="58"/>
      <c r="M600" s="59"/>
      <c r="N600" s="56">
        <f t="shared" si="114"/>
        <v>75.956827777777804</v>
      </c>
      <c r="O600" s="56">
        <f t="shared" si="115"/>
        <v>5.4258333333356203E-2</v>
      </c>
      <c r="P600" s="56">
        <f>SUM($O$13:O600)</f>
        <v>30.340827777777793</v>
      </c>
      <c r="Q600" s="56">
        <f t="shared" si="116"/>
        <v>45.616000000000014</v>
      </c>
    </row>
    <row r="601" spans="1:17" x14ac:dyDescent="0.35">
      <c r="A601" s="63">
        <v>0.50291666666666668</v>
      </c>
      <c r="B601" s="81">
        <f t="shared" si="108"/>
        <v>3122.0000000000018</v>
      </c>
      <c r="C601" s="54">
        <f t="shared" si="117"/>
        <v>52.033333333333367</v>
      </c>
      <c r="D601" s="54">
        <f t="shared" si="109"/>
        <v>0.10000000000001563</v>
      </c>
      <c r="E601">
        <v>54.5</v>
      </c>
      <c r="F601" s="31">
        <f>SUM($E$13:E601)</f>
        <v>22862.5</v>
      </c>
      <c r="G601" s="52">
        <f t="shared" si="110"/>
        <v>22.862500000000001</v>
      </c>
      <c r="H601" s="54">
        <f t="shared" si="107"/>
        <v>1.4625833333333333</v>
      </c>
      <c r="I601" s="87">
        <f t="shared" si="111"/>
        <v>-1.8166666666663827E-5</v>
      </c>
      <c r="J601" s="54">
        <f t="shared" si="112"/>
        <v>1.0899999999998295</v>
      </c>
      <c r="K601" s="54">
        <f t="shared" si="113"/>
        <v>0.3725833333335038</v>
      </c>
      <c r="L601" s="58"/>
      <c r="M601" s="59"/>
      <c r="N601" s="56">
        <f t="shared" si="114"/>
        <v>76.103086111111168</v>
      </c>
      <c r="O601" s="56">
        <f t="shared" si="115"/>
        <v>3.7258333333356201E-2</v>
      </c>
      <c r="P601" s="56">
        <f>SUM($O$13:O601)</f>
        <v>30.378086111111148</v>
      </c>
      <c r="Q601" s="56">
        <f t="shared" si="116"/>
        <v>45.725000000000023</v>
      </c>
    </row>
    <row r="602" spans="1:17" x14ac:dyDescent="0.35">
      <c r="A602" s="63">
        <v>0.50298611111111113</v>
      </c>
      <c r="B602" s="81">
        <f t="shared" si="108"/>
        <v>3128.0000000000027</v>
      </c>
      <c r="C602" s="54">
        <f t="shared" si="117"/>
        <v>52.133333333333383</v>
      </c>
      <c r="D602" s="54">
        <f t="shared" si="109"/>
        <v>0.10000000000001563</v>
      </c>
      <c r="E602">
        <v>44</v>
      </c>
      <c r="F602" s="31">
        <f>SUM($E$13:E602)</f>
        <v>22906.5</v>
      </c>
      <c r="G602" s="52">
        <f t="shared" si="110"/>
        <v>22.906500000000001</v>
      </c>
      <c r="H602" s="54">
        <f t="shared" si="107"/>
        <v>1.4625833333333333</v>
      </c>
      <c r="I602" s="87">
        <f t="shared" si="111"/>
        <v>-1.4666666666664374E-5</v>
      </c>
      <c r="J602" s="54">
        <f t="shared" si="112"/>
        <v>0.87999999999986245</v>
      </c>
      <c r="K602" s="54">
        <f t="shared" si="113"/>
        <v>0.5825833333334709</v>
      </c>
      <c r="L602" s="58"/>
      <c r="M602" s="59"/>
      <c r="N602" s="56">
        <f t="shared" si="114"/>
        <v>76.249344444444517</v>
      </c>
      <c r="O602" s="56">
        <f t="shared" si="115"/>
        <v>5.8258333333356199E-2</v>
      </c>
      <c r="P602" s="56">
        <f>SUM($O$13:O602)</f>
        <v>30.436344444444504</v>
      </c>
      <c r="Q602" s="56">
        <f t="shared" si="116"/>
        <v>45.813000000000017</v>
      </c>
    </row>
    <row r="603" spans="1:17" x14ac:dyDescent="0.35">
      <c r="A603" s="63">
        <v>0.50304398148148144</v>
      </c>
      <c r="B603" s="81">
        <f t="shared" si="108"/>
        <v>3133.0000000000005</v>
      </c>
      <c r="C603" s="54">
        <f t="shared" si="117"/>
        <v>52.216666666666676</v>
      </c>
      <c r="D603" s="54">
        <f t="shared" si="109"/>
        <v>8.3333333333293069E-2</v>
      </c>
      <c r="E603">
        <v>42.5</v>
      </c>
      <c r="F603" s="31">
        <f>SUM($E$13:E603)</f>
        <v>22949</v>
      </c>
      <c r="G603" s="52">
        <f t="shared" si="110"/>
        <v>22.949000000000002</v>
      </c>
      <c r="H603" s="54">
        <f t="shared" si="107"/>
        <v>1.4625833333333333</v>
      </c>
      <c r="I603" s="87">
        <f t="shared" si="111"/>
        <v>-1.7000000000008213E-5</v>
      </c>
      <c r="J603" s="54">
        <f t="shared" si="112"/>
        <v>1.0200000000004927</v>
      </c>
      <c r="K603" s="54">
        <f t="shared" si="113"/>
        <v>0.44258333333284061</v>
      </c>
      <c r="L603" s="58"/>
      <c r="M603" s="59"/>
      <c r="N603" s="56">
        <f t="shared" si="114"/>
        <v>76.3712263888889</v>
      </c>
      <c r="O603" s="56">
        <f t="shared" si="115"/>
        <v>3.6881944444385563E-2</v>
      </c>
      <c r="P603" s="56">
        <f>SUM($O$13:O603)</f>
        <v>30.473226388888889</v>
      </c>
      <c r="Q603" s="56">
        <f t="shared" si="116"/>
        <v>45.89800000000001</v>
      </c>
    </row>
    <row r="604" spans="1:17" x14ac:dyDescent="0.35">
      <c r="A604" s="63">
        <v>0.50311342592592589</v>
      </c>
      <c r="B604" s="81">
        <f t="shared" si="108"/>
        <v>3138.999999999995</v>
      </c>
      <c r="C604" s="54">
        <f t="shared" si="117"/>
        <v>52.316666666666585</v>
      </c>
      <c r="D604" s="54">
        <f t="shared" si="109"/>
        <v>9.9999999999909051E-2</v>
      </c>
      <c r="E604">
        <v>53.5</v>
      </c>
      <c r="F604" s="31">
        <f>SUM($E$13:E604)</f>
        <v>23002.5</v>
      </c>
      <c r="G604" s="52">
        <f t="shared" si="110"/>
        <v>23.002500000000001</v>
      </c>
      <c r="H604" s="54">
        <f t="shared" si="107"/>
        <v>1.4625833333333333</v>
      </c>
      <c r="I604" s="87">
        <f t="shared" si="111"/>
        <v>-1.7833333333349553E-5</v>
      </c>
      <c r="J604" s="54">
        <f t="shared" si="112"/>
        <v>1.0700000000009731</v>
      </c>
      <c r="K604" s="54">
        <f t="shared" si="113"/>
        <v>0.39258333333236028</v>
      </c>
      <c r="L604" s="58"/>
      <c r="M604" s="59"/>
      <c r="N604" s="56">
        <f t="shared" si="114"/>
        <v>76.517484722222108</v>
      </c>
      <c r="O604" s="56">
        <f t="shared" si="115"/>
        <v>3.9258333333200321E-2</v>
      </c>
      <c r="P604" s="56">
        <f>SUM($O$13:O604)</f>
        <v>30.512484722222091</v>
      </c>
      <c r="Q604" s="56">
        <f t="shared" si="116"/>
        <v>46.005000000000017</v>
      </c>
    </row>
    <row r="605" spans="1:17" x14ac:dyDescent="0.35">
      <c r="A605" s="63">
        <v>0.50317129629629631</v>
      </c>
      <c r="B605" s="81">
        <f t="shared" si="108"/>
        <v>3143.9999999999991</v>
      </c>
      <c r="C605" s="54">
        <f t="shared" si="117"/>
        <v>52.399999999999984</v>
      </c>
      <c r="D605" s="54">
        <f t="shared" si="109"/>
        <v>8.3333333333399651E-2</v>
      </c>
      <c r="E605">
        <v>49.5</v>
      </c>
      <c r="F605" s="31">
        <f>SUM($E$13:E605)</f>
        <v>23052</v>
      </c>
      <c r="G605" s="52">
        <f t="shared" si="110"/>
        <v>23.052</v>
      </c>
      <c r="H605" s="54">
        <f t="shared" si="107"/>
        <v>1.4625833333333333</v>
      </c>
      <c r="I605" s="87">
        <f t="shared" si="111"/>
        <v>-1.9799999999984239E-5</v>
      </c>
      <c r="J605" s="54">
        <f t="shared" si="112"/>
        <v>1.1879999999990545</v>
      </c>
      <c r="K605" s="54">
        <f t="shared" si="113"/>
        <v>0.27458333333427887</v>
      </c>
      <c r="L605" s="58"/>
      <c r="M605" s="59"/>
      <c r="N605" s="56">
        <f t="shared" si="114"/>
        <v>76.639366666666646</v>
      </c>
      <c r="O605" s="56">
        <f t="shared" si="115"/>
        <v>2.288194444454145E-2</v>
      </c>
      <c r="P605" s="56">
        <f>SUM($O$13:O605)</f>
        <v>30.535366666666633</v>
      </c>
      <c r="Q605" s="56">
        <f t="shared" si="116"/>
        <v>46.104000000000013</v>
      </c>
    </row>
    <row r="606" spans="1:17" x14ac:dyDescent="0.35">
      <c r="A606" s="63">
        <v>0.50324074074074077</v>
      </c>
      <c r="B606" s="81">
        <f t="shared" si="108"/>
        <v>3150.0000000000064</v>
      </c>
      <c r="C606" s="54">
        <f t="shared" si="117"/>
        <v>52.500000000000107</v>
      </c>
      <c r="D606" s="54">
        <f t="shared" si="109"/>
        <v>0.10000000000012221</v>
      </c>
      <c r="E606">
        <v>46.5</v>
      </c>
      <c r="F606" s="31">
        <f>SUM($E$13:E606)</f>
        <v>23098.5</v>
      </c>
      <c r="G606" s="52">
        <f t="shared" si="110"/>
        <v>23.098500000000001</v>
      </c>
      <c r="H606" s="54">
        <f t="shared" si="107"/>
        <v>1.4625833333333333</v>
      </c>
      <c r="I606" s="87">
        <f t="shared" si="111"/>
        <v>-1.5499999999981058E-5</v>
      </c>
      <c r="J606" s="54">
        <f t="shared" si="112"/>
        <v>0.9299999999988634</v>
      </c>
      <c r="K606" s="54">
        <f t="shared" si="113"/>
        <v>0.53258333333446994</v>
      </c>
      <c r="L606" s="58"/>
      <c r="M606" s="59"/>
      <c r="N606" s="56">
        <f t="shared" si="114"/>
        <v>76.785625000000152</v>
      </c>
      <c r="O606" s="56">
        <f t="shared" si="115"/>
        <v>5.3258333333512084E-2</v>
      </c>
      <c r="P606" s="56">
        <f>SUM($O$13:O606)</f>
        <v>30.588625000000146</v>
      </c>
      <c r="Q606" s="56">
        <f t="shared" si="116"/>
        <v>46.197000000000003</v>
      </c>
    </row>
    <row r="607" spans="1:17" x14ac:dyDescent="0.35">
      <c r="A607" s="63">
        <v>0.50329861111111118</v>
      </c>
      <c r="B607" s="81">
        <f t="shared" si="108"/>
        <v>3155.0000000000105</v>
      </c>
      <c r="C607" s="54">
        <f t="shared" si="117"/>
        <v>52.583333333333506</v>
      </c>
      <c r="D607" s="54">
        <f t="shared" si="109"/>
        <v>8.3333333333399651E-2</v>
      </c>
      <c r="E607">
        <v>40.5</v>
      </c>
      <c r="F607" s="31">
        <f>SUM($E$13:E607)</f>
        <v>23139</v>
      </c>
      <c r="G607" s="52">
        <f t="shared" si="110"/>
        <v>23.138999999999999</v>
      </c>
      <c r="H607" s="54">
        <f t="shared" si="107"/>
        <v>1.4625833333333333</v>
      </c>
      <c r="I607" s="87">
        <f t="shared" si="111"/>
        <v>-1.6199999999987109E-5</v>
      </c>
      <c r="J607" s="54">
        <f t="shared" si="112"/>
        <v>0.97199999999922648</v>
      </c>
      <c r="K607" s="54">
        <f t="shared" si="113"/>
        <v>0.49058333333410686</v>
      </c>
      <c r="L607" s="58"/>
      <c r="M607" s="59"/>
      <c r="N607" s="56">
        <f t="shared" si="114"/>
        <v>76.907506944444691</v>
      </c>
      <c r="O607" s="56">
        <f t="shared" si="115"/>
        <v>4.0881944444541442E-2</v>
      </c>
      <c r="P607" s="56">
        <f>SUM($O$13:O607)</f>
        <v>30.629506944444689</v>
      </c>
      <c r="Q607" s="56">
        <f t="shared" si="116"/>
        <v>46.278000000000006</v>
      </c>
    </row>
    <row r="608" spans="1:17" x14ac:dyDescent="0.35">
      <c r="A608" s="63">
        <v>0.50336805555555553</v>
      </c>
      <c r="B608" s="81">
        <f t="shared" si="108"/>
        <v>3160.9999999999986</v>
      </c>
      <c r="C608" s="54">
        <f t="shared" si="117"/>
        <v>52.683333333333309</v>
      </c>
      <c r="D608" s="54">
        <f t="shared" si="109"/>
        <v>9.9999999999802469E-2</v>
      </c>
      <c r="E608">
        <v>46.5</v>
      </c>
      <c r="F608" s="31">
        <f>SUM($E$13:E608)</f>
        <v>23185.5</v>
      </c>
      <c r="G608" s="52">
        <f t="shared" si="110"/>
        <v>23.185500000000001</v>
      </c>
      <c r="H608" s="54">
        <f t="shared" si="107"/>
        <v>1.4625833333333333</v>
      </c>
      <c r="I608" s="87">
        <f t="shared" si="111"/>
        <v>-1.5500000000030616E-5</v>
      </c>
      <c r="J608" s="54">
        <f t="shared" si="112"/>
        <v>0.93000000000183702</v>
      </c>
      <c r="K608" s="54">
        <f t="shared" si="113"/>
        <v>0.53258333333149632</v>
      </c>
      <c r="L608" s="58"/>
      <c r="M608" s="59"/>
      <c r="N608" s="56">
        <f t="shared" si="114"/>
        <v>77.053765277777742</v>
      </c>
      <c r="O608" s="56">
        <f t="shared" si="115"/>
        <v>5.325833333304443E-2</v>
      </c>
      <c r="P608" s="56">
        <f>SUM($O$13:O608)</f>
        <v>30.682765277777733</v>
      </c>
      <c r="Q608" s="56">
        <f t="shared" si="116"/>
        <v>46.371000000000009</v>
      </c>
    </row>
    <row r="609" spans="1:17" x14ac:dyDescent="0.35">
      <c r="A609" s="63">
        <v>0.50342592592592594</v>
      </c>
      <c r="B609" s="81">
        <f t="shared" si="108"/>
        <v>3166.0000000000027</v>
      </c>
      <c r="C609" s="54">
        <f t="shared" si="117"/>
        <v>52.766666666666708</v>
      </c>
      <c r="D609" s="54">
        <f t="shared" si="109"/>
        <v>8.3333333333399651E-2</v>
      </c>
      <c r="E609">
        <v>58</v>
      </c>
      <c r="F609" s="31">
        <f>SUM($E$13:E609)</f>
        <v>23243.5</v>
      </c>
      <c r="G609" s="52">
        <f t="shared" si="110"/>
        <v>23.243500000000001</v>
      </c>
      <c r="H609" s="54">
        <f t="shared" si="107"/>
        <v>1.4625833333333333</v>
      </c>
      <c r="I609" s="87">
        <f t="shared" si="111"/>
        <v>-2.319999999998154E-5</v>
      </c>
      <c r="J609" s="54">
        <f t="shared" si="112"/>
        <v>1.3919999999988923</v>
      </c>
      <c r="K609" s="54">
        <f t="shared" si="113"/>
        <v>7.0583333334441001E-2</v>
      </c>
      <c r="L609" s="58"/>
      <c r="M609" s="59"/>
      <c r="N609" s="56">
        <f t="shared" si="114"/>
        <v>77.175647222222281</v>
      </c>
      <c r="O609" s="56">
        <f t="shared" si="115"/>
        <v>5.8819444445414306E-3</v>
      </c>
      <c r="P609" s="56">
        <f>SUM($O$13:O609)</f>
        <v>30.688647222222276</v>
      </c>
      <c r="Q609" s="56">
        <f t="shared" si="116"/>
        <v>46.487000000000009</v>
      </c>
    </row>
    <row r="610" spans="1:17" x14ac:dyDescent="0.35">
      <c r="A610" s="63">
        <v>0.5034953703703704</v>
      </c>
      <c r="B610" s="81">
        <f t="shared" si="108"/>
        <v>3172.0000000000036</v>
      </c>
      <c r="C610" s="54">
        <f t="shared" si="117"/>
        <v>52.866666666666724</v>
      </c>
      <c r="D610" s="54">
        <f t="shared" si="109"/>
        <v>0.10000000000001563</v>
      </c>
      <c r="E610">
        <v>41</v>
      </c>
      <c r="F610" s="31">
        <f>SUM($E$13:E610)</f>
        <v>23284.5</v>
      </c>
      <c r="G610" s="52">
        <f t="shared" si="110"/>
        <v>23.284500000000001</v>
      </c>
      <c r="H610" s="54">
        <f t="shared" si="107"/>
        <v>1.4625833333333333</v>
      </c>
      <c r="I610" s="87">
        <f t="shared" si="111"/>
        <v>-1.3666666666664531E-5</v>
      </c>
      <c r="J610" s="54">
        <f t="shared" si="112"/>
        <v>0.81999999999987183</v>
      </c>
      <c r="K610" s="54">
        <f t="shared" si="113"/>
        <v>0.64258333333346151</v>
      </c>
      <c r="L610" s="58"/>
      <c r="M610" s="59"/>
      <c r="N610" s="56">
        <f t="shared" si="114"/>
        <v>77.321905555555645</v>
      </c>
      <c r="O610" s="56">
        <f t="shared" si="115"/>
        <v>6.4258333333356191E-2</v>
      </c>
      <c r="P610" s="56">
        <f>SUM($O$13:O610)</f>
        <v>30.752905555555632</v>
      </c>
      <c r="Q610" s="56">
        <f t="shared" si="116"/>
        <v>46.569000000000017</v>
      </c>
    </row>
    <row r="611" spans="1:17" x14ac:dyDescent="0.35">
      <c r="A611" s="63">
        <v>0.5035532407407407</v>
      </c>
      <c r="B611" s="81">
        <f t="shared" si="108"/>
        <v>3176.9999999999945</v>
      </c>
      <c r="C611" s="54">
        <f t="shared" si="117"/>
        <v>52.94999999999991</v>
      </c>
      <c r="D611" s="54">
        <f t="shared" si="109"/>
        <v>8.3333333333186488E-2</v>
      </c>
      <c r="E611">
        <v>50</v>
      </c>
      <c r="F611" s="31">
        <f>SUM($E$13:E611)</f>
        <v>23334.5</v>
      </c>
      <c r="G611" s="52">
        <f t="shared" si="110"/>
        <v>23.334499999999998</v>
      </c>
      <c r="H611" s="54">
        <f t="shared" si="107"/>
        <v>1.4625833333333333</v>
      </c>
      <c r="I611" s="87">
        <f t="shared" si="111"/>
        <v>-2.0000000000035242E-5</v>
      </c>
      <c r="J611" s="54">
        <f t="shared" si="112"/>
        <v>1.2000000000021145</v>
      </c>
      <c r="K611" s="54">
        <f t="shared" si="113"/>
        <v>0.26258333333121886</v>
      </c>
      <c r="L611" s="58"/>
      <c r="M611" s="59"/>
      <c r="N611" s="56">
        <f t="shared" si="114"/>
        <v>77.443787499999871</v>
      </c>
      <c r="O611" s="56">
        <f t="shared" si="115"/>
        <v>2.1881944444229678E-2</v>
      </c>
      <c r="P611" s="56">
        <f>SUM($O$13:O611)</f>
        <v>30.77478749999986</v>
      </c>
      <c r="Q611" s="56">
        <f t="shared" si="116"/>
        <v>46.669000000000011</v>
      </c>
    </row>
    <row r="612" spans="1:17" x14ac:dyDescent="0.35">
      <c r="A612" s="63">
        <v>0.50362268518518516</v>
      </c>
      <c r="B612" s="81">
        <f t="shared" si="108"/>
        <v>3183.0000000000018</v>
      </c>
      <c r="C612" s="54">
        <f t="shared" si="117"/>
        <v>53.050000000000033</v>
      </c>
      <c r="D612" s="54">
        <f t="shared" si="109"/>
        <v>0.10000000000012221</v>
      </c>
      <c r="E612">
        <v>51</v>
      </c>
      <c r="F612" s="31">
        <f>SUM($E$13:E612)</f>
        <v>23385.5</v>
      </c>
      <c r="G612" s="52">
        <f t="shared" si="110"/>
        <v>23.3855</v>
      </c>
      <c r="H612" s="54">
        <f t="shared" si="107"/>
        <v>1.4625833333333333</v>
      </c>
      <c r="I612" s="87">
        <f t="shared" si="111"/>
        <v>-1.6999999999979224E-5</v>
      </c>
      <c r="J612" s="54">
        <f t="shared" si="112"/>
        <v>1.0199999999987535</v>
      </c>
      <c r="K612" s="54">
        <f t="shared" si="113"/>
        <v>0.44258333333457989</v>
      </c>
      <c r="L612" s="58"/>
      <c r="M612" s="59"/>
      <c r="N612" s="56">
        <f t="shared" si="114"/>
        <v>77.590045833333377</v>
      </c>
      <c r="O612" s="56">
        <f t="shared" si="115"/>
        <v>4.4258333333512076E-2</v>
      </c>
      <c r="P612" s="56">
        <f>SUM($O$13:O612)</f>
        <v>30.819045833333373</v>
      </c>
      <c r="Q612" s="56">
        <f t="shared" si="116"/>
        <v>46.771000000000001</v>
      </c>
    </row>
    <row r="613" spans="1:17" x14ac:dyDescent="0.35">
      <c r="A613" s="63">
        <v>0.50368055555555558</v>
      </c>
      <c r="B613" s="81">
        <f t="shared" si="108"/>
        <v>3188.0000000000059</v>
      </c>
      <c r="C613" s="54">
        <f t="shared" si="117"/>
        <v>53.133333333333432</v>
      </c>
      <c r="D613" s="54">
        <f t="shared" si="109"/>
        <v>8.3333333333399651E-2</v>
      </c>
      <c r="E613">
        <v>38.5</v>
      </c>
      <c r="F613" s="31">
        <f>SUM($E$13:E613)</f>
        <v>23424</v>
      </c>
      <c r="G613" s="52">
        <f t="shared" si="110"/>
        <v>23.423999999999999</v>
      </c>
      <c r="H613" s="54">
        <f t="shared" si="107"/>
        <v>1.4625833333333333</v>
      </c>
      <c r="I613" s="87">
        <f t="shared" si="111"/>
        <v>-1.5399999999987743E-5</v>
      </c>
      <c r="J613" s="54">
        <f t="shared" si="112"/>
        <v>0.92399999999926463</v>
      </c>
      <c r="K613" s="54">
        <f t="shared" si="113"/>
        <v>0.53858333333406871</v>
      </c>
      <c r="L613" s="58"/>
      <c r="M613" s="59"/>
      <c r="N613" s="56">
        <f t="shared" si="114"/>
        <v>77.71192777777793</v>
      </c>
      <c r="O613" s="56">
        <f t="shared" si="115"/>
        <v>4.4881944444541445E-2</v>
      </c>
      <c r="P613" s="56">
        <f>SUM($O$13:O613)</f>
        <v>30.863927777777914</v>
      </c>
      <c r="Q613" s="56">
        <f t="shared" si="116"/>
        <v>46.848000000000013</v>
      </c>
    </row>
    <row r="614" spans="1:17" x14ac:dyDescent="0.35">
      <c r="A614" s="63">
        <v>0.50373842592592599</v>
      </c>
      <c r="B614" s="81">
        <f t="shared" si="108"/>
        <v>3193.00000000001</v>
      </c>
      <c r="C614" s="54">
        <f t="shared" si="117"/>
        <v>53.216666666666832</v>
      </c>
      <c r="D614" s="54">
        <f t="shared" si="109"/>
        <v>8.3333333333399651E-2</v>
      </c>
      <c r="E614">
        <v>52</v>
      </c>
      <c r="F614" s="31">
        <f>SUM($E$13:E614)</f>
        <v>23476</v>
      </c>
      <c r="G614" s="52">
        <f t="shared" si="110"/>
        <v>23.475999999999999</v>
      </c>
      <c r="H614" s="54">
        <f t="shared" si="107"/>
        <v>1.4625833333333333</v>
      </c>
      <c r="I614" s="87">
        <f t="shared" si="111"/>
        <v>-2.0799999999983446E-5</v>
      </c>
      <c r="J614" s="54">
        <f t="shared" si="112"/>
        <v>1.2479999999990068</v>
      </c>
      <c r="K614" s="54">
        <f t="shared" si="113"/>
        <v>0.21458333333432655</v>
      </c>
      <c r="L614" s="58"/>
      <c r="M614" s="59"/>
      <c r="N614" s="56">
        <f t="shared" si="114"/>
        <v>77.833809722222469</v>
      </c>
      <c r="O614" s="56">
        <f t="shared" si="115"/>
        <v>1.7881944444541442E-2</v>
      </c>
      <c r="P614" s="56">
        <f>SUM($O$13:O614)</f>
        <v>30.881809722222457</v>
      </c>
      <c r="Q614" s="56">
        <f t="shared" si="116"/>
        <v>46.952000000000012</v>
      </c>
    </row>
    <row r="615" spans="1:17" x14ac:dyDescent="0.35">
      <c r="A615" s="63">
        <v>0.50380787037037034</v>
      </c>
      <c r="B615" s="81">
        <f t="shared" si="108"/>
        <v>3198.9999999999982</v>
      </c>
      <c r="C615" s="54">
        <f t="shared" si="117"/>
        <v>53.316666666666634</v>
      </c>
      <c r="D615" s="54">
        <f t="shared" si="109"/>
        <v>9.9999999999802469E-2</v>
      </c>
      <c r="E615">
        <v>47</v>
      </c>
      <c r="F615" s="31">
        <f>SUM($E$13:E615)</f>
        <v>23523</v>
      </c>
      <c r="G615" s="52">
        <f t="shared" si="110"/>
        <v>23.523</v>
      </c>
      <c r="H615" s="54">
        <f t="shared" si="107"/>
        <v>1.4625833333333333</v>
      </c>
      <c r="I615" s="87">
        <f t="shared" si="111"/>
        <v>-1.5666666666697614E-5</v>
      </c>
      <c r="J615" s="54">
        <f t="shared" si="112"/>
        <v>0.94000000000185679</v>
      </c>
      <c r="K615" s="54">
        <f t="shared" si="113"/>
        <v>0.52258333333147655</v>
      </c>
      <c r="L615" s="58"/>
      <c r="M615" s="59"/>
      <c r="N615" s="56">
        <f t="shared" si="114"/>
        <v>77.980068055555506</v>
      </c>
      <c r="O615" s="56">
        <f t="shared" si="115"/>
        <v>5.2258333333044429E-2</v>
      </c>
      <c r="P615" s="56">
        <f>SUM($O$13:O615)</f>
        <v>30.9340680555555</v>
      </c>
      <c r="Q615" s="56">
        <f t="shared" si="116"/>
        <v>47.046000000000006</v>
      </c>
    </row>
    <row r="616" spans="1:17" x14ac:dyDescent="0.35">
      <c r="A616" s="63">
        <v>0.50386574074074075</v>
      </c>
      <c r="B616" s="81">
        <f t="shared" si="108"/>
        <v>3204.0000000000018</v>
      </c>
      <c r="C616" s="54">
        <f t="shared" si="117"/>
        <v>53.400000000000034</v>
      </c>
      <c r="D616" s="54">
        <f t="shared" si="109"/>
        <v>8.3333333333399651E-2</v>
      </c>
      <c r="E616">
        <v>47.5</v>
      </c>
      <c r="F616" s="31">
        <f>SUM($E$13:E616)</f>
        <v>23570.5</v>
      </c>
      <c r="G616" s="52">
        <f t="shared" si="110"/>
        <v>23.570499999999999</v>
      </c>
      <c r="H616" s="54">
        <f t="shared" si="107"/>
        <v>1.4625833333333333</v>
      </c>
      <c r="I616" s="87">
        <f t="shared" si="111"/>
        <v>-1.8999999999984883E-5</v>
      </c>
      <c r="J616" s="54">
        <f t="shared" si="112"/>
        <v>1.1399999999990929</v>
      </c>
      <c r="K616" s="54">
        <f t="shared" si="113"/>
        <v>0.3225833333342405</v>
      </c>
      <c r="L616" s="58"/>
      <c r="M616" s="59"/>
      <c r="N616" s="56">
        <f t="shared" si="114"/>
        <v>78.101950000000045</v>
      </c>
      <c r="O616" s="56">
        <f t="shared" si="115"/>
        <v>2.6881944444541433E-2</v>
      </c>
      <c r="P616" s="56">
        <f>SUM($O$13:O616)</f>
        <v>30.960950000000039</v>
      </c>
      <c r="Q616" s="56">
        <f t="shared" si="116"/>
        <v>47.141000000000005</v>
      </c>
    </row>
    <row r="617" spans="1:17" x14ac:dyDescent="0.35">
      <c r="A617" s="63">
        <v>0.50392361111111106</v>
      </c>
      <c r="B617" s="81">
        <f t="shared" si="108"/>
        <v>3208.9999999999995</v>
      </c>
      <c r="C617" s="54">
        <f t="shared" si="117"/>
        <v>53.483333333333327</v>
      </c>
      <c r="D617" s="54">
        <f t="shared" si="109"/>
        <v>8.3333333333293069E-2</v>
      </c>
      <c r="E617">
        <v>48</v>
      </c>
      <c r="F617" s="31">
        <f>SUM($E$13:E617)</f>
        <v>23618.5</v>
      </c>
      <c r="G617" s="52">
        <f t="shared" si="110"/>
        <v>23.618500000000001</v>
      </c>
      <c r="H617" s="54">
        <f t="shared" si="107"/>
        <v>1.4625833333333333</v>
      </c>
      <c r="I617" s="87">
        <f t="shared" si="111"/>
        <v>-1.9200000000009279E-5</v>
      </c>
      <c r="J617" s="54">
        <f t="shared" si="112"/>
        <v>1.1520000000005566</v>
      </c>
      <c r="K617" s="54">
        <f t="shared" si="113"/>
        <v>0.31058333333277677</v>
      </c>
      <c r="L617" s="58"/>
      <c r="M617" s="59"/>
      <c r="N617" s="56">
        <f t="shared" si="114"/>
        <v>78.223831944444441</v>
      </c>
      <c r="O617" s="56">
        <f t="shared" si="115"/>
        <v>2.588194444438556E-2</v>
      </c>
      <c r="P617" s="56">
        <f>SUM($O$13:O617)</f>
        <v>30.986831944444425</v>
      </c>
      <c r="Q617" s="56">
        <f t="shared" si="116"/>
        <v>47.237000000000016</v>
      </c>
    </row>
    <row r="618" spans="1:17" x14ac:dyDescent="0.35">
      <c r="A618" s="63">
        <v>0.50399305555555551</v>
      </c>
      <c r="B618" s="81">
        <f t="shared" si="108"/>
        <v>3214.9999999999941</v>
      </c>
      <c r="C618" s="54">
        <f t="shared" si="117"/>
        <v>53.583333333333236</v>
      </c>
      <c r="D618" s="54">
        <f t="shared" si="109"/>
        <v>9.9999999999909051E-2</v>
      </c>
      <c r="E618">
        <v>45</v>
      </c>
      <c r="F618" s="31">
        <f>SUM($E$13:E618)</f>
        <v>23663.5</v>
      </c>
      <c r="G618" s="52">
        <f t="shared" si="110"/>
        <v>23.663499999999999</v>
      </c>
      <c r="H618" s="54">
        <f t="shared" si="107"/>
        <v>1.4625833333333333</v>
      </c>
      <c r="I618" s="87">
        <f t="shared" si="111"/>
        <v>-1.5000000000013643E-5</v>
      </c>
      <c r="J618" s="54">
        <f t="shared" si="112"/>
        <v>0.90000000000081859</v>
      </c>
      <c r="K618" s="54">
        <f t="shared" si="113"/>
        <v>0.56258333333251476</v>
      </c>
      <c r="L618" s="58"/>
      <c r="M618" s="59"/>
      <c r="N618" s="56">
        <f t="shared" si="114"/>
        <v>78.370090277777635</v>
      </c>
      <c r="O618" s="56">
        <f t="shared" si="115"/>
        <v>5.6258333333200308E-2</v>
      </c>
      <c r="P618" s="56">
        <f>SUM($O$13:O618)</f>
        <v>31.043090277777626</v>
      </c>
      <c r="Q618" s="56">
        <f t="shared" si="116"/>
        <v>47.327000000000012</v>
      </c>
    </row>
    <row r="619" spans="1:17" x14ac:dyDescent="0.35">
      <c r="A619" s="63">
        <v>0.50405092592592593</v>
      </c>
      <c r="B619" s="81">
        <f t="shared" si="108"/>
        <v>3219.9999999999982</v>
      </c>
      <c r="C619" s="54">
        <f t="shared" si="117"/>
        <v>53.666666666666636</v>
      </c>
      <c r="D619" s="54">
        <f t="shared" si="109"/>
        <v>8.3333333333399651E-2</v>
      </c>
      <c r="E619">
        <v>36</v>
      </c>
      <c r="F619" s="31">
        <f>SUM($E$13:E619)</f>
        <v>23699.5</v>
      </c>
      <c r="G619" s="52">
        <f t="shared" si="110"/>
        <v>23.6995</v>
      </c>
      <c r="H619" s="54">
        <f t="shared" si="107"/>
        <v>1.4625833333333333</v>
      </c>
      <c r="I619" s="87">
        <f t="shared" si="111"/>
        <v>-1.4399999999988541E-5</v>
      </c>
      <c r="J619" s="54">
        <f t="shared" si="112"/>
        <v>0.86399999999931243</v>
      </c>
      <c r="K619" s="54">
        <f t="shared" si="113"/>
        <v>0.59858333333402092</v>
      </c>
      <c r="L619" s="58"/>
      <c r="M619" s="59"/>
      <c r="N619" s="56">
        <f t="shared" si="114"/>
        <v>78.491972222222174</v>
      </c>
      <c r="O619" s="56">
        <f t="shared" si="115"/>
        <v>4.9881944444541443E-2</v>
      </c>
      <c r="P619" s="56">
        <f>SUM($O$13:O619)</f>
        <v>31.092972222222169</v>
      </c>
      <c r="Q619" s="56">
        <f t="shared" si="116"/>
        <v>47.399000000000001</v>
      </c>
    </row>
    <row r="620" spans="1:17" x14ac:dyDescent="0.35">
      <c r="A620" s="63">
        <v>0.50410879629629635</v>
      </c>
      <c r="B620" s="81">
        <f t="shared" si="108"/>
        <v>3225.0000000000023</v>
      </c>
      <c r="C620" s="54">
        <f t="shared" si="117"/>
        <v>53.750000000000036</v>
      </c>
      <c r="D620" s="54">
        <f t="shared" si="109"/>
        <v>8.3333333333399651E-2</v>
      </c>
      <c r="E620">
        <v>50.5</v>
      </c>
      <c r="F620" s="31">
        <f>SUM($E$13:E620)</f>
        <v>23750</v>
      </c>
      <c r="G620" s="52">
        <f t="shared" si="110"/>
        <v>23.75</v>
      </c>
      <c r="H620" s="54">
        <f t="shared" si="107"/>
        <v>1.4625833333333333</v>
      </c>
      <c r="I620" s="87">
        <f t="shared" si="111"/>
        <v>-2.0199999999983923E-5</v>
      </c>
      <c r="J620" s="54">
        <f t="shared" si="112"/>
        <v>1.2119999999990354</v>
      </c>
      <c r="K620" s="54">
        <f t="shared" si="113"/>
        <v>0.25058333333429794</v>
      </c>
      <c r="L620" s="58"/>
      <c r="M620" s="59"/>
      <c r="N620" s="56">
        <f t="shared" si="114"/>
        <v>78.613854166666712</v>
      </c>
      <c r="O620" s="56">
        <f t="shared" si="115"/>
        <v>2.0881944444541445E-2</v>
      </c>
      <c r="P620" s="56">
        <f>SUM($O$13:O620)</f>
        <v>31.113854166666712</v>
      </c>
      <c r="Q620" s="56">
        <f t="shared" si="116"/>
        <v>47.5</v>
      </c>
    </row>
    <row r="621" spans="1:17" x14ac:dyDescent="0.35">
      <c r="A621" s="63">
        <v>0.5041782407407408</v>
      </c>
      <c r="B621" s="81">
        <f t="shared" si="108"/>
        <v>3231.0000000000095</v>
      </c>
      <c r="C621" s="54">
        <f t="shared" si="117"/>
        <v>53.850000000000158</v>
      </c>
      <c r="D621" s="54">
        <f t="shared" si="109"/>
        <v>0.10000000000012221</v>
      </c>
      <c r="E621">
        <v>43.5</v>
      </c>
      <c r="F621" s="31">
        <f>SUM($E$13:E621)</f>
        <v>23793.5</v>
      </c>
      <c r="G621" s="52">
        <f t="shared" si="110"/>
        <v>23.793500000000002</v>
      </c>
      <c r="H621" s="54">
        <f t="shared" si="107"/>
        <v>1.4625833333333333</v>
      </c>
      <c r="I621" s="87">
        <f t="shared" si="111"/>
        <v>-1.4499999999982278E-5</v>
      </c>
      <c r="J621" s="54">
        <f t="shared" si="112"/>
        <v>0.86999999999893673</v>
      </c>
      <c r="K621" s="54">
        <f t="shared" si="113"/>
        <v>0.59258333333439661</v>
      </c>
      <c r="L621" s="58"/>
      <c r="M621" s="59"/>
      <c r="N621" s="56">
        <f t="shared" si="114"/>
        <v>78.760112500000233</v>
      </c>
      <c r="O621" s="56">
        <f t="shared" si="115"/>
        <v>5.9258333333512082E-2</v>
      </c>
      <c r="P621" s="56">
        <f>SUM($O$13:O621)</f>
        <v>31.173112500000226</v>
      </c>
      <c r="Q621" s="56">
        <f t="shared" si="116"/>
        <v>47.587000000000003</v>
      </c>
    </row>
    <row r="622" spans="1:17" x14ac:dyDescent="0.35">
      <c r="A622" s="63">
        <v>0.50423611111111111</v>
      </c>
      <c r="B622" s="81">
        <f t="shared" si="108"/>
        <v>3236.0000000000005</v>
      </c>
      <c r="C622" s="54">
        <f t="shared" si="117"/>
        <v>53.933333333333344</v>
      </c>
      <c r="D622" s="54">
        <f t="shared" si="109"/>
        <v>8.3333333333186488E-2</v>
      </c>
      <c r="E622">
        <v>41</v>
      </c>
      <c r="F622" s="31">
        <f>SUM($E$13:E622)</f>
        <v>23834.5</v>
      </c>
      <c r="G622" s="52">
        <f t="shared" si="110"/>
        <v>23.834499999999998</v>
      </c>
      <c r="H622" s="54">
        <f t="shared" si="107"/>
        <v>1.4625833333333333</v>
      </c>
      <c r="I622" s="87">
        <f t="shared" si="111"/>
        <v>-1.64000000000289E-5</v>
      </c>
      <c r="J622" s="54">
        <f t="shared" si="112"/>
        <v>0.98400000000173393</v>
      </c>
      <c r="K622" s="54">
        <f t="shared" si="113"/>
        <v>0.47858333333159941</v>
      </c>
      <c r="L622" s="58"/>
      <c r="M622" s="59"/>
      <c r="N622" s="56">
        <f t="shared" si="114"/>
        <v>78.881994444444459</v>
      </c>
      <c r="O622" s="56">
        <f t="shared" si="115"/>
        <v>3.9881944444229676E-2</v>
      </c>
      <c r="P622" s="56">
        <f>SUM($O$13:O622)</f>
        <v>31.212994444444455</v>
      </c>
      <c r="Q622" s="56">
        <f t="shared" si="116"/>
        <v>47.669000000000004</v>
      </c>
    </row>
    <row r="623" spans="1:17" x14ac:dyDescent="0.35">
      <c r="A623" s="63">
        <v>0.50429398148148141</v>
      </c>
      <c r="B623" s="81">
        <f t="shared" si="108"/>
        <v>3240.9999999999918</v>
      </c>
      <c r="C623" s="54">
        <f t="shared" si="117"/>
        <v>54.016666666666531</v>
      </c>
      <c r="D623" s="54">
        <f t="shared" si="109"/>
        <v>8.3333333333186488E-2</v>
      </c>
      <c r="E623">
        <v>42.5</v>
      </c>
      <c r="F623" s="31">
        <f>SUM($E$13:E623)</f>
        <v>23877</v>
      </c>
      <c r="G623" s="52">
        <f t="shared" si="110"/>
        <v>23.876999999999999</v>
      </c>
      <c r="H623" s="54">
        <f t="shared" si="107"/>
        <v>1.4625833333333333</v>
      </c>
      <c r="I623" s="87">
        <f t="shared" si="111"/>
        <v>-1.7000000000029958E-5</v>
      </c>
      <c r="J623" s="54">
        <f t="shared" si="112"/>
        <v>1.0200000000017975</v>
      </c>
      <c r="K623" s="54">
        <f t="shared" si="113"/>
        <v>0.44258333333153588</v>
      </c>
      <c r="L623" s="58"/>
      <c r="M623" s="59"/>
      <c r="N623" s="56">
        <f t="shared" si="114"/>
        <v>79.003876388888685</v>
      </c>
      <c r="O623" s="56">
        <f t="shared" si="115"/>
        <v>3.6881944444229667E-2</v>
      </c>
      <c r="P623" s="56">
        <f>SUM($O$13:O623)</f>
        <v>31.249876388888683</v>
      </c>
      <c r="Q623" s="56">
        <f t="shared" si="116"/>
        <v>47.754000000000005</v>
      </c>
    </row>
    <row r="624" spans="1:17" x14ac:dyDescent="0.35">
      <c r="A624" s="63">
        <v>0.50435185185185183</v>
      </c>
      <c r="B624" s="81">
        <f t="shared" si="108"/>
        <v>3245.9999999999959</v>
      </c>
      <c r="C624" s="54">
        <f t="shared" si="117"/>
        <v>54.09999999999993</v>
      </c>
      <c r="D624" s="54">
        <f t="shared" si="109"/>
        <v>8.3333333333399651E-2</v>
      </c>
      <c r="E624">
        <v>41</v>
      </c>
      <c r="F624" s="31">
        <f>SUM($E$13:E624)</f>
        <v>23918</v>
      </c>
      <c r="G624" s="52">
        <f t="shared" si="110"/>
        <v>23.917999999999999</v>
      </c>
      <c r="H624" s="54">
        <f t="shared" si="107"/>
        <v>1.4625833333333333</v>
      </c>
      <c r="I624" s="87">
        <f t="shared" si="111"/>
        <v>-1.6399999999986948E-5</v>
      </c>
      <c r="J624" s="54">
        <f t="shared" si="112"/>
        <v>0.98399999999921695</v>
      </c>
      <c r="K624" s="54">
        <f t="shared" si="113"/>
        <v>0.4785833333341164</v>
      </c>
      <c r="L624" s="58"/>
      <c r="M624" s="59"/>
      <c r="N624" s="56">
        <f t="shared" si="114"/>
        <v>79.125758333333238</v>
      </c>
      <c r="O624" s="56">
        <f t="shared" si="115"/>
        <v>3.9881944444541441E-2</v>
      </c>
      <c r="P624" s="56">
        <f>SUM($O$13:O624)</f>
        <v>31.289758333333225</v>
      </c>
      <c r="Q624" s="56">
        <f t="shared" si="116"/>
        <v>47.836000000000013</v>
      </c>
    </row>
    <row r="625" spans="1:17" x14ac:dyDescent="0.35">
      <c r="A625" s="63">
        <v>0.50442129629629628</v>
      </c>
      <c r="B625" s="81">
        <f t="shared" si="108"/>
        <v>3252.0000000000032</v>
      </c>
      <c r="C625" s="54">
        <f t="shared" si="117"/>
        <v>54.200000000000053</v>
      </c>
      <c r="D625" s="54">
        <f t="shared" si="109"/>
        <v>0.10000000000012221</v>
      </c>
      <c r="E625">
        <v>41.5</v>
      </c>
      <c r="F625" s="31">
        <f>SUM($E$13:E625)</f>
        <v>23959.5</v>
      </c>
      <c r="G625" s="52">
        <f t="shared" si="110"/>
        <v>23.959499999999998</v>
      </c>
      <c r="H625" s="54">
        <f t="shared" si="107"/>
        <v>1.4625833333333333</v>
      </c>
      <c r="I625" s="87">
        <f t="shared" si="111"/>
        <v>-1.3833333333316427E-5</v>
      </c>
      <c r="J625" s="54">
        <f t="shared" si="112"/>
        <v>0.82999999999898566</v>
      </c>
      <c r="K625" s="54">
        <f t="shared" si="113"/>
        <v>0.63258333333434769</v>
      </c>
      <c r="L625" s="58"/>
      <c r="M625" s="59"/>
      <c r="N625" s="56">
        <f t="shared" si="114"/>
        <v>79.272016666666744</v>
      </c>
      <c r="O625" s="56">
        <f t="shared" si="115"/>
        <v>6.3258333333512079E-2</v>
      </c>
      <c r="P625" s="56">
        <f>SUM($O$13:O625)</f>
        <v>31.353016666666736</v>
      </c>
      <c r="Q625" s="56">
        <f t="shared" si="116"/>
        <v>47.919000000000011</v>
      </c>
    </row>
    <row r="626" spans="1:17" x14ac:dyDescent="0.35">
      <c r="A626" s="63">
        <v>0.5044791666666667</v>
      </c>
      <c r="B626" s="81">
        <f t="shared" si="108"/>
        <v>3257.0000000000073</v>
      </c>
      <c r="C626" s="54">
        <f t="shared" si="117"/>
        <v>54.283333333333452</v>
      </c>
      <c r="D626" s="54">
        <f t="shared" si="109"/>
        <v>8.3333333333399651E-2</v>
      </c>
      <c r="E626">
        <v>42.5</v>
      </c>
      <c r="F626" s="31">
        <f>SUM($E$13:E626)</f>
        <v>24002</v>
      </c>
      <c r="G626" s="52">
        <f t="shared" si="110"/>
        <v>24.001999999999999</v>
      </c>
      <c r="H626" s="54">
        <f t="shared" si="107"/>
        <v>1.4625833333333333</v>
      </c>
      <c r="I626" s="87">
        <f t="shared" si="111"/>
        <v>-1.6999999999986471E-5</v>
      </c>
      <c r="J626" s="54">
        <f t="shared" si="112"/>
        <v>1.0199999999991882</v>
      </c>
      <c r="K626" s="54">
        <f t="shared" si="113"/>
        <v>0.44258333333414512</v>
      </c>
      <c r="L626" s="58"/>
      <c r="M626" s="59"/>
      <c r="N626" s="56">
        <f t="shared" si="114"/>
        <v>79.393898611111283</v>
      </c>
      <c r="O626" s="56">
        <f t="shared" si="115"/>
        <v>3.6881944444541445E-2</v>
      </c>
      <c r="P626" s="56">
        <f>SUM($O$13:O626)</f>
        <v>31.389898611111278</v>
      </c>
      <c r="Q626" s="56">
        <f t="shared" si="116"/>
        <v>48.004000000000005</v>
      </c>
    </row>
    <row r="627" spans="1:17" x14ac:dyDescent="0.35">
      <c r="A627" s="63">
        <v>0.50453703703703701</v>
      </c>
      <c r="B627" s="81">
        <f t="shared" si="108"/>
        <v>3261.9999999999982</v>
      </c>
      <c r="C627" s="54">
        <f t="shared" si="117"/>
        <v>54.366666666666639</v>
      </c>
      <c r="D627" s="54">
        <f t="shared" si="109"/>
        <v>8.3333333333186488E-2</v>
      </c>
      <c r="E627">
        <v>41</v>
      </c>
      <c r="F627" s="31">
        <f>SUM($E$13:E627)</f>
        <v>24043</v>
      </c>
      <c r="G627" s="52">
        <f t="shared" si="110"/>
        <v>24.042999999999999</v>
      </c>
      <c r="H627" s="54">
        <f t="shared" si="107"/>
        <v>1.4625833333333333</v>
      </c>
      <c r="I627" s="87">
        <f t="shared" si="111"/>
        <v>-1.64000000000289E-5</v>
      </c>
      <c r="J627" s="54">
        <f t="shared" si="112"/>
        <v>0.98400000000173393</v>
      </c>
      <c r="K627" s="54">
        <f t="shared" si="113"/>
        <v>0.47858333333159941</v>
      </c>
      <c r="L627" s="58"/>
      <c r="M627" s="59"/>
      <c r="N627" s="56">
        <f t="shared" si="114"/>
        <v>79.515780555555509</v>
      </c>
      <c r="O627" s="56">
        <f t="shared" si="115"/>
        <v>3.9881944444229676E-2</v>
      </c>
      <c r="P627" s="56">
        <f>SUM($O$13:O627)</f>
        <v>31.429780555555507</v>
      </c>
      <c r="Q627" s="56">
        <f t="shared" si="116"/>
        <v>48.085999999999999</v>
      </c>
    </row>
    <row r="628" spans="1:17" x14ac:dyDescent="0.35">
      <c r="A628" s="63">
        <v>0.50460648148148146</v>
      </c>
      <c r="B628" s="81">
        <f t="shared" si="108"/>
        <v>3267.9999999999991</v>
      </c>
      <c r="C628" s="54">
        <f t="shared" si="117"/>
        <v>54.466666666666654</v>
      </c>
      <c r="D628" s="54">
        <f t="shared" si="109"/>
        <v>0.10000000000001563</v>
      </c>
      <c r="E628">
        <v>45.5</v>
      </c>
      <c r="F628" s="31">
        <f>SUM($E$13:E628)</f>
        <v>24088.5</v>
      </c>
      <c r="G628" s="52">
        <f t="shared" si="110"/>
        <v>24.0885</v>
      </c>
      <c r="H628" s="54">
        <f t="shared" si="107"/>
        <v>1.4625833333333333</v>
      </c>
      <c r="I628" s="87">
        <f t="shared" si="111"/>
        <v>-1.5166666666664297E-5</v>
      </c>
      <c r="J628" s="54">
        <f t="shared" si="112"/>
        <v>0.9099999999998577</v>
      </c>
      <c r="K628" s="54">
        <f t="shared" si="113"/>
        <v>0.55258333333347565</v>
      </c>
      <c r="L628" s="58"/>
      <c r="M628" s="59"/>
      <c r="N628" s="56">
        <f t="shared" si="114"/>
        <v>79.662038888888873</v>
      </c>
      <c r="O628" s="56">
        <f t="shared" si="115"/>
        <v>5.5258333333356204E-2</v>
      </c>
      <c r="P628" s="56">
        <f>SUM($O$13:O628)</f>
        <v>31.485038888888862</v>
      </c>
      <c r="Q628" s="56">
        <f t="shared" si="116"/>
        <v>48.177000000000007</v>
      </c>
    </row>
    <row r="629" spans="1:17" x14ac:dyDescent="0.35">
      <c r="A629" s="63">
        <v>0.50466435185185188</v>
      </c>
      <c r="B629" s="81">
        <f t="shared" si="108"/>
        <v>3273.0000000000032</v>
      </c>
      <c r="C629" s="54">
        <f t="shared" si="117"/>
        <v>54.550000000000054</v>
      </c>
      <c r="D629" s="54">
        <f t="shared" si="109"/>
        <v>8.3333333333399651E-2</v>
      </c>
      <c r="E629">
        <v>42</v>
      </c>
      <c r="F629" s="31">
        <f>SUM($E$13:E629)</f>
        <v>24130.5</v>
      </c>
      <c r="G629" s="52">
        <f t="shared" si="110"/>
        <v>24.130500000000001</v>
      </c>
      <c r="H629" s="54">
        <f t="shared" si="107"/>
        <v>1.4625833333333333</v>
      </c>
      <c r="I629" s="87">
        <f t="shared" si="111"/>
        <v>-1.6799999999986629E-5</v>
      </c>
      <c r="J629" s="54">
        <f t="shared" si="112"/>
        <v>1.0079999999991978</v>
      </c>
      <c r="K629" s="54">
        <f t="shared" si="113"/>
        <v>0.45458333333413559</v>
      </c>
      <c r="L629" s="58"/>
      <c r="M629" s="59"/>
      <c r="N629" s="56">
        <f t="shared" si="114"/>
        <v>79.783920833333411</v>
      </c>
      <c r="O629" s="56">
        <f t="shared" si="115"/>
        <v>3.7881944444541446E-2</v>
      </c>
      <c r="P629" s="56">
        <f>SUM($O$13:O629)</f>
        <v>31.522920833333405</v>
      </c>
      <c r="Q629" s="56">
        <f t="shared" si="116"/>
        <v>48.26100000000001</v>
      </c>
    </row>
    <row r="630" spans="1:17" x14ac:dyDescent="0.35">
      <c r="A630" s="63">
        <v>0.50472222222222218</v>
      </c>
      <c r="B630" s="81">
        <f t="shared" si="108"/>
        <v>3278.0000000000009</v>
      </c>
      <c r="C630" s="54">
        <f t="shared" si="117"/>
        <v>54.633333333333347</v>
      </c>
      <c r="D630" s="54">
        <f t="shared" si="109"/>
        <v>8.3333333333293069E-2</v>
      </c>
      <c r="E630">
        <v>45</v>
      </c>
      <c r="F630" s="31">
        <f>SUM($E$13:E630)</f>
        <v>24175.5</v>
      </c>
      <c r="G630" s="52">
        <f t="shared" si="110"/>
        <v>24.1755</v>
      </c>
      <c r="H630" s="54">
        <f t="shared" si="107"/>
        <v>1.4625833333333333</v>
      </c>
      <c r="I630" s="87">
        <f t="shared" si="111"/>
        <v>-1.8000000000008698E-5</v>
      </c>
      <c r="J630" s="54">
        <f t="shared" si="112"/>
        <v>1.0800000000005219</v>
      </c>
      <c r="K630" s="54">
        <f t="shared" si="113"/>
        <v>0.38258333333281147</v>
      </c>
      <c r="L630" s="58"/>
      <c r="M630" s="59"/>
      <c r="N630" s="56">
        <f t="shared" si="114"/>
        <v>79.905802777777794</v>
      </c>
      <c r="O630" s="56">
        <f t="shared" si="115"/>
        <v>3.1881944444385552E-2</v>
      </c>
      <c r="P630" s="56">
        <f>SUM($O$13:O630)</f>
        <v>31.554802777777791</v>
      </c>
      <c r="Q630" s="56">
        <f t="shared" si="116"/>
        <v>48.350999999999999</v>
      </c>
    </row>
    <row r="631" spans="1:17" x14ac:dyDescent="0.35">
      <c r="A631" s="63">
        <v>0.50479166666666664</v>
      </c>
      <c r="B631" s="81">
        <f t="shared" si="108"/>
        <v>3283.9999999999955</v>
      </c>
      <c r="C631" s="54">
        <f t="shared" si="117"/>
        <v>54.733333333333256</v>
      </c>
      <c r="D631" s="54">
        <f t="shared" si="109"/>
        <v>9.9999999999909051E-2</v>
      </c>
      <c r="E631">
        <v>42</v>
      </c>
      <c r="F631" s="31">
        <f>SUM($E$13:E631)</f>
        <v>24217.5</v>
      </c>
      <c r="G631" s="52">
        <f t="shared" si="110"/>
        <v>24.217500000000001</v>
      </c>
      <c r="H631" s="54">
        <f t="shared" si="107"/>
        <v>1.4625833333333333</v>
      </c>
      <c r="I631" s="87">
        <f t="shared" si="111"/>
        <v>-1.4000000000012734E-5</v>
      </c>
      <c r="J631" s="54">
        <f t="shared" si="112"/>
        <v>0.84000000000076402</v>
      </c>
      <c r="K631" s="54">
        <f t="shared" si="113"/>
        <v>0.62258333333256932</v>
      </c>
      <c r="L631" s="58"/>
      <c r="M631" s="59"/>
      <c r="N631" s="56">
        <f t="shared" si="114"/>
        <v>80.052061111111001</v>
      </c>
      <c r="O631" s="56">
        <f t="shared" si="115"/>
        <v>6.2258333333200307E-2</v>
      </c>
      <c r="P631" s="56">
        <f>SUM($O$13:O631)</f>
        <v>31.617061111110992</v>
      </c>
      <c r="Q631" s="56">
        <f t="shared" si="116"/>
        <v>48.435000000000009</v>
      </c>
    </row>
    <row r="632" spans="1:17" x14ac:dyDescent="0.35">
      <c r="A632" s="63">
        <v>0.50484953703703705</v>
      </c>
      <c r="B632" s="81">
        <f t="shared" si="108"/>
        <v>3288.9999999999995</v>
      </c>
      <c r="C632" s="54">
        <f t="shared" si="117"/>
        <v>54.816666666666656</v>
      </c>
      <c r="D632" s="54">
        <f t="shared" si="109"/>
        <v>8.3333333333399651E-2</v>
      </c>
      <c r="E632">
        <v>45</v>
      </c>
      <c r="F632" s="31">
        <f>SUM($E$13:E632)</f>
        <v>24262.5</v>
      </c>
      <c r="G632" s="52">
        <f t="shared" si="110"/>
        <v>24.262499999999999</v>
      </c>
      <c r="H632" s="54">
        <f t="shared" si="107"/>
        <v>1.4625833333333333</v>
      </c>
      <c r="I632" s="87">
        <f t="shared" si="111"/>
        <v>-1.7999999999985675E-5</v>
      </c>
      <c r="J632" s="54">
        <f t="shared" si="112"/>
        <v>1.0799999999991405</v>
      </c>
      <c r="K632" s="54">
        <f t="shared" si="113"/>
        <v>0.38258333333419281</v>
      </c>
      <c r="L632" s="58"/>
      <c r="M632" s="59"/>
      <c r="N632" s="56">
        <f t="shared" si="114"/>
        <v>80.17394305555554</v>
      </c>
      <c r="O632" s="56">
        <f t="shared" si="115"/>
        <v>3.1881944444541441E-2</v>
      </c>
      <c r="P632" s="56">
        <f>SUM($O$13:O632)</f>
        <v>31.648943055555534</v>
      </c>
      <c r="Q632" s="56">
        <f t="shared" si="116"/>
        <v>48.525000000000006</v>
      </c>
    </row>
    <row r="633" spans="1:17" x14ac:dyDescent="0.35">
      <c r="A633" s="63">
        <v>0.50491898148148151</v>
      </c>
      <c r="B633" s="81">
        <f t="shared" si="108"/>
        <v>3295.0000000000068</v>
      </c>
      <c r="C633" s="54">
        <f t="shared" si="117"/>
        <v>54.916666666666778</v>
      </c>
      <c r="D633" s="54">
        <f t="shared" si="109"/>
        <v>0.10000000000012221</v>
      </c>
      <c r="E633">
        <v>42.5</v>
      </c>
      <c r="F633" s="31">
        <f>SUM($E$13:E633)</f>
        <v>24305</v>
      </c>
      <c r="G633" s="52">
        <f t="shared" si="110"/>
        <v>24.305</v>
      </c>
      <c r="H633" s="54">
        <f t="shared" si="107"/>
        <v>1.4625833333333333</v>
      </c>
      <c r="I633" s="87">
        <f t="shared" si="111"/>
        <v>-1.4166666666649353E-5</v>
      </c>
      <c r="J633" s="54">
        <f t="shared" si="112"/>
        <v>0.84999999999896114</v>
      </c>
      <c r="K633" s="54">
        <f t="shared" si="113"/>
        <v>0.6125833333343722</v>
      </c>
      <c r="L633" s="58"/>
      <c r="M633" s="59"/>
      <c r="N633" s="56">
        <f t="shared" si="114"/>
        <v>80.320201388889046</v>
      </c>
      <c r="O633" s="56">
        <f t="shared" si="115"/>
        <v>6.1258333333512084E-2</v>
      </c>
      <c r="P633" s="56">
        <f>SUM($O$13:O633)</f>
        <v>31.710201388889047</v>
      </c>
      <c r="Q633" s="56">
        <f t="shared" si="116"/>
        <v>48.61</v>
      </c>
    </row>
    <row r="634" spans="1:17" x14ac:dyDescent="0.35">
      <c r="A634" s="63">
        <v>0.50497685185185182</v>
      </c>
      <c r="B634" s="81">
        <f t="shared" si="108"/>
        <v>3299.9999999999977</v>
      </c>
      <c r="C634" s="54">
        <f t="shared" si="117"/>
        <v>54.999999999999964</v>
      </c>
      <c r="D634" s="54">
        <f t="shared" si="109"/>
        <v>8.3333333333186488E-2</v>
      </c>
      <c r="E634">
        <v>41.5</v>
      </c>
      <c r="F634" s="31">
        <f>SUM($E$13:E634)</f>
        <v>24346.5</v>
      </c>
      <c r="G634" s="52">
        <f t="shared" si="110"/>
        <v>24.346499999999999</v>
      </c>
      <c r="H634" s="54">
        <f t="shared" ref="H634:H697" si="118">IF($C$4=$C$5,$D$5,IF($C$4=$C$6,$D$6,IF($C$4=$C$7,$D$7,$D$8)))</f>
        <v>1.4625833333333333</v>
      </c>
      <c r="I634" s="87">
        <f t="shared" si="111"/>
        <v>-1.6600000000029253E-5</v>
      </c>
      <c r="J634" s="54">
        <f t="shared" si="112"/>
        <v>0.99600000000175515</v>
      </c>
      <c r="K634" s="54">
        <f t="shared" si="113"/>
        <v>0.4665833333315782</v>
      </c>
      <c r="L634" s="58"/>
      <c r="M634" s="59"/>
      <c r="N634" s="56">
        <f t="shared" si="114"/>
        <v>80.442083333333287</v>
      </c>
      <c r="O634" s="56">
        <f t="shared" si="115"/>
        <v>3.8881944444229669E-2</v>
      </c>
      <c r="P634" s="56">
        <f>SUM($O$13:O634)</f>
        <v>31.749083333333278</v>
      </c>
      <c r="Q634" s="56">
        <f t="shared" si="116"/>
        <v>48.693000000000012</v>
      </c>
    </row>
    <row r="635" spans="1:17" x14ac:dyDescent="0.35">
      <c r="A635" s="63">
        <v>0.50503472222222223</v>
      </c>
      <c r="B635" s="81">
        <f t="shared" si="108"/>
        <v>3305.0000000000018</v>
      </c>
      <c r="C635" s="54">
        <f t="shared" si="117"/>
        <v>55.083333333333364</v>
      </c>
      <c r="D635" s="54">
        <f t="shared" si="109"/>
        <v>8.3333333333399651E-2</v>
      </c>
      <c r="E635">
        <v>42.5</v>
      </c>
      <c r="F635" s="31">
        <f>SUM($E$13:E635)</f>
        <v>24389</v>
      </c>
      <c r="G635" s="52">
        <f t="shared" si="110"/>
        <v>24.388999999999999</v>
      </c>
      <c r="H635" s="54">
        <f t="shared" si="118"/>
        <v>1.4625833333333333</v>
      </c>
      <c r="I635" s="87">
        <f t="shared" si="111"/>
        <v>-1.6999999999986471E-5</v>
      </c>
      <c r="J635" s="54">
        <f t="shared" si="112"/>
        <v>1.0199999999991882</v>
      </c>
      <c r="K635" s="54">
        <f t="shared" si="113"/>
        <v>0.44258333333414512</v>
      </c>
      <c r="L635" s="58"/>
      <c r="M635" s="59"/>
      <c r="N635" s="56">
        <f t="shared" si="114"/>
        <v>80.563965277777825</v>
      </c>
      <c r="O635" s="56">
        <f t="shared" si="115"/>
        <v>3.6881944444541445E-2</v>
      </c>
      <c r="P635" s="56">
        <f>SUM($O$13:O635)</f>
        <v>31.785965277777819</v>
      </c>
      <c r="Q635" s="56">
        <f t="shared" si="116"/>
        <v>48.778000000000006</v>
      </c>
    </row>
    <row r="636" spans="1:17" x14ac:dyDescent="0.35">
      <c r="A636" s="63">
        <v>0.50510416666666669</v>
      </c>
      <c r="B636" s="81">
        <f t="shared" si="108"/>
        <v>3311.0000000000027</v>
      </c>
      <c r="C636" s="54">
        <f t="shared" si="117"/>
        <v>55.18333333333338</v>
      </c>
      <c r="D636" s="54">
        <f t="shared" si="109"/>
        <v>0.10000000000001563</v>
      </c>
      <c r="E636">
        <v>46</v>
      </c>
      <c r="F636" s="31">
        <f>SUM($E$13:E636)</f>
        <v>24435</v>
      </c>
      <c r="G636" s="52">
        <f t="shared" si="110"/>
        <v>24.434999999999999</v>
      </c>
      <c r="H636" s="54">
        <f t="shared" si="118"/>
        <v>1.4625833333333333</v>
      </c>
      <c r="I636" s="87">
        <f t="shared" si="111"/>
        <v>-1.5333333333330936E-5</v>
      </c>
      <c r="J636" s="54">
        <f t="shared" si="112"/>
        <v>0.91999999999985616</v>
      </c>
      <c r="K636" s="54">
        <f t="shared" si="113"/>
        <v>0.54258333333347719</v>
      </c>
      <c r="L636" s="58"/>
      <c r="M636" s="59"/>
      <c r="N636" s="56">
        <f t="shared" si="114"/>
        <v>80.710223611111175</v>
      </c>
      <c r="O636" s="56">
        <f t="shared" si="115"/>
        <v>5.4258333333356203E-2</v>
      </c>
      <c r="P636" s="56">
        <f>SUM($O$13:O636)</f>
        <v>31.840223611111174</v>
      </c>
      <c r="Q636" s="56">
        <f t="shared" si="116"/>
        <v>48.870000000000005</v>
      </c>
    </row>
    <row r="637" spans="1:17" x14ac:dyDescent="0.35">
      <c r="A637" s="63">
        <v>0.50516203703703699</v>
      </c>
      <c r="B637" s="81">
        <f t="shared" si="108"/>
        <v>3316.0000000000005</v>
      </c>
      <c r="C637" s="54">
        <f t="shared" si="117"/>
        <v>55.266666666666673</v>
      </c>
      <c r="D637" s="54">
        <f t="shared" si="109"/>
        <v>8.3333333333293069E-2</v>
      </c>
      <c r="E637">
        <v>44</v>
      </c>
      <c r="F637" s="31">
        <f>SUM($E$13:E637)</f>
        <v>24479</v>
      </c>
      <c r="G637" s="52">
        <f t="shared" si="110"/>
        <v>24.478999999999999</v>
      </c>
      <c r="H637" s="54">
        <f t="shared" si="118"/>
        <v>1.4625833333333333</v>
      </c>
      <c r="I637" s="87">
        <f t="shared" si="111"/>
        <v>-1.7600000000008505E-5</v>
      </c>
      <c r="J637" s="54">
        <f t="shared" si="112"/>
        <v>1.0560000000005103</v>
      </c>
      <c r="K637" s="54">
        <f t="shared" si="113"/>
        <v>0.40658333333282304</v>
      </c>
      <c r="L637" s="58"/>
      <c r="M637" s="59"/>
      <c r="N637" s="56">
        <f t="shared" si="114"/>
        <v>80.832105555555572</v>
      </c>
      <c r="O637" s="56">
        <f t="shared" si="115"/>
        <v>3.3881944444385546E-2</v>
      </c>
      <c r="P637" s="56">
        <f>SUM($O$13:O637)</f>
        <v>31.874105555555559</v>
      </c>
      <c r="Q637" s="56">
        <f t="shared" si="116"/>
        <v>48.958000000000013</v>
      </c>
    </row>
    <row r="638" spans="1:17" x14ac:dyDescent="0.35">
      <c r="A638" s="63">
        <v>0.50523148148148145</v>
      </c>
      <c r="B638" s="81">
        <f t="shared" si="108"/>
        <v>3321.999999999995</v>
      </c>
      <c r="C638" s="54">
        <f t="shared" si="117"/>
        <v>55.366666666666582</v>
      </c>
      <c r="D638" s="54">
        <f t="shared" si="109"/>
        <v>9.9999999999909051E-2</v>
      </c>
      <c r="E638">
        <v>49</v>
      </c>
      <c r="F638" s="31">
        <f>SUM($E$13:E638)</f>
        <v>24528</v>
      </c>
      <c r="G638" s="52">
        <f t="shared" si="110"/>
        <v>24.527999999999999</v>
      </c>
      <c r="H638" s="54">
        <f t="shared" si="118"/>
        <v>1.4625833333333333</v>
      </c>
      <c r="I638" s="87">
        <f t="shared" si="111"/>
        <v>-1.6333333333348185E-5</v>
      </c>
      <c r="J638" s="54">
        <f t="shared" si="112"/>
        <v>0.98000000000089127</v>
      </c>
      <c r="K638" s="54">
        <f t="shared" si="113"/>
        <v>0.48258333333244208</v>
      </c>
      <c r="L638" s="58"/>
      <c r="M638" s="59"/>
      <c r="N638" s="56">
        <f t="shared" si="114"/>
        <v>80.978363888888765</v>
      </c>
      <c r="O638" s="56">
        <f t="shared" si="115"/>
        <v>4.8258333333200315E-2</v>
      </c>
      <c r="P638" s="56">
        <f>SUM($O$13:O638)</f>
        <v>31.922363888888761</v>
      </c>
      <c r="Q638" s="56">
        <f t="shared" si="116"/>
        <v>49.056000000000004</v>
      </c>
    </row>
    <row r="639" spans="1:17" x14ac:dyDescent="0.35">
      <c r="A639" s="63">
        <v>0.50528935185185186</v>
      </c>
      <c r="B639" s="81">
        <f t="shared" si="108"/>
        <v>3326.9999999999991</v>
      </c>
      <c r="C639" s="54">
        <f t="shared" si="117"/>
        <v>55.449999999999982</v>
      </c>
      <c r="D639" s="54">
        <f t="shared" si="109"/>
        <v>8.3333333333399651E-2</v>
      </c>
      <c r="E639">
        <v>52.5</v>
      </c>
      <c r="F639" s="31">
        <f>SUM($E$13:E639)</f>
        <v>24580.5</v>
      </c>
      <c r="G639" s="52">
        <f t="shared" si="110"/>
        <v>24.580500000000001</v>
      </c>
      <c r="H639" s="54">
        <f t="shared" si="118"/>
        <v>1.4625833333333333</v>
      </c>
      <c r="I639" s="87">
        <f t="shared" si="111"/>
        <v>-2.0999999999983285E-5</v>
      </c>
      <c r="J639" s="54">
        <f t="shared" si="112"/>
        <v>1.2599999999989973</v>
      </c>
      <c r="K639" s="54">
        <f t="shared" si="113"/>
        <v>0.20258333333433609</v>
      </c>
      <c r="L639" s="58"/>
      <c r="M639" s="59"/>
      <c r="N639" s="56">
        <f t="shared" si="114"/>
        <v>81.100245833333304</v>
      </c>
      <c r="O639" s="56">
        <f t="shared" si="115"/>
        <v>1.6881944444541441E-2</v>
      </c>
      <c r="P639" s="56">
        <f>SUM($O$13:O639)</f>
        <v>31.939245833333302</v>
      </c>
      <c r="Q639" s="56">
        <f t="shared" si="116"/>
        <v>49.161000000000001</v>
      </c>
    </row>
    <row r="640" spans="1:17" x14ac:dyDescent="0.35">
      <c r="A640" s="63">
        <v>0.50534722222222228</v>
      </c>
      <c r="B640" s="81">
        <f t="shared" si="108"/>
        <v>3332.0000000000027</v>
      </c>
      <c r="C640" s="54">
        <f t="shared" si="117"/>
        <v>55.533333333333381</v>
      </c>
      <c r="D640" s="54">
        <f t="shared" si="109"/>
        <v>8.3333333333399651E-2</v>
      </c>
      <c r="E640">
        <v>35</v>
      </c>
      <c r="F640" s="31">
        <f>SUM($E$13:E640)</f>
        <v>24615.5</v>
      </c>
      <c r="G640" s="52">
        <f t="shared" si="110"/>
        <v>24.615500000000001</v>
      </c>
      <c r="H640" s="54">
        <f t="shared" si="118"/>
        <v>1.4625833333333333</v>
      </c>
      <c r="I640" s="87">
        <f t="shared" si="111"/>
        <v>-1.3999999999988858E-5</v>
      </c>
      <c r="J640" s="54">
        <f t="shared" si="112"/>
        <v>0.8399999999993315</v>
      </c>
      <c r="K640" s="54">
        <f t="shared" si="113"/>
        <v>0.62258333333400184</v>
      </c>
      <c r="L640" s="58"/>
      <c r="M640" s="59"/>
      <c r="N640" s="56">
        <f t="shared" si="114"/>
        <v>81.222127777777843</v>
      </c>
      <c r="O640" s="56">
        <f t="shared" si="115"/>
        <v>5.1881944444541445E-2</v>
      </c>
      <c r="P640" s="56">
        <f>SUM($O$13:O640)</f>
        <v>31.991127777777844</v>
      </c>
      <c r="Q640" s="56">
        <f t="shared" si="116"/>
        <v>49.230999999999995</v>
      </c>
    </row>
    <row r="641" spans="1:17" x14ac:dyDescent="0.35">
      <c r="A641" s="63">
        <v>0.50540509259259259</v>
      </c>
      <c r="B641" s="81">
        <f t="shared" si="108"/>
        <v>3337.0000000000005</v>
      </c>
      <c r="C641" s="54">
        <f t="shared" si="117"/>
        <v>55.616666666666674</v>
      </c>
      <c r="D641" s="54">
        <f t="shared" si="109"/>
        <v>8.3333333333293069E-2</v>
      </c>
      <c r="E641">
        <v>49.5</v>
      </c>
      <c r="F641" s="31">
        <f>SUM($E$13:E641)</f>
        <v>24665</v>
      </c>
      <c r="G641" s="52">
        <f t="shared" si="110"/>
        <v>24.664999999999999</v>
      </c>
      <c r="H641" s="54">
        <f t="shared" si="118"/>
        <v>1.4625833333333333</v>
      </c>
      <c r="I641" s="87">
        <f t="shared" si="111"/>
        <v>-1.9800000000009568E-5</v>
      </c>
      <c r="J641" s="54">
        <f t="shared" si="112"/>
        <v>1.1880000000005739</v>
      </c>
      <c r="K641" s="54">
        <f t="shared" si="113"/>
        <v>0.27458333333275942</v>
      </c>
      <c r="L641" s="58"/>
      <c r="M641" s="59"/>
      <c r="N641" s="56">
        <f t="shared" si="114"/>
        <v>81.344009722222239</v>
      </c>
      <c r="O641" s="56">
        <f t="shared" si="115"/>
        <v>2.2881944444385561E-2</v>
      </c>
      <c r="P641" s="56">
        <f>SUM($O$13:O641)</f>
        <v>32.014009722222227</v>
      </c>
      <c r="Q641" s="56">
        <f t="shared" si="116"/>
        <v>49.330000000000013</v>
      </c>
    </row>
    <row r="642" spans="1:17" x14ac:dyDescent="0.35">
      <c r="A642" s="63">
        <v>0.50546296296296289</v>
      </c>
      <c r="B642" s="81">
        <f t="shared" si="108"/>
        <v>3341.9999999999982</v>
      </c>
      <c r="C642" s="54">
        <f t="shared" si="117"/>
        <v>55.699999999999967</v>
      </c>
      <c r="D642" s="54">
        <f t="shared" si="109"/>
        <v>8.3333333333293069E-2</v>
      </c>
      <c r="E642">
        <v>46</v>
      </c>
      <c r="F642" s="31">
        <f>SUM($E$13:E642)</f>
        <v>24711</v>
      </c>
      <c r="G642" s="52">
        <f t="shared" si="110"/>
        <v>24.710999999999999</v>
      </c>
      <c r="H642" s="54">
        <f t="shared" si="118"/>
        <v>1.4625833333333333</v>
      </c>
      <c r="I642" s="87">
        <f t="shared" si="111"/>
        <v>-1.840000000000889E-5</v>
      </c>
      <c r="J642" s="54">
        <f t="shared" si="112"/>
        <v>1.1040000000005334</v>
      </c>
      <c r="K642" s="54">
        <f t="shared" si="113"/>
        <v>0.3585833333327999</v>
      </c>
      <c r="L642" s="58"/>
      <c r="M642" s="59"/>
      <c r="N642" s="56">
        <f t="shared" si="114"/>
        <v>81.465891666666622</v>
      </c>
      <c r="O642" s="56">
        <f t="shared" si="115"/>
        <v>2.9881944444385553E-2</v>
      </c>
      <c r="P642" s="56">
        <f>SUM($O$13:O642)</f>
        <v>32.04389166666661</v>
      </c>
      <c r="Q642" s="56">
        <f t="shared" si="116"/>
        <v>49.422000000000011</v>
      </c>
    </row>
    <row r="643" spans="1:17" x14ac:dyDescent="0.35">
      <c r="A643" s="63">
        <v>0.50553240740740735</v>
      </c>
      <c r="B643" s="81">
        <f t="shared" si="108"/>
        <v>3347.9999999999927</v>
      </c>
      <c r="C643" s="54">
        <f t="shared" si="117"/>
        <v>55.799999999999876</v>
      </c>
      <c r="D643" s="54">
        <f t="shared" si="109"/>
        <v>9.9999999999909051E-2</v>
      </c>
      <c r="E643">
        <v>49</v>
      </c>
      <c r="F643" s="31">
        <f>SUM($E$13:E643)</f>
        <v>24760</v>
      </c>
      <c r="G643" s="52">
        <f t="shared" si="110"/>
        <v>24.76</v>
      </c>
      <c r="H643" s="54">
        <f t="shared" si="118"/>
        <v>1.4625833333333333</v>
      </c>
      <c r="I643" s="87">
        <f t="shared" si="111"/>
        <v>-1.6333333333348185E-5</v>
      </c>
      <c r="J643" s="54">
        <f t="shared" si="112"/>
        <v>0.98000000000089127</v>
      </c>
      <c r="K643" s="54">
        <f t="shared" si="113"/>
        <v>0.48258333333244208</v>
      </c>
      <c r="L643" s="58"/>
      <c r="M643" s="59"/>
      <c r="N643" s="56">
        <f t="shared" si="114"/>
        <v>81.612149999999815</v>
      </c>
      <c r="O643" s="56">
        <f t="shared" si="115"/>
        <v>4.8258333333200315E-2</v>
      </c>
      <c r="P643" s="56">
        <f>SUM($O$13:O643)</f>
        <v>32.092149999999812</v>
      </c>
      <c r="Q643" s="56">
        <f t="shared" si="116"/>
        <v>49.52</v>
      </c>
    </row>
    <row r="644" spans="1:17" x14ac:dyDescent="0.35">
      <c r="A644" s="63">
        <v>0.50559027777777776</v>
      </c>
      <c r="B644" s="81">
        <f t="shared" si="108"/>
        <v>3352.9999999999964</v>
      </c>
      <c r="C644" s="54">
        <f t="shared" si="117"/>
        <v>55.883333333333276</v>
      </c>
      <c r="D644" s="54">
        <f t="shared" si="109"/>
        <v>8.3333333333399651E-2</v>
      </c>
      <c r="E644">
        <v>51.5</v>
      </c>
      <c r="F644" s="31">
        <f>SUM($E$13:E644)</f>
        <v>24811.5</v>
      </c>
      <c r="G644" s="52">
        <f t="shared" si="110"/>
        <v>24.811499999999999</v>
      </c>
      <c r="H644" s="54">
        <f t="shared" si="118"/>
        <v>1.4625833333333333</v>
      </c>
      <c r="I644" s="87">
        <f t="shared" si="111"/>
        <v>-2.0599999999983604E-5</v>
      </c>
      <c r="J644" s="54">
        <f t="shared" si="112"/>
        <v>1.2359999999990163</v>
      </c>
      <c r="K644" s="54">
        <f t="shared" si="113"/>
        <v>0.22658333333431702</v>
      </c>
      <c r="L644" s="58"/>
      <c r="M644" s="59"/>
      <c r="N644" s="56">
        <f t="shared" si="114"/>
        <v>81.734031944444368</v>
      </c>
      <c r="O644" s="56">
        <f t="shared" si="115"/>
        <v>1.8881944444541443E-2</v>
      </c>
      <c r="P644" s="56">
        <f>SUM($O$13:O644)</f>
        <v>32.111031944444356</v>
      </c>
      <c r="Q644" s="56">
        <f t="shared" si="116"/>
        <v>49.623000000000012</v>
      </c>
    </row>
    <row r="645" spans="1:17" x14ac:dyDescent="0.35">
      <c r="A645" s="63">
        <v>0.50564814814814818</v>
      </c>
      <c r="B645" s="81">
        <f t="shared" si="108"/>
        <v>3358.0000000000005</v>
      </c>
      <c r="C645" s="54">
        <f t="shared" si="117"/>
        <v>55.966666666666676</v>
      </c>
      <c r="D645" s="54">
        <f t="shared" si="109"/>
        <v>8.3333333333399651E-2</v>
      </c>
      <c r="E645">
        <v>45</v>
      </c>
      <c r="F645" s="31">
        <f>SUM($E$13:E645)</f>
        <v>24856.5</v>
      </c>
      <c r="G645" s="52">
        <f t="shared" si="110"/>
        <v>24.8565</v>
      </c>
      <c r="H645" s="54">
        <f t="shared" si="118"/>
        <v>1.4625833333333333</v>
      </c>
      <c r="I645" s="87">
        <f t="shared" si="111"/>
        <v>-1.7999999999985675E-5</v>
      </c>
      <c r="J645" s="54">
        <f t="shared" si="112"/>
        <v>1.0799999999991405</v>
      </c>
      <c r="K645" s="54">
        <f t="shared" si="113"/>
        <v>0.38258333333419281</v>
      </c>
      <c r="L645" s="58"/>
      <c r="M645" s="59"/>
      <c r="N645" s="56">
        <f t="shared" si="114"/>
        <v>81.855913888888907</v>
      </c>
      <c r="O645" s="56">
        <f t="shared" si="115"/>
        <v>3.1881944444541441E-2</v>
      </c>
      <c r="P645" s="56">
        <f>SUM($O$13:O645)</f>
        <v>32.142913888888899</v>
      </c>
      <c r="Q645" s="56">
        <f t="shared" si="116"/>
        <v>49.713000000000008</v>
      </c>
    </row>
    <row r="646" spans="1:17" x14ac:dyDescent="0.35">
      <c r="A646" s="63">
        <v>0.50571759259259264</v>
      </c>
      <c r="B646" s="81">
        <f t="shared" si="108"/>
        <v>3364.0000000000077</v>
      </c>
      <c r="C646" s="54">
        <f t="shared" si="117"/>
        <v>56.066666666666798</v>
      </c>
      <c r="D646" s="54">
        <f t="shared" si="109"/>
        <v>0.10000000000012221</v>
      </c>
      <c r="E646">
        <v>43.5</v>
      </c>
      <c r="F646" s="31">
        <f>SUM($E$13:E646)</f>
        <v>24900</v>
      </c>
      <c r="G646" s="52">
        <f t="shared" si="110"/>
        <v>24.9</v>
      </c>
      <c r="H646" s="54">
        <f t="shared" si="118"/>
        <v>1.4625833333333333</v>
      </c>
      <c r="I646" s="87">
        <f t="shared" si="111"/>
        <v>-1.4499999999982278E-5</v>
      </c>
      <c r="J646" s="54">
        <f t="shared" si="112"/>
        <v>0.86999999999893673</v>
      </c>
      <c r="K646" s="54">
        <f t="shared" si="113"/>
        <v>0.59258333333439661</v>
      </c>
      <c r="L646" s="58"/>
      <c r="M646" s="59"/>
      <c r="N646" s="56">
        <f t="shared" si="114"/>
        <v>82.002172222222413</v>
      </c>
      <c r="O646" s="56">
        <f t="shared" si="115"/>
        <v>5.9258333333512082E-2</v>
      </c>
      <c r="P646" s="56">
        <f>SUM($O$13:O646)</f>
        <v>32.202172222222408</v>
      </c>
      <c r="Q646" s="56">
        <f t="shared" si="116"/>
        <v>49.800000000000004</v>
      </c>
    </row>
    <row r="647" spans="1:17" x14ac:dyDescent="0.35">
      <c r="A647" s="63">
        <v>0.50577546296296294</v>
      </c>
      <c r="B647" s="81">
        <f t="shared" si="108"/>
        <v>3368.9999999999991</v>
      </c>
      <c r="C647" s="54">
        <f t="shared" si="117"/>
        <v>56.149999999999984</v>
      </c>
      <c r="D647" s="54">
        <f t="shared" si="109"/>
        <v>8.3333333333186488E-2</v>
      </c>
      <c r="E647">
        <v>34</v>
      </c>
      <c r="F647" s="31">
        <f>SUM($E$13:E647)</f>
        <v>24934</v>
      </c>
      <c r="G647" s="52">
        <f t="shared" si="110"/>
        <v>24.934000000000001</v>
      </c>
      <c r="H647" s="54">
        <f t="shared" si="118"/>
        <v>1.4625833333333333</v>
      </c>
      <c r="I647" s="87">
        <f t="shared" si="111"/>
        <v>-1.3600000000023964E-5</v>
      </c>
      <c r="J647" s="54">
        <f t="shared" si="112"/>
        <v>0.81600000000143791</v>
      </c>
      <c r="K647" s="54">
        <f t="shared" si="113"/>
        <v>0.64658333333189544</v>
      </c>
      <c r="L647" s="58"/>
      <c r="M647" s="59"/>
      <c r="N647" s="56">
        <f t="shared" si="114"/>
        <v>82.124054166666639</v>
      </c>
      <c r="O647" s="56">
        <f t="shared" si="115"/>
        <v>5.3881944444229675E-2</v>
      </c>
      <c r="P647" s="56">
        <f>SUM($O$13:O647)</f>
        <v>32.256054166666637</v>
      </c>
      <c r="Q647" s="56">
        <f t="shared" si="116"/>
        <v>49.868000000000002</v>
      </c>
    </row>
    <row r="648" spans="1:17" x14ac:dyDescent="0.35">
      <c r="A648" s="63">
        <v>0.50583333333333336</v>
      </c>
      <c r="B648" s="81">
        <f t="shared" si="108"/>
        <v>3374.0000000000032</v>
      </c>
      <c r="C648" s="54">
        <f t="shared" si="117"/>
        <v>56.233333333333384</v>
      </c>
      <c r="D648" s="54">
        <f t="shared" si="109"/>
        <v>8.3333333333399651E-2</v>
      </c>
      <c r="E648">
        <v>48</v>
      </c>
      <c r="F648" s="31">
        <f>SUM($E$13:E648)</f>
        <v>24982</v>
      </c>
      <c r="G648" s="52">
        <f t="shared" si="110"/>
        <v>24.981999999999999</v>
      </c>
      <c r="H648" s="54">
        <f t="shared" si="118"/>
        <v>1.4625833333333333</v>
      </c>
      <c r="I648" s="87">
        <f t="shared" si="111"/>
        <v>-1.9199999999984722E-5</v>
      </c>
      <c r="J648" s="54">
        <f t="shared" si="112"/>
        <v>1.1519999999990833</v>
      </c>
      <c r="K648" s="54">
        <f t="shared" si="113"/>
        <v>0.31058333333425003</v>
      </c>
      <c r="L648" s="58"/>
      <c r="M648" s="59"/>
      <c r="N648" s="56">
        <f t="shared" si="114"/>
        <v>82.245936111111192</v>
      </c>
      <c r="O648" s="56">
        <f t="shared" si="115"/>
        <v>2.5881944444541432E-2</v>
      </c>
      <c r="P648" s="56">
        <f>SUM($O$13:O648)</f>
        <v>32.281936111111179</v>
      </c>
      <c r="Q648" s="56">
        <f t="shared" si="116"/>
        <v>49.964000000000013</v>
      </c>
    </row>
    <row r="649" spans="1:17" x14ac:dyDescent="0.35">
      <c r="A649" s="63">
        <v>0.50589120370370366</v>
      </c>
      <c r="B649" s="81">
        <f t="shared" si="108"/>
        <v>3378.9999999999941</v>
      </c>
      <c r="C649" s="54">
        <f t="shared" si="117"/>
        <v>56.316666666666571</v>
      </c>
      <c r="D649" s="54">
        <f t="shared" si="109"/>
        <v>8.3333333333186488E-2</v>
      </c>
      <c r="E649">
        <v>45.5</v>
      </c>
      <c r="F649" s="31">
        <f>SUM($E$13:E649)</f>
        <v>25027.5</v>
      </c>
      <c r="G649" s="52">
        <f t="shared" si="110"/>
        <v>25.0275</v>
      </c>
      <c r="H649" s="54">
        <f t="shared" si="118"/>
        <v>1.4625833333333333</v>
      </c>
      <c r="I649" s="87">
        <f t="shared" si="111"/>
        <v>-1.8200000000032071E-5</v>
      </c>
      <c r="J649" s="54">
        <f t="shared" si="112"/>
        <v>1.0920000000019243</v>
      </c>
      <c r="K649" s="54">
        <f t="shared" si="113"/>
        <v>0.37058333333140903</v>
      </c>
      <c r="L649" s="58"/>
      <c r="M649" s="59"/>
      <c r="N649" s="56">
        <f t="shared" si="114"/>
        <v>82.367818055555418</v>
      </c>
      <c r="O649" s="56">
        <f t="shared" si="115"/>
        <v>3.0881944444229668E-2</v>
      </c>
      <c r="P649" s="56">
        <f>SUM($O$13:O649)</f>
        <v>32.312818055555411</v>
      </c>
      <c r="Q649" s="56">
        <f t="shared" si="116"/>
        <v>50.055000000000007</v>
      </c>
    </row>
    <row r="650" spans="1:17" x14ac:dyDescent="0.35">
      <c r="A650" s="63">
        <v>0.50596064814814812</v>
      </c>
      <c r="B650" s="81">
        <f t="shared" si="108"/>
        <v>3385.0000000000014</v>
      </c>
      <c r="C650" s="54">
        <f t="shared" si="117"/>
        <v>56.416666666666693</v>
      </c>
      <c r="D650" s="54">
        <f t="shared" si="109"/>
        <v>0.10000000000012221</v>
      </c>
      <c r="E650">
        <v>46</v>
      </c>
      <c r="F650" s="31">
        <f>SUM($E$13:E650)</f>
        <v>25073.5</v>
      </c>
      <c r="G650" s="52">
        <f t="shared" si="110"/>
        <v>25.073499999999999</v>
      </c>
      <c r="H650" s="54">
        <f t="shared" si="118"/>
        <v>1.4625833333333333</v>
      </c>
      <c r="I650" s="87">
        <f t="shared" si="111"/>
        <v>-1.5333333333314595E-5</v>
      </c>
      <c r="J650" s="54">
        <f t="shared" si="112"/>
        <v>0.91999999999887561</v>
      </c>
      <c r="K650" s="54">
        <f t="shared" si="113"/>
        <v>0.54258333333445774</v>
      </c>
      <c r="L650" s="58"/>
      <c r="M650" s="59"/>
      <c r="N650" s="56">
        <f t="shared" si="114"/>
        <v>82.514076388888924</v>
      </c>
      <c r="O650" s="56">
        <f t="shared" si="115"/>
        <v>5.4258333333512085E-2</v>
      </c>
      <c r="P650" s="56">
        <f>SUM($O$13:O650)</f>
        <v>32.367076388888925</v>
      </c>
      <c r="Q650" s="56">
        <f t="shared" si="116"/>
        <v>50.146999999999998</v>
      </c>
    </row>
    <row r="651" spans="1:17" x14ac:dyDescent="0.35">
      <c r="A651" s="63">
        <v>0.50601851851851853</v>
      </c>
      <c r="B651" s="81">
        <f t="shared" si="108"/>
        <v>3390.0000000000055</v>
      </c>
      <c r="C651" s="54">
        <f t="shared" si="117"/>
        <v>56.500000000000092</v>
      </c>
      <c r="D651" s="54">
        <f t="shared" si="109"/>
        <v>8.3333333333399651E-2</v>
      </c>
      <c r="E651">
        <v>47</v>
      </c>
      <c r="F651" s="31">
        <f>SUM($E$13:E651)</f>
        <v>25120.5</v>
      </c>
      <c r="G651" s="52">
        <f t="shared" si="110"/>
        <v>25.1205</v>
      </c>
      <c r="H651" s="54">
        <f t="shared" si="118"/>
        <v>1.4625833333333333</v>
      </c>
      <c r="I651" s="87">
        <f t="shared" si="111"/>
        <v>-1.8799999999985041E-5</v>
      </c>
      <c r="J651" s="54">
        <f t="shared" si="112"/>
        <v>1.1279999999991024</v>
      </c>
      <c r="K651" s="54">
        <f t="shared" si="113"/>
        <v>0.33458333333423096</v>
      </c>
      <c r="L651" s="58"/>
      <c r="M651" s="59"/>
      <c r="N651" s="56">
        <f t="shared" si="114"/>
        <v>82.635958333333463</v>
      </c>
      <c r="O651" s="56">
        <f t="shared" si="115"/>
        <v>2.7881944444541434E-2</v>
      </c>
      <c r="P651" s="56">
        <f>SUM($O$13:O651)</f>
        <v>32.39495833333347</v>
      </c>
      <c r="Q651" s="56">
        <f t="shared" si="116"/>
        <v>50.240999999999993</v>
      </c>
    </row>
    <row r="652" spans="1:17" x14ac:dyDescent="0.35">
      <c r="A652" s="63">
        <v>0.50607638888888895</v>
      </c>
      <c r="B652" s="81">
        <f t="shared" si="108"/>
        <v>3395.0000000000095</v>
      </c>
      <c r="C652" s="54">
        <f t="shared" si="117"/>
        <v>56.583333333333492</v>
      </c>
      <c r="D652" s="54">
        <f t="shared" si="109"/>
        <v>8.3333333333399651E-2</v>
      </c>
      <c r="E652">
        <v>47</v>
      </c>
      <c r="F652" s="31">
        <f>SUM($E$13:E652)</f>
        <v>25167.5</v>
      </c>
      <c r="G652" s="52">
        <f t="shared" si="110"/>
        <v>25.1675</v>
      </c>
      <c r="H652" s="54">
        <f t="shared" si="118"/>
        <v>1.4625833333333333</v>
      </c>
      <c r="I652" s="87">
        <f t="shared" si="111"/>
        <v>-1.8799999999985041E-5</v>
      </c>
      <c r="J652" s="54">
        <f t="shared" si="112"/>
        <v>1.1279999999991024</v>
      </c>
      <c r="K652" s="54">
        <f t="shared" si="113"/>
        <v>0.33458333333423096</v>
      </c>
      <c r="L652" s="58"/>
      <c r="M652" s="59"/>
      <c r="N652" s="56">
        <f t="shared" si="114"/>
        <v>82.757840277778016</v>
      </c>
      <c r="O652" s="56">
        <f t="shared" si="115"/>
        <v>2.7881944444541434E-2</v>
      </c>
      <c r="P652" s="56">
        <f>SUM($O$13:O652)</f>
        <v>32.422840277778015</v>
      </c>
      <c r="Q652" s="56">
        <f t="shared" si="116"/>
        <v>50.335000000000001</v>
      </c>
    </row>
    <row r="653" spans="1:17" x14ac:dyDescent="0.35">
      <c r="A653" s="63">
        <v>0.50613425925925926</v>
      </c>
      <c r="B653" s="81">
        <f t="shared" si="108"/>
        <v>3400.0000000000009</v>
      </c>
      <c r="C653" s="54">
        <f t="shared" si="117"/>
        <v>56.666666666666679</v>
      </c>
      <c r="D653" s="54">
        <f t="shared" si="109"/>
        <v>8.3333333333186488E-2</v>
      </c>
      <c r="E653">
        <v>50.5</v>
      </c>
      <c r="F653" s="31">
        <f>SUM($E$13:E653)</f>
        <v>25218</v>
      </c>
      <c r="G653" s="52">
        <f t="shared" si="110"/>
        <v>25.218</v>
      </c>
      <c r="H653" s="54">
        <f t="shared" si="118"/>
        <v>1.4625833333333333</v>
      </c>
      <c r="I653" s="87">
        <f t="shared" si="111"/>
        <v>-2.0200000000035599E-5</v>
      </c>
      <c r="J653" s="54">
        <f t="shared" si="112"/>
        <v>1.2120000000021358</v>
      </c>
      <c r="K653" s="54">
        <f t="shared" si="113"/>
        <v>0.25058333333119753</v>
      </c>
      <c r="L653" s="58"/>
      <c r="M653" s="59"/>
      <c r="N653" s="56">
        <f t="shared" si="114"/>
        <v>82.879722222222242</v>
      </c>
      <c r="O653" s="56">
        <f t="shared" si="115"/>
        <v>2.0881944444229663E-2</v>
      </c>
      <c r="P653" s="56">
        <f>SUM($O$13:O653)</f>
        <v>32.443722222222242</v>
      </c>
      <c r="Q653" s="56">
        <f t="shared" si="116"/>
        <v>50.436</v>
      </c>
    </row>
    <row r="654" spans="1:17" x14ac:dyDescent="0.35">
      <c r="A654" s="63">
        <v>0.50619212962962956</v>
      </c>
      <c r="B654" s="81">
        <f t="shared" ref="B654:B710" si="119">C654*60</f>
        <v>3404.9999999999918</v>
      </c>
      <c r="C654" s="54">
        <f t="shared" si="117"/>
        <v>56.749999999999865</v>
      </c>
      <c r="D654" s="54">
        <f t="shared" ref="D654:D710" si="120">(A654*24-A653*24)*60</f>
        <v>8.3333333333186488E-2</v>
      </c>
      <c r="E654">
        <v>48</v>
      </c>
      <c r="F654" s="31">
        <f>SUM($E$13:E654)</f>
        <v>25266</v>
      </c>
      <c r="G654" s="52">
        <f t="shared" ref="G654:G710" si="121">F654/1000</f>
        <v>25.265999999999998</v>
      </c>
      <c r="H654" s="54">
        <f t="shared" si="118"/>
        <v>1.4625833333333333</v>
      </c>
      <c r="I654" s="87">
        <f t="shared" ref="I654:I710" si="122">-J654/1000/60</f>
        <v>-1.9200000000033836E-5</v>
      </c>
      <c r="J654" s="54">
        <f t="shared" ref="J654:J710" si="123">2*E654/(1000*D654*1)</f>
        <v>1.1520000000020301</v>
      </c>
      <c r="K654" s="54">
        <f t="shared" ref="K654:K710" si="124">H654-J654</f>
        <v>0.31058333333130328</v>
      </c>
      <c r="L654" s="58"/>
      <c r="M654" s="59"/>
      <c r="N654" s="56">
        <f t="shared" ref="N654:N710" si="125">C654*H654</f>
        <v>83.001604166666468</v>
      </c>
      <c r="O654" s="56">
        <f t="shared" ref="O654:O710" si="126">K654*(D654)</f>
        <v>2.5881944444229664E-2</v>
      </c>
      <c r="P654" s="56">
        <f>SUM($O$13:O654)</f>
        <v>32.469604166666471</v>
      </c>
      <c r="Q654" s="56">
        <f t="shared" ref="Q654:Q710" si="127">N654-P654</f>
        <v>50.531999999999996</v>
      </c>
    </row>
    <row r="655" spans="1:17" x14ac:dyDescent="0.35">
      <c r="A655" s="63">
        <v>0.50626157407407402</v>
      </c>
      <c r="B655" s="81">
        <f t="shared" si="119"/>
        <v>3410.9999999999991</v>
      </c>
      <c r="C655" s="54">
        <f t="shared" ref="C655:C710" si="128">(A655*24-$A$13*24)*60</f>
        <v>56.849999999999987</v>
      </c>
      <c r="D655" s="54">
        <f t="shared" si="120"/>
        <v>0.10000000000012221</v>
      </c>
      <c r="E655">
        <v>41</v>
      </c>
      <c r="F655" s="31">
        <f>SUM($E$13:E655)</f>
        <v>25307</v>
      </c>
      <c r="G655" s="52">
        <f t="shared" si="121"/>
        <v>25.306999999999999</v>
      </c>
      <c r="H655" s="54">
        <f t="shared" si="118"/>
        <v>1.4625833333333333</v>
      </c>
      <c r="I655" s="87">
        <f t="shared" si="122"/>
        <v>-1.3666666666649964E-5</v>
      </c>
      <c r="J655" s="54">
        <f t="shared" si="123"/>
        <v>0.81999999999899786</v>
      </c>
      <c r="K655" s="54">
        <f t="shared" si="124"/>
        <v>0.64258333333433548</v>
      </c>
      <c r="L655" s="58"/>
      <c r="M655" s="59"/>
      <c r="N655" s="56">
        <f t="shared" si="125"/>
        <v>83.147862499999988</v>
      </c>
      <c r="O655" s="56">
        <f t="shared" si="126"/>
        <v>6.425833333351208E-2</v>
      </c>
      <c r="P655" s="56">
        <f>SUM($O$13:O655)</f>
        <v>32.533862499999984</v>
      </c>
      <c r="Q655" s="56">
        <f t="shared" si="127"/>
        <v>50.614000000000004</v>
      </c>
    </row>
    <row r="656" spans="1:17" x14ac:dyDescent="0.35">
      <c r="A656" s="63">
        <v>0.50631944444444443</v>
      </c>
      <c r="B656" s="81">
        <f t="shared" si="119"/>
        <v>3416.0000000000032</v>
      </c>
      <c r="C656" s="54">
        <f t="shared" si="128"/>
        <v>56.933333333333387</v>
      </c>
      <c r="D656" s="54">
        <f t="shared" si="120"/>
        <v>8.3333333333399651E-2</v>
      </c>
      <c r="E656">
        <v>50</v>
      </c>
      <c r="F656" s="31">
        <f>SUM($E$13:E656)</f>
        <v>25357</v>
      </c>
      <c r="G656" s="52">
        <f t="shared" si="121"/>
        <v>25.356999999999999</v>
      </c>
      <c r="H656" s="54">
        <f t="shared" si="118"/>
        <v>1.4625833333333333</v>
      </c>
      <c r="I656" s="87">
        <f t="shared" si="122"/>
        <v>-1.9999999999984081E-5</v>
      </c>
      <c r="J656" s="54">
        <f t="shared" si="123"/>
        <v>1.1999999999990449</v>
      </c>
      <c r="K656" s="54">
        <f t="shared" si="124"/>
        <v>0.2625833333342884</v>
      </c>
      <c r="L656" s="58"/>
      <c r="M656" s="59"/>
      <c r="N656" s="56">
        <f t="shared" si="125"/>
        <v>83.269744444444527</v>
      </c>
      <c r="O656" s="56">
        <f t="shared" si="126"/>
        <v>2.1881944444541449E-2</v>
      </c>
      <c r="P656" s="56">
        <f>SUM($O$13:O656)</f>
        <v>32.555744444444528</v>
      </c>
      <c r="Q656" s="56">
        <f t="shared" si="127"/>
        <v>50.713999999999999</v>
      </c>
    </row>
    <row r="657" spans="1:17" x14ac:dyDescent="0.35">
      <c r="A657" s="63">
        <v>0.50637731481481485</v>
      </c>
      <c r="B657" s="81">
        <f t="shared" si="119"/>
        <v>3421.0000000000073</v>
      </c>
      <c r="C657" s="54">
        <f t="shared" si="128"/>
        <v>57.016666666666787</v>
      </c>
      <c r="D657" s="54">
        <f t="shared" si="120"/>
        <v>8.3333333333399651E-2</v>
      </c>
      <c r="E657">
        <v>46.5</v>
      </c>
      <c r="F657" s="31">
        <f>SUM($E$13:E657)</f>
        <v>25403.5</v>
      </c>
      <c r="G657" s="52">
        <f t="shared" si="121"/>
        <v>25.403500000000001</v>
      </c>
      <c r="H657" s="54">
        <f t="shared" si="118"/>
        <v>1.4625833333333333</v>
      </c>
      <c r="I657" s="87">
        <f t="shared" si="122"/>
        <v>-1.8599999999985199E-5</v>
      </c>
      <c r="J657" s="54">
        <f t="shared" si="123"/>
        <v>1.1159999999991119</v>
      </c>
      <c r="K657" s="54">
        <f t="shared" si="124"/>
        <v>0.34658333333422142</v>
      </c>
      <c r="L657" s="58"/>
      <c r="M657" s="59"/>
      <c r="N657" s="56">
        <f t="shared" si="125"/>
        <v>83.391626388889065</v>
      </c>
      <c r="O657" s="56">
        <f t="shared" si="126"/>
        <v>2.8881944444541435E-2</v>
      </c>
      <c r="P657" s="56">
        <f>SUM($O$13:O657)</f>
        <v>32.58462638888907</v>
      </c>
      <c r="Q657" s="56">
        <f t="shared" si="127"/>
        <v>50.806999999999995</v>
      </c>
    </row>
    <row r="658" spans="1:17" x14ac:dyDescent="0.35">
      <c r="A658" s="63">
        <v>0.5064467592592593</v>
      </c>
      <c r="B658" s="81">
        <f t="shared" si="119"/>
        <v>3427.0000000000018</v>
      </c>
      <c r="C658" s="54">
        <f t="shared" si="128"/>
        <v>57.116666666666696</v>
      </c>
      <c r="D658" s="54">
        <f t="shared" si="120"/>
        <v>9.9999999999909051E-2</v>
      </c>
      <c r="E658">
        <v>45.5</v>
      </c>
      <c r="F658" s="31">
        <f>SUM($E$13:E658)</f>
        <v>25449</v>
      </c>
      <c r="G658" s="52">
        <f t="shared" si="121"/>
        <v>25.449000000000002</v>
      </c>
      <c r="H658" s="54">
        <f t="shared" si="118"/>
        <v>1.4625833333333333</v>
      </c>
      <c r="I658" s="87">
        <f t="shared" si="122"/>
        <v>-1.516666666668046E-5</v>
      </c>
      <c r="J658" s="54">
        <f t="shared" si="123"/>
        <v>0.91000000000082759</v>
      </c>
      <c r="K658" s="54">
        <f t="shared" si="124"/>
        <v>0.55258333333250576</v>
      </c>
      <c r="L658" s="58"/>
      <c r="M658" s="59"/>
      <c r="N658" s="56">
        <f t="shared" si="125"/>
        <v>83.537884722222259</v>
      </c>
      <c r="O658" s="56">
        <f t="shared" si="126"/>
        <v>5.5258333333200321E-2</v>
      </c>
      <c r="P658" s="56">
        <f>SUM($O$13:O658)</f>
        <v>32.63988472222227</v>
      </c>
      <c r="Q658" s="56">
        <f t="shared" si="127"/>
        <v>50.897999999999989</v>
      </c>
    </row>
    <row r="659" spans="1:17" x14ac:dyDescent="0.35">
      <c r="A659" s="63">
        <v>0.50650462962962961</v>
      </c>
      <c r="B659" s="81">
        <f t="shared" si="119"/>
        <v>3431.9999999999991</v>
      </c>
      <c r="C659" s="54">
        <f t="shared" si="128"/>
        <v>57.199999999999989</v>
      </c>
      <c r="D659" s="54">
        <f t="shared" si="120"/>
        <v>8.3333333333293069E-2</v>
      </c>
      <c r="E659">
        <v>46</v>
      </c>
      <c r="F659" s="31">
        <f>SUM($E$13:E659)</f>
        <v>25495</v>
      </c>
      <c r="G659" s="52">
        <f t="shared" si="121"/>
        <v>25.495000000000001</v>
      </c>
      <c r="H659" s="54">
        <f t="shared" si="118"/>
        <v>1.4625833333333333</v>
      </c>
      <c r="I659" s="87">
        <f t="shared" si="122"/>
        <v>-1.840000000000889E-5</v>
      </c>
      <c r="J659" s="54">
        <f t="shared" si="123"/>
        <v>1.1040000000005334</v>
      </c>
      <c r="K659" s="54">
        <f t="shared" si="124"/>
        <v>0.3585833333327999</v>
      </c>
      <c r="L659" s="58"/>
      <c r="M659" s="59"/>
      <c r="N659" s="56">
        <f t="shared" si="125"/>
        <v>83.659766666666656</v>
      </c>
      <c r="O659" s="56">
        <f t="shared" si="126"/>
        <v>2.9881944444385553E-2</v>
      </c>
      <c r="P659" s="56">
        <f>SUM($O$13:O659)</f>
        <v>32.669766666666654</v>
      </c>
      <c r="Q659" s="56">
        <f t="shared" si="127"/>
        <v>50.99</v>
      </c>
    </row>
    <row r="660" spans="1:17" x14ac:dyDescent="0.35">
      <c r="A660" s="63">
        <v>0.50656250000000003</v>
      </c>
      <c r="B660" s="81">
        <f t="shared" si="119"/>
        <v>3437.0000000000032</v>
      </c>
      <c r="C660" s="54">
        <f t="shared" si="128"/>
        <v>57.283333333333388</v>
      </c>
      <c r="D660" s="54">
        <f t="shared" si="120"/>
        <v>8.3333333333399651E-2</v>
      </c>
      <c r="E660">
        <v>46.5</v>
      </c>
      <c r="F660" s="31">
        <f>SUM($E$13:E660)</f>
        <v>25541.5</v>
      </c>
      <c r="G660" s="52">
        <f t="shared" si="121"/>
        <v>25.541499999999999</v>
      </c>
      <c r="H660" s="54">
        <f t="shared" si="118"/>
        <v>1.4625833333333333</v>
      </c>
      <c r="I660" s="87">
        <f t="shared" si="122"/>
        <v>-1.8599999999985199E-5</v>
      </c>
      <c r="J660" s="54">
        <f t="shared" si="123"/>
        <v>1.1159999999991119</v>
      </c>
      <c r="K660" s="54">
        <f t="shared" si="124"/>
        <v>0.34658333333422142</v>
      </c>
      <c r="L660" s="58"/>
      <c r="M660" s="59"/>
      <c r="N660" s="56">
        <f t="shared" si="125"/>
        <v>83.781648611111194</v>
      </c>
      <c r="O660" s="56">
        <f t="shared" si="126"/>
        <v>2.8881944444541435E-2</v>
      </c>
      <c r="P660" s="56">
        <f>SUM($O$13:O660)</f>
        <v>32.698648611111196</v>
      </c>
      <c r="Q660" s="56">
        <f t="shared" si="127"/>
        <v>51.082999999999998</v>
      </c>
    </row>
    <row r="661" spans="1:17" x14ac:dyDescent="0.35">
      <c r="A661" s="63">
        <v>0.50662037037037033</v>
      </c>
      <c r="B661" s="81">
        <f t="shared" si="119"/>
        <v>3442.0000000000009</v>
      </c>
      <c r="C661" s="54">
        <f t="shared" si="128"/>
        <v>57.366666666666681</v>
      </c>
      <c r="D661" s="54">
        <f t="shared" si="120"/>
        <v>8.3333333333293069E-2</v>
      </c>
      <c r="E661">
        <v>44.5</v>
      </c>
      <c r="F661" s="31">
        <f>SUM($E$13:E661)</f>
        <v>25586</v>
      </c>
      <c r="G661" s="52">
        <f t="shared" si="121"/>
        <v>25.585999999999999</v>
      </c>
      <c r="H661" s="54">
        <f t="shared" si="118"/>
        <v>1.4625833333333333</v>
      </c>
      <c r="I661" s="87">
        <f t="shared" si="122"/>
        <v>-1.7800000000008601E-5</v>
      </c>
      <c r="J661" s="54">
        <f t="shared" si="123"/>
        <v>1.0680000000005161</v>
      </c>
      <c r="K661" s="54">
        <f t="shared" si="124"/>
        <v>0.39458333333281725</v>
      </c>
      <c r="L661" s="58"/>
      <c r="M661" s="59"/>
      <c r="N661" s="56">
        <f t="shared" si="125"/>
        <v>83.903530555555577</v>
      </c>
      <c r="O661" s="56">
        <f t="shared" si="126"/>
        <v>3.2881944444385552E-2</v>
      </c>
      <c r="P661" s="56">
        <f>SUM($O$13:O661)</f>
        <v>32.73153055555558</v>
      </c>
      <c r="Q661" s="56">
        <f t="shared" si="127"/>
        <v>51.171999999999997</v>
      </c>
    </row>
    <row r="662" spans="1:17" x14ac:dyDescent="0.35">
      <c r="A662" s="63">
        <v>0.50668981481481479</v>
      </c>
      <c r="B662" s="81">
        <f t="shared" si="119"/>
        <v>3447.9999999999955</v>
      </c>
      <c r="C662" s="54">
        <f t="shared" si="128"/>
        <v>57.46666666666659</v>
      </c>
      <c r="D662" s="54">
        <f t="shared" si="120"/>
        <v>9.9999999999909051E-2</v>
      </c>
      <c r="E662">
        <v>47</v>
      </c>
      <c r="F662" s="31">
        <f>SUM($E$13:E662)</f>
        <v>25633</v>
      </c>
      <c r="G662" s="52">
        <f t="shared" si="121"/>
        <v>25.632999999999999</v>
      </c>
      <c r="H662" s="54">
        <f t="shared" si="118"/>
        <v>1.4625833333333333</v>
      </c>
      <c r="I662" s="87">
        <f t="shared" si="122"/>
        <v>-1.5666666666680917E-5</v>
      </c>
      <c r="J662" s="54">
        <f t="shared" si="123"/>
        <v>0.94000000000085493</v>
      </c>
      <c r="K662" s="54">
        <f t="shared" si="124"/>
        <v>0.52258333333247842</v>
      </c>
      <c r="L662" s="58"/>
      <c r="M662" s="59"/>
      <c r="N662" s="56">
        <f t="shared" si="125"/>
        <v>84.049788888888784</v>
      </c>
      <c r="O662" s="56">
        <f t="shared" si="126"/>
        <v>5.2258333333200312E-2</v>
      </c>
      <c r="P662" s="56">
        <f>SUM($O$13:O662)</f>
        <v>32.783788888888779</v>
      </c>
      <c r="Q662" s="56">
        <f t="shared" si="127"/>
        <v>51.266000000000005</v>
      </c>
    </row>
    <row r="663" spans="1:17" x14ac:dyDescent="0.35">
      <c r="A663" s="63">
        <v>0.5067476851851852</v>
      </c>
      <c r="B663" s="81">
        <f t="shared" si="119"/>
        <v>3452.9999999999995</v>
      </c>
      <c r="C663" s="54">
        <f t="shared" si="128"/>
        <v>57.54999999999999</v>
      </c>
      <c r="D663" s="54">
        <f t="shared" si="120"/>
        <v>8.3333333333399651E-2</v>
      </c>
      <c r="E663">
        <v>38</v>
      </c>
      <c r="F663" s="31">
        <f>SUM($E$13:E663)</f>
        <v>25671</v>
      </c>
      <c r="G663" s="52">
        <f t="shared" si="121"/>
        <v>25.670999999999999</v>
      </c>
      <c r="H663" s="54">
        <f t="shared" si="118"/>
        <v>1.4625833333333333</v>
      </c>
      <c r="I663" s="87">
        <f t="shared" si="122"/>
        <v>-1.5199999999987903E-5</v>
      </c>
      <c r="J663" s="54">
        <f t="shared" si="123"/>
        <v>0.91199999999927417</v>
      </c>
      <c r="K663" s="54">
        <f t="shared" si="124"/>
        <v>0.55058333333405918</v>
      </c>
      <c r="L663" s="58"/>
      <c r="M663" s="59"/>
      <c r="N663" s="56">
        <f t="shared" si="125"/>
        <v>84.171670833333323</v>
      </c>
      <c r="O663" s="56">
        <f t="shared" si="126"/>
        <v>4.5881944444541446E-2</v>
      </c>
      <c r="P663" s="56">
        <f>SUM($O$13:O663)</f>
        <v>32.829670833333317</v>
      </c>
      <c r="Q663" s="56">
        <f t="shared" si="127"/>
        <v>51.342000000000006</v>
      </c>
    </row>
    <row r="664" spans="1:17" x14ac:dyDescent="0.35">
      <c r="A664" s="63">
        <v>0.50680555555555562</v>
      </c>
      <c r="B664" s="81">
        <f t="shared" si="119"/>
        <v>3458.0000000000032</v>
      </c>
      <c r="C664" s="54">
        <f t="shared" si="128"/>
        <v>57.63333333333339</v>
      </c>
      <c r="D664" s="54">
        <f t="shared" si="120"/>
        <v>8.3333333333399651E-2</v>
      </c>
      <c r="E664">
        <v>45.5</v>
      </c>
      <c r="F664" s="31">
        <f>SUM($E$13:E664)</f>
        <v>25716.5</v>
      </c>
      <c r="G664" s="52">
        <f t="shared" si="121"/>
        <v>25.7165</v>
      </c>
      <c r="H664" s="54">
        <f t="shared" si="118"/>
        <v>1.4625833333333333</v>
      </c>
      <c r="I664" s="87">
        <f t="shared" si="122"/>
        <v>-1.8199999999985518E-5</v>
      </c>
      <c r="J664" s="54">
        <f t="shared" si="123"/>
        <v>1.091999999999131</v>
      </c>
      <c r="K664" s="54">
        <f t="shared" si="124"/>
        <v>0.37058333333420235</v>
      </c>
      <c r="L664" s="58"/>
      <c r="M664" s="59"/>
      <c r="N664" s="56">
        <f t="shared" si="125"/>
        <v>84.293552777777862</v>
      </c>
      <c r="O664" s="56">
        <f t="shared" si="126"/>
        <v>3.088194444454144E-2</v>
      </c>
      <c r="P664" s="56">
        <f>SUM($O$13:O664)</f>
        <v>32.860552777777862</v>
      </c>
      <c r="Q664" s="56">
        <f t="shared" si="127"/>
        <v>51.433</v>
      </c>
    </row>
    <row r="665" spans="1:17" x14ac:dyDescent="0.35">
      <c r="A665" s="63">
        <v>0.50686342592592593</v>
      </c>
      <c r="B665" s="81">
        <f t="shared" si="119"/>
        <v>3463.0000000000009</v>
      </c>
      <c r="C665" s="54">
        <f t="shared" si="128"/>
        <v>57.716666666666683</v>
      </c>
      <c r="D665" s="54">
        <f t="shared" si="120"/>
        <v>8.3333333333293069E-2</v>
      </c>
      <c r="E665">
        <v>47.5</v>
      </c>
      <c r="F665" s="31">
        <f>SUM($E$13:E665)</f>
        <v>25764</v>
      </c>
      <c r="G665" s="52">
        <f t="shared" si="121"/>
        <v>25.763999999999999</v>
      </c>
      <c r="H665" s="54">
        <f t="shared" si="118"/>
        <v>1.4625833333333333</v>
      </c>
      <c r="I665" s="87">
        <f t="shared" si="122"/>
        <v>-1.9000000000009179E-5</v>
      </c>
      <c r="J665" s="54">
        <f t="shared" si="123"/>
        <v>1.1400000000005508</v>
      </c>
      <c r="K665" s="54">
        <f t="shared" si="124"/>
        <v>0.32258333333278255</v>
      </c>
      <c r="L665" s="58"/>
      <c r="M665" s="59"/>
      <c r="N665" s="56">
        <f t="shared" si="125"/>
        <v>84.415434722222244</v>
      </c>
      <c r="O665" s="56">
        <f t="shared" si="126"/>
        <v>2.6881944444385557E-2</v>
      </c>
      <c r="P665" s="56">
        <f>SUM($O$13:O665)</f>
        <v>32.887434722222245</v>
      </c>
      <c r="Q665" s="56">
        <f t="shared" si="127"/>
        <v>51.527999999999999</v>
      </c>
    </row>
    <row r="666" spans="1:17" x14ac:dyDescent="0.35">
      <c r="A666" s="63">
        <v>0.50692129629629623</v>
      </c>
      <c r="B666" s="81">
        <f t="shared" si="119"/>
        <v>3467.9999999999986</v>
      </c>
      <c r="C666" s="54">
        <f t="shared" si="128"/>
        <v>57.799999999999976</v>
      </c>
      <c r="D666" s="54">
        <f t="shared" si="120"/>
        <v>8.3333333333293069E-2</v>
      </c>
      <c r="E666">
        <v>43</v>
      </c>
      <c r="F666" s="31">
        <f>SUM($E$13:E666)</f>
        <v>25807</v>
      </c>
      <c r="G666" s="52">
        <f t="shared" si="121"/>
        <v>25.806999999999999</v>
      </c>
      <c r="H666" s="54">
        <f t="shared" si="118"/>
        <v>1.4625833333333333</v>
      </c>
      <c r="I666" s="87">
        <f t="shared" si="122"/>
        <v>-1.7200000000008312E-5</v>
      </c>
      <c r="J666" s="54">
        <f t="shared" si="123"/>
        <v>1.0320000000004987</v>
      </c>
      <c r="K666" s="54">
        <f t="shared" si="124"/>
        <v>0.43058333333283461</v>
      </c>
      <c r="L666" s="58"/>
      <c r="M666" s="59"/>
      <c r="N666" s="56">
        <f t="shared" si="125"/>
        <v>84.537316666666626</v>
      </c>
      <c r="O666" s="56">
        <f t="shared" si="126"/>
        <v>3.5881944444385548E-2</v>
      </c>
      <c r="P666" s="56">
        <f>SUM($O$13:O666)</f>
        <v>32.923316666666629</v>
      </c>
      <c r="Q666" s="56">
        <f t="shared" si="127"/>
        <v>51.613999999999997</v>
      </c>
    </row>
    <row r="667" spans="1:17" x14ac:dyDescent="0.35">
      <c r="A667" s="63">
        <v>0.50699074074074069</v>
      </c>
      <c r="B667" s="81">
        <f t="shared" si="119"/>
        <v>3473.9999999999932</v>
      </c>
      <c r="C667" s="54">
        <f t="shared" si="128"/>
        <v>57.899999999999885</v>
      </c>
      <c r="D667" s="54">
        <f t="shared" si="120"/>
        <v>9.9999999999909051E-2</v>
      </c>
      <c r="E667">
        <v>47</v>
      </c>
      <c r="F667" s="31">
        <f>SUM($E$13:E667)</f>
        <v>25854</v>
      </c>
      <c r="G667" s="52">
        <f t="shared" si="121"/>
        <v>25.853999999999999</v>
      </c>
      <c r="H667" s="54">
        <f t="shared" si="118"/>
        <v>1.4625833333333333</v>
      </c>
      <c r="I667" s="87">
        <f t="shared" si="122"/>
        <v>-1.5666666666680917E-5</v>
      </c>
      <c r="J667" s="54">
        <f t="shared" si="123"/>
        <v>0.94000000000085493</v>
      </c>
      <c r="K667" s="54">
        <f t="shared" si="124"/>
        <v>0.52258333333247842</v>
      </c>
      <c r="L667" s="58"/>
      <c r="M667" s="59"/>
      <c r="N667" s="56">
        <f t="shared" si="125"/>
        <v>84.683574999999834</v>
      </c>
      <c r="O667" s="56">
        <f t="shared" si="126"/>
        <v>5.2258333333200312E-2</v>
      </c>
      <c r="P667" s="56">
        <f>SUM($O$13:O667)</f>
        <v>32.975574999999829</v>
      </c>
      <c r="Q667" s="56">
        <f t="shared" si="127"/>
        <v>51.708000000000006</v>
      </c>
    </row>
    <row r="668" spans="1:17" x14ac:dyDescent="0.35">
      <c r="A668" s="63">
        <v>0.5070486111111111</v>
      </c>
      <c r="B668" s="81">
        <f t="shared" si="119"/>
        <v>3478.9999999999973</v>
      </c>
      <c r="C668" s="54">
        <f t="shared" si="128"/>
        <v>57.983333333333285</v>
      </c>
      <c r="D668" s="54">
        <f t="shared" si="120"/>
        <v>8.3333333333399651E-2</v>
      </c>
      <c r="E668">
        <v>47</v>
      </c>
      <c r="F668" s="31">
        <f>SUM($E$13:E668)</f>
        <v>25901</v>
      </c>
      <c r="G668" s="52">
        <f t="shared" si="121"/>
        <v>25.901</v>
      </c>
      <c r="H668" s="54">
        <f t="shared" si="118"/>
        <v>1.4625833333333333</v>
      </c>
      <c r="I668" s="87">
        <f t="shared" si="122"/>
        <v>-1.8799999999985041E-5</v>
      </c>
      <c r="J668" s="54">
        <f t="shared" si="123"/>
        <v>1.1279999999991024</v>
      </c>
      <c r="K668" s="54">
        <f t="shared" si="124"/>
        <v>0.33458333333423096</v>
      </c>
      <c r="L668" s="58"/>
      <c r="M668" s="59"/>
      <c r="N668" s="56">
        <f t="shared" si="125"/>
        <v>84.805456944444373</v>
      </c>
      <c r="O668" s="56">
        <f t="shared" si="126"/>
        <v>2.7881944444541434E-2</v>
      </c>
      <c r="P668" s="56">
        <f>SUM($O$13:O668)</f>
        <v>33.003456944444373</v>
      </c>
      <c r="Q668" s="56">
        <f t="shared" si="127"/>
        <v>51.802</v>
      </c>
    </row>
    <row r="669" spans="1:17" x14ac:dyDescent="0.35">
      <c r="A669" s="63">
        <v>0.50710648148148152</v>
      </c>
      <c r="B669" s="81">
        <f t="shared" si="119"/>
        <v>3484.0000000000009</v>
      </c>
      <c r="C669" s="54">
        <f t="shared" si="128"/>
        <v>58.066666666666684</v>
      </c>
      <c r="D669" s="54">
        <f t="shared" si="120"/>
        <v>8.3333333333399651E-2</v>
      </c>
      <c r="E669">
        <v>45</v>
      </c>
      <c r="F669" s="31">
        <f>SUM($E$13:E669)</f>
        <v>25946</v>
      </c>
      <c r="G669" s="52">
        <f t="shared" si="121"/>
        <v>25.946000000000002</v>
      </c>
      <c r="H669" s="54">
        <f t="shared" si="118"/>
        <v>1.4625833333333333</v>
      </c>
      <c r="I669" s="87">
        <f t="shared" si="122"/>
        <v>-1.7999999999985675E-5</v>
      </c>
      <c r="J669" s="54">
        <f t="shared" si="123"/>
        <v>1.0799999999991405</v>
      </c>
      <c r="K669" s="54">
        <f t="shared" si="124"/>
        <v>0.38258333333419281</v>
      </c>
      <c r="L669" s="58"/>
      <c r="M669" s="59"/>
      <c r="N669" s="56">
        <f t="shared" si="125"/>
        <v>84.927338888888912</v>
      </c>
      <c r="O669" s="56">
        <f t="shared" si="126"/>
        <v>3.1881944444541441E-2</v>
      </c>
      <c r="P669" s="56">
        <f>SUM($O$13:O669)</f>
        <v>33.035338888888916</v>
      </c>
      <c r="Q669" s="56">
        <f t="shared" si="127"/>
        <v>51.891999999999996</v>
      </c>
    </row>
    <row r="670" spans="1:17" x14ac:dyDescent="0.35">
      <c r="A670" s="63">
        <v>0.50716435185185182</v>
      </c>
      <c r="B670" s="81">
        <f t="shared" si="119"/>
        <v>3488.9999999999986</v>
      </c>
      <c r="C670" s="54">
        <f t="shared" si="128"/>
        <v>58.149999999999977</v>
      </c>
      <c r="D670" s="54">
        <f t="shared" si="120"/>
        <v>8.3333333333293069E-2</v>
      </c>
      <c r="E670">
        <v>39</v>
      </c>
      <c r="F670" s="31">
        <f>SUM($E$13:E670)</f>
        <v>25985</v>
      </c>
      <c r="G670" s="52">
        <f t="shared" si="121"/>
        <v>25.984999999999999</v>
      </c>
      <c r="H670" s="54">
        <f t="shared" si="118"/>
        <v>1.4625833333333333</v>
      </c>
      <c r="I670" s="87">
        <f t="shared" si="122"/>
        <v>-1.5600000000007538E-5</v>
      </c>
      <c r="J670" s="54">
        <f t="shared" si="123"/>
        <v>0.93600000000045225</v>
      </c>
      <c r="K670" s="54">
        <f t="shared" si="124"/>
        <v>0.5265833333328811</v>
      </c>
      <c r="L670" s="58"/>
      <c r="M670" s="59"/>
      <c r="N670" s="56">
        <f t="shared" si="125"/>
        <v>85.049220833333294</v>
      </c>
      <c r="O670" s="56">
        <f t="shared" si="126"/>
        <v>4.3881944444385555E-2</v>
      </c>
      <c r="P670" s="56">
        <f>SUM($O$13:O670)</f>
        <v>33.079220833333302</v>
      </c>
      <c r="Q670" s="56">
        <f t="shared" si="127"/>
        <v>51.969999999999992</v>
      </c>
    </row>
    <row r="671" spans="1:17" x14ac:dyDescent="0.35">
      <c r="A671" s="63">
        <v>0.50722222222222224</v>
      </c>
      <c r="B671" s="81">
        <f t="shared" si="119"/>
        <v>3494.0000000000027</v>
      </c>
      <c r="C671" s="54">
        <f t="shared" si="128"/>
        <v>58.233333333333377</v>
      </c>
      <c r="D671" s="54">
        <f t="shared" si="120"/>
        <v>8.3333333333399651E-2</v>
      </c>
      <c r="E671">
        <v>43.5</v>
      </c>
      <c r="F671" s="31">
        <f>SUM($E$13:E671)</f>
        <v>26028.5</v>
      </c>
      <c r="G671" s="52">
        <f t="shared" si="121"/>
        <v>26.028500000000001</v>
      </c>
      <c r="H671" s="54">
        <f t="shared" si="118"/>
        <v>1.4625833333333333</v>
      </c>
      <c r="I671" s="87">
        <f t="shared" si="122"/>
        <v>-1.7399999999986152E-5</v>
      </c>
      <c r="J671" s="54">
        <f t="shared" si="123"/>
        <v>1.0439999999991691</v>
      </c>
      <c r="K671" s="54">
        <f t="shared" si="124"/>
        <v>0.4185833333341642</v>
      </c>
      <c r="L671" s="58"/>
      <c r="M671" s="59"/>
      <c r="N671" s="56">
        <f t="shared" si="125"/>
        <v>85.171102777777847</v>
      </c>
      <c r="O671" s="56">
        <f t="shared" si="126"/>
        <v>3.4881944444541443E-2</v>
      </c>
      <c r="P671" s="56">
        <f>SUM($O$13:O671)</f>
        <v>33.114102777777845</v>
      </c>
      <c r="Q671" s="56">
        <f t="shared" si="127"/>
        <v>52.057000000000002</v>
      </c>
    </row>
    <row r="672" spans="1:17" x14ac:dyDescent="0.35">
      <c r="A672" s="63">
        <v>0.5072916666666667</v>
      </c>
      <c r="B672" s="81">
        <f t="shared" si="119"/>
        <v>3500.0000000000036</v>
      </c>
      <c r="C672" s="54">
        <f t="shared" si="128"/>
        <v>58.333333333333393</v>
      </c>
      <c r="D672" s="54">
        <f t="shared" si="120"/>
        <v>0.10000000000001563</v>
      </c>
      <c r="E672">
        <v>45.5</v>
      </c>
      <c r="F672" s="31">
        <f>SUM($E$13:E672)</f>
        <v>26074</v>
      </c>
      <c r="G672" s="52">
        <f t="shared" si="121"/>
        <v>26.074000000000002</v>
      </c>
      <c r="H672" s="54">
        <f t="shared" si="118"/>
        <v>1.4625833333333333</v>
      </c>
      <c r="I672" s="87">
        <f t="shared" si="122"/>
        <v>-1.5166666666664297E-5</v>
      </c>
      <c r="J672" s="54">
        <f t="shared" si="123"/>
        <v>0.9099999999998577</v>
      </c>
      <c r="K672" s="54">
        <f t="shared" si="124"/>
        <v>0.55258333333347565</v>
      </c>
      <c r="L672" s="58"/>
      <c r="M672" s="59"/>
      <c r="N672" s="56">
        <f t="shared" si="125"/>
        <v>85.317361111111197</v>
      </c>
      <c r="O672" s="56">
        <f t="shared" si="126"/>
        <v>5.5258333333356204E-2</v>
      </c>
      <c r="P672" s="56">
        <f>SUM($O$13:O672)</f>
        <v>33.169361111111201</v>
      </c>
      <c r="Q672" s="56">
        <f t="shared" si="127"/>
        <v>52.147999999999996</v>
      </c>
    </row>
    <row r="673" spans="1:17" x14ac:dyDescent="0.35">
      <c r="A673" s="63">
        <v>0.507349537037037</v>
      </c>
      <c r="B673" s="81">
        <f t="shared" si="119"/>
        <v>3504.9999999999945</v>
      </c>
      <c r="C673" s="54">
        <f t="shared" si="128"/>
        <v>58.416666666666579</v>
      </c>
      <c r="D673" s="54">
        <f t="shared" si="120"/>
        <v>8.3333333333186488E-2</v>
      </c>
      <c r="E673">
        <v>51</v>
      </c>
      <c r="F673" s="31">
        <f>SUM($E$13:E673)</f>
        <v>26125</v>
      </c>
      <c r="G673" s="52">
        <f t="shared" si="121"/>
        <v>26.125</v>
      </c>
      <c r="H673" s="54">
        <f t="shared" si="118"/>
        <v>1.4625833333333333</v>
      </c>
      <c r="I673" s="87">
        <f t="shared" si="122"/>
        <v>-2.0400000000035949E-5</v>
      </c>
      <c r="J673" s="54">
        <f t="shared" si="123"/>
        <v>1.2240000000021569</v>
      </c>
      <c r="K673" s="54">
        <f t="shared" si="124"/>
        <v>0.23858333333117643</v>
      </c>
      <c r="L673" s="58"/>
      <c r="M673" s="59"/>
      <c r="N673" s="56">
        <f t="shared" si="125"/>
        <v>85.439243055555423</v>
      </c>
      <c r="O673" s="56">
        <f t="shared" si="126"/>
        <v>1.9881944444229669E-2</v>
      </c>
      <c r="P673" s="56">
        <f>SUM($O$13:O673)</f>
        <v>33.18924305555543</v>
      </c>
      <c r="Q673" s="56">
        <f t="shared" si="127"/>
        <v>52.249999999999993</v>
      </c>
    </row>
    <row r="674" spans="1:17" x14ac:dyDescent="0.35">
      <c r="A674" s="63">
        <v>0.50740740740740742</v>
      </c>
      <c r="B674" s="81">
        <f t="shared" si="119"/>
        <v>3509.9999999999986</v>
      </c>
      <c r="C674" s="54">
        <f t="shared" si="128"/>
        <v>58.499999999999979</v>
      </c>
      <c r="D674" s="54">
        <f t="shared" si="120"/>
        <v>8.3333333333399651E-2</v>
      </c>
      <c r="E674">
        <v>36</v>
      </c>
      <c r="F674" s="31">
        <f>SUM($E$13:E674)</f>
        <v>26161</v>
      </c>
      <c r="G674" s="52">
        <f t="shared" si="121"/>
        <v>26.161000000000001</v>
      </c>
      <c r="H674" s="54">
        <f t="shared" si="118"/>
        <v>1.4625833333333333</v>
      </c>
      <c r="I674" s="87">
        <f t="shared" si="122"/>
        <v>-1.4399999999988541E-5</v>
      </c>
      <c r="J674" s="54">
        <f t="shared" si="123"/>
        <v>0.86399999999931243</v>
      </c>
      <c r="K674" s="54">
        <f t="shared" si="124"/>
        <v>0.59858333333402092</v>
      </c>
      <c r="L674" s="58"/>
      <c r="M674" s="59"/>
      <c r="N674" s="56">
        <f t="shared" si="125"/>
        <v>85.561124999999976</v>
      </c>
      <c r="O674" s="56">
        <f t="shared" si="126"/>
        <v>4.9881944444541443E-2</v>
      </c>
      <c r="P674" s="56">
        <f>SUM($O$13:O674)</f>
        <v>33.239124999999973</v>
      </c>
      <c r="Q674" s="56">
        <f t="shared" si="127"/>
        <v>52.322000000000003</v>
      </c>
    </row>
    <row r="675" spans="1:17" x14ac:dyDescent="0.35">
      <c r="A675" s="63">
        <v>0.50746527777777783</v>
      </c>
      <c r="B675" s="81">
        <f t="shared" si="119"/>
        <v>3515.0000000000027</v>
      </c>
      <c r="C675" s="54">
        <f t="shared" si="128"/>
        <v>58.583333333333378</v>
      </c>
      <c r="D675" s="54">
        <f t="shared" si="120"/>
        <v>8.3333333333399651E-2</v>
      </c>
      <c r="E675">
        <v>45</v>
      </c>
      <c r="F675" s="31">
        <f>SUM($E$13:E675)</f>
        <v>26206</v>
      </c>
      <c r="G675" s="52">
        <f t="shared" si="121"/>
        <v>26.206</v>
      </c>
      <c r="H675" s="54">
        <f t="shared" si="118"/>
        <v>1.4625833333333333</v>
      </c>
      <c r="I675" s="87">
        <f t="shared" si="122"/>
        <v>-1.7999999999985675E-5</v>
      </c>
      <c r="J675" s="54">
        <f t="shared" si="123"/>
        <v>1.0799999999991405</v>
      </c>
      <c r="K675" s="54">
        <f t="shared" si="124"/>
        <v>0.38258333333419281</v>
      </c>
      <c r="L675" s="58"/>
      <c r="M675" s="59"/>
      <c r="N675" s="56">
        <f t="shared" si="125"/>
        <v>85.683006944444514</v>
      </c>
      <c r="O675" s="56">
        <f t="shared" si="126"/>
        <v>3.1881944444541441E-2</v>
      </c>
      <c r="P675" s="56">
        <f>SUM($O$13:O675)</f>
        <v>33.271006944444515</v>
      </c>
      <c r="Q675" s="56">
        <f t="shared" si="127"/>
        <v>52.411999999999999</v>
      </c>
    </row>
    <row r="676" spans="1:17" x14ac:dyDescent="0.35">
      <c r="A676" s="63">
        <v>0.50753472222222229</v>
      </c>
      <c r="B676" s="81">
        <f t="shared" si="119"/>
        <v>3521.00000000001</v>
      </c>
      <c r="C676" s="54">
        <f t="shared" si="128"/>
        <v>58.683333333333501</v>
      </c>
      <c r="D676" s="54">
        <f t="shared" si="120"/>
        <v>0.10000000000012221</v>
      </c>
      <c r="E676">
        <v>57</v>
      </c>
      <c r="F676" s="31">
        <f>SUM($E$13:E676)</f>
        <v>26263</v>
      </c>
      <c r="G676" s="52">
        <f t="shared" si="121"/>
        <v>26.263000000000002</v>
      </c>
      <c r="H676" s="54">
        <f t="shared" si="118"/>
        <v>1.4625833333333333</v>
      </c>
      <c r="I676" s="87">
        <f t="shared" si="122"/>
        <v>-1.8999999999976779E-5</v>
      </c>
      <c r="J676" s="54">
        <f t="shared" si="123"/>
        <v>1.1399999999986068</v>
      </c>
      <c r="K676" s="54">
        <f t="shared" si="124"/>
        <v>0.32258333333472655</v>
      </c>
      <c r="L676" s="58"/>
      <c r="M676" s="59"/>
      <c r="N676" s="56">
        <f t="shared" si="125"/>
        <v>85.829265277778021</v>
      </c>
      <c r="O676" s="56">
        <f t="shared" si="126"/>
        <v>3.2258333333512079E-2</v>
      </c>
      <c r="P676" s="56">
        <f>SUM($O$13:O676)</f>
        <v>33.303265277778024</v>
      </c>
      <c r="Q676" s="56">
        <f t="shared" si="127"/>
        <v>52.525999999999996</v>
      </c>
    </row>
    <row r="677" spans="1:17" x14ac:dyDescent="0.35">
      <c r="A677" s="63">
        <v>0.5075925925925926</v>
      </c>
      <c r="B677" s="81">
        <f t="shared" si="119"/>
        <v>3526.0000000000014</v>
      </c>
      <c r="C677" s="54">
        <f t="shared" si="128"/>
        <v>58.766666666666687</v>
      </c>
      <c r="D677" s="54">
        <f t="shared" si="120"/>
        <v>8.3333333333186488E-2</v>
      </c>
      <c r="E677">
        <v>47</v>
      </c>
      <c r="F677" s="31">
        <f>SUM($E$13:E677)</f>
        <v>26310</v>
      </c>
      <c r="G677" s="52">
        <f t="shared" si="121"/>
        <v>26.31</v>
      </c>
      <c r="H677" s="54">
        <f t="shared" si="118"/>
        <v>1.4625833333333333</v>
      </c>
      <c r="I677" s="87">
        <f t="shared" si="122"/>
        <v>-1.8800000000033129E-5</v>
      </c>
      <c r="J677" s="54">
        <f t="shared" si="123"/>
        <v>1.1280000000019876</v>
      </c>
      <c r="K677" s="54">
        <f t="shared" si="124"/>
        <v>0.33458333333134571</v>
      </c>
      <c r="L677" s="58"/>
      <c r="M677" s="59"/>
      <c r="N677" s="56">
        <f t="shared" si="125"/>
        <v>85.951147222222247</v>
      </c>
      <c r="O677" s="56">
        <f t="shared" si="126"/>
        <v>2.7881944444229676E-2</v>
      </c>
      <c r="P677" s="56">
        <f>SUM($O$13:O677)</f>
        <v>33.331147222222256</v>
      </c>
      <c r="Q677" s="56">
        <f t="shared" si="127"/>
        <v>52.61999999999999</v>
      </c>
    </row>
    <row r="678" spans="1:17" x14ac:dyDescent="0.35">
      <c r="A678" s="63">
        <v>0.5076504629629629</v>
      </c>
      <c r="B678" s="81">
        <f t="shared" si="119"/>
        <v>3530.9999999999923</v>
      </c>
      <c r="C678" s="54">
        <f t="shared" si="128"/>
        <v>58.849999999999874</v>
      </c>
      <c r="D678" s="54">
        <f t="shared" si="120"/>
        <v>8.3333333333186488E-2</v>
      </c>
      <c r="E678">
        <v>36.5</v>
      </c>
      <c r="F678" s="31">
        <f>SUM($E$13:E678)</f>
        <v>26346.5</v>
      </c>
      <c r="G678" s="52">
        <f t="shared" si="121"/>
        <v>26.346499999999999</v>
      </c>
      <c r="H678" s="54">
        <f t="shared" si="118"/>
        <v>1.4625833333333333</v>
      </c>
      <c r="I678" s="87">
        <f t="shared" si="122"/>
        <v>-1.4600000000025727E-5</v>
      </c>
      <c r="J678" s="54">
        <f t="shared" si="123"/>
        <v>0.87600000000154365</v>
      </c>
      <c r="K678" s="54">
        <f t="shared" si="124"/>
        <v>0.58658333333178969</v>
      </c>
      <c r="L678" s="58"/>
      <c r="M678" s="59"/>
      <c r="N678" s="56">
        <f t="shared" si="125"/>
        <v>86.073029166666487</v>
      </c>
      <c r="O678" s="56">
        <f t="shared" si="126"/>
        <v>4.888194444422967E-2</v>
      </c>
      <c r="P678" s="56">
        <f>SUM($O$13:O678)</f>
        <v>33.380029166666489</v>
      </c>
      <c r="Q678" s="56">
        <f t="shared" si="127"/>
        <v>52.692999999999998</v>
      </c>
    </row>
    <row r="679" spans="1:17" x14ac:dyDescent="0.35">
      <c r="A679" s="63">
        <v>0.50770833333333332</v>
      </c>
      <c r="B679" s="81">
        <f t="shared" si="119"/>
        <v>3535.9999999999964</v>
      </c>
      <c r="C679" s="54">
        <f t="shared" si="128"/>
        <v>58.933333333333273</v>
      </c>
      <c r="D679" s="54">
        <f t="shared" si="120"/>
        <v>8.3333333333399651E-2</v>
      </c>
      <c r="E679">
        <v>45</v>
      </c>
      <c r="F679" s="31">
        <f>SUM($E$13:E679)</f>
        <v>26391.5</v>
      </c>
      <c r="G679" s="52">
        <f t="shared" si="121"/>
        <v>26.391500000000001</v>
      </c>
      <c r="H679" s="54">
        <f t="shared" si="118"/>
        <v>1.4625833333333333</v>
      </c>
      <c r="I679" s="87">
        <f t="shared" si="122"/>
        <v>-1.7999999999985675E-5</v>
      </c>
      <c r="J679" s="54">
        <f t="shared" si="123"/>
        <v>1.0799999999991405</v>
      </c>
      <c r="K679" s="54">
        <f t="shared" si="124"/>
        <v>0.38258333333419281</v>
      </c>
      <c r="L679" s="58"/>
      <c r="M679" s="59"/>
      <c r="N679" s="56">
        <f t="shared" si="125"/>
        <v>86.194911111111026</v>
      </c>
      <c r="O679" s="56">
        <f t="shared" si="126"/>
        <v>3.1881944444541441E-2</v>
      </c>
      <c r="P679" s="56">
        <f>SUM($O$13:O679)</f>
        <v>33.411911111111031</v>
      </c>
      <c r="Q679" s="56">
        <f t="shared" si="127"/>
        <v>52.782999999999994</v>
      </c>
    </row>
    <row r="680" spans="1:17" x14ac:dyDescent="0.35">
      <c r="A680" s="63">
        <v>0.50777777777777777</v>
      </c>
      <c r="B680" s="81">
        <f t="shared" si="119"/>
        <v>3542.0000000000036</v>
      </c>
      <c r="C680" s="54">
        <f t="shared" si="128"/>
        <v>59.033333333333395</v>
      </c>
      <c r="D680" s="54">
        <f t="shared" si="120"/>
        <v>0.10000000000012221</v>
      </c>
      <c r="E680">
        <v>43</v>
      </c>
      <c r="F680" s="31">
        <f>SUM($E$13:E680)</f>
        <v>26434.5</v>
      </c>
      <c r="G680" s="52">
        <f t="shared" si="121"/>
        <v>26.4345</v>
      </c>
      <c r="H680" s="54">
        <f t="shared" si="118"/>
        <v>1.4625833333333333</v>
      </c>
      <c r="I680" s="87">
        <f t="shared" si="122"/>
        <v>-1.4333333333315816E-5</v>
      </c>
      <c r="J680" s="54">
        <f t="shared" si="123"/>
        <v>0.85999999999894894</v>
      </c>
      <c r="K680" s="54">
        <f t="shared" si="124"/>
        <v>0.60258333333438441</v>
      </c>
      <c r="L680" s="58"/>
      <c r="M680" s="59"/>
      <c r="N680" s="56">
        <f t="shared" si="125"/>
        <v>86.341169444444532</v>
      </c>
      <c r="O680" s="56">
        <f t="shared" si="126"/>
        <v>6.0258333333512083E-2</v>
      </c>
      <c r="P680" s="56">
        <f>SUM($O$13:O680)</f>
        <v>33.472169444444546</v>
      </c>
      <c r="Q680" s="56">
        <f t="shared" si="127"/>
        <v>52.868999999999986</v>
      </c>
    </row>
    <row r="681" spans="1:17" x14ac:dyDescent="0.35">
      <c r="A681" s="63">
        <v>0.50783564814814819</v>
      </c>
      <c r="B681" s="81">
        <f t="shared" si="119"/>
        <v>3547.0000000000077</v>
      </c>
      <c r="C681" s="54">
        <f t="shared" si="128"/>
        <v>59.116666666666795</v>
      </c>
      <c r="D681" s="54">
        <f t="shared" si="120"/>
        <v>8.3333333333399651E-2</v>
      </c>
      <c r="E681">
        <v>47.5</v>
      </c>
      <c r="F681" s="31">
        <f>SUM($E$13:E681)</f>
        <v>26482</v>
      </c>
      <c r="G681" s="52">
        <f t="shared" si="121"/>
        <v>26.481999999999999</v>
      </c>
      <c r="H681" s="54">
        <f t="shared" si="118"/>
        <v>1.4625833333333333</v>
      </c>
      <c r="I681" s="87">
        <f t="shared" si="122"/>
        <v>-1.8999999999984883E-5</v>
      </c>
      <c r="J681" s="54">
        <f t="shared" si="123"/>
        <v>1.1399999999990929</v>
      </c>
      <c r="K681" s="54">
        <f t="shared" si="124"/>
        <v>0.3225833333342405</v>
      </c>
      <c r="L681" s="58"/>
      <c r="M681" s="59"/>
      <c r="N681" s="56">
        <f t="shared" si="125"/>
        <v>86.46305138888907</v>
      </c>
      <c r="O681" s="56">
        <f t="shared" si="126"/>
        <v>2.6881944444541433E-2</v>
      </c>
      <c r="P681" s="56">
        <f>SUM($O$13:O681)</f>
        <v>33.499051388889086</v>
      </c>
      <c r="Q681" s="56">
        <f t="shared" si="127"/>
        <v>52.963999999999984</v>
      </c>
    </row>
    <row r="682" spans="1:17" x14ac:dyDescent="0.35">
      <c r="A682" s="63">
        <v>0.50789351851851849</v>
      </c>
      <c r="B682" s="81">
        <f t="shared" si="119"/>
        <v>3551.9999999999991</v>
      </c>
      <c r="C682" s="54">
        <f t="shared" si="128"/>
        <v>59.199999999999982</v>
      </c>
      <c r="D682" s="54">
        <f t="shared" si="120"/>
        <v>8.3333333333186488E-2</v>
      </c>
      <c r="E682">
        <v>44.5</v>
      </c>
      <c r="F682" s="31">
        <f>SUM($E$13:E682)</f>
        <v>26526.5</v>
      </c>
      <c r="G682" s="52">
        <f t="shared" si="121"/>
        <v>26.526499999999999</v>
      </c>
      <c r="H682" s="54">
        <f t="shared" si="118"/>
        <v>1.4625833333333333</v>
      </c>
      <c r="I682" s="87">
        <f t="shared" si="122"/>
        <v>-1.7800000000031366E-5</v>
      </c>
      <c r="J682" s="54">
        <f t="shared" si="123"/>
        <v>1.0680000000018819</v>
      </c>
      <c r="K682" s="54">
        <f t="shared" si="124"/>
        <v>0.39458333333145146</v>
      </c>
      <c r="L682" s="58"/>
      <c r="M682" s="59"/>
      <c r="N682" s="56">
        <f t="shared" si="125"/>
        <v>86.584933333333311</v>
      </c>
      <c r="O682" s="56">
        <f t="shared" si="126"/>
        <v>3.2881944444229677E-2</v>
      </c>
      <c r="P682" s="56">
        <f>SUM($O$13:O682)</f>
        <v>33.531933333333313</v>
      </c>
      <c r="Q682" s="56">
        <f t="shared" si="127"/>
        <v>53.052999999999997</v>
      </c>
    </row>
    <row r="683" spans="1:17" x14ac:dyDescent="0.35">
      <c r="A683" s="63">
        <v>0.50795138888888891</v>
      </c>
      <c r="B683" s="81">
        <f t="shared" si="119"/>
        <v>3557.0000000000027</v>
      </c>
      <c r="C683" s="54">
        <f t="shared" si="128"/>
        <v>59.283333333333381</v>
      </c>
      <c r="D683" s="54">
        <f t="shared" si="120"/>
        <v>8.3333333333399651E-2</v>
      </c>
      <c r="E683">
        <v>48.5</v>
      </c>
      <c r="F683" s="31">
        <f>SUM($E$13:E683)</f>
        <v>26575</v>
      </c>
      <c r="G683" s="52">
        <f t="shared" si="121"/>
        <v>26.574999999999999</v>
      </c>
      <c r="H683" s="54">
        <f t="shared" si="118"/>
        <v>1.4625833333333333</v>
      </c>
      <c r="I683" s="87">
        <f t="shared" si="122"/>
        <v>-1.9399999999984564E-5</v>
      </c>
      <c r="J683" s="54">
        <f t="shared" si="123"/>
        <v>1.1639999999990738</v>
      </c>
      <c r="K683" s="54">
        <f t="shared" si="124"/>
        <v>0.29858333333425957</v>
      </c>
      <c r="L683" s="58"/>
      <c r="M683" s="59"/>
      <c r="N683" s="56">
        <f t="shared" si="125"/>
        <v>86.706815277777849</v>
      </c>
      <c r="O683" s="56">
        <f t="shared" si="126"/>
        <v>2.4881944444541431E-2</v>
      </c>
      <c r="P683" s="56">
        <f>SUM($O$13:O683)</f>
        <v>33.556815277777858</v>
      </c>
      <c r="Q683" s="56">
        <f t="shared" si="127"/>
        <v>53.149999999999991</v>
      </c>
    </row>
    <row r="684" spans="1:17" x14ac:dyDescent="0.35">
      <c r="A684" s="63">
        <v>0.50802083333333337</v>
      </c>
      <c r="B684" s="81">
        <f t="shared" si="119"/>
        <v>3563.0000000000036</v>
      </c>
      <c r="C684" s="54">
        <f t="shared" si="128"/>
        <v>59.383333333333397</v>
      </c>
      <c r="D684" s="54">
        <f t="shared" si="120"/>
        <v>0.10000000000001563</v>
      </c>
      <c r="E684">
        <v>42.5</v>
      </c>
      <c r="F684" s="31">
        <f>SUM($E$13:E684)</f>
        <v>26617.5</v>
      </c>
      <c r="G684" s="52">
        <f t="shared" si="121"/>
        <v>26.6175</v>
      </c>
      <c r="H684" s="54">
        <f t="shared" si="118"/>
        <v>1.4625833333333333</v>
      </c>
      <c r="I684" s="87">
        <f t="shared" si="122"/>
        <v>-1.4166666666664452E-5</v>
      </c>
      <c r="J684" s="54">
        <f t="shared" si="123"/>
        <v>0.84999999999986708</v>
      </c>
      <c r="K684" s="54">
        <f t="shared" si="124"/>
        <v>0.61258333333346626</v>
      </c>
      <c r="L684" s="58"/>
      <c r="M684" s="59"/>
      <c r="N684" s="56">
        <f t="shared" si="125"/>
        <v>86.853073611111199</v>
      </c>
      <c r="O684" s="56">
        <f t="shared" si="126"/>
        <v>6.1258333333356202E-2</v>
      </c>
      <c r="P684" s="56">
        <f>SUM($O$13:O684)</f>
        <v>33.618073611111214</v>
      </c>
      <c r="Q684" s="56">
        <f t="shared" si="127"/>
        <v>53.234999999999985</v>
      </c>
    </row>
    <row r="685" spans="1:17" x14ac:dyDescent="0.35">
      <c r="A685" s="63">
        <v>0.50807870370370367</v>
      </c>
      <c r="B685" s="81">
        <f t="shared" si="119"/>
        <v>3568.0000000000014</v>
      </c>
      <c r="C685" s="54">
        <f t="shared" si="128"/>
        <v>59.46666666666669</v>
      </c>
      <c r="D685" s="54">
        <f t="shared" si="120"/>
        <v>8.3333333333293069E-2</v>
      </c>
      <c r="E685">
        <v>48</v>
      </c>
      <c r="F685" s="31">
        <f>SUM($E$13:E685)</f>
        <v>26665.5</v>
      </c>
      <c r="G685" s="52">
        <f t="shared" si="121"/>
        <v>26.665500000000002</v>
      </c>
      <c r="H685" s="54">
        <f t="shared" si="118"/>
        <v>1.4625833333333333</v>
      </c>
      <c r="I685" s="87">
        <f t="shared" si="122"/>
        <v>-1.9200000000009279E-5</v>
      </c>
      <c r="J685" s="54">
        <f t="shared" si="123"/>
        <v>1.1520000000005566</v>
      </c>
      <c r="K685" s="54">
        <f t="shared" si="124"/>
        <v>0.31058333333277677</v>
      </c>
      <c r="L685" s="58"/>
      <c r="M685" s="59"/>
      <c r="N685" s="56">
        <f t="shared" si="125"/>
        <v>86.974955555555596</v>
      </c>
      <c r="O685" s="56">
        <f t="shared" si="126"/>
        <v>2.588194444438556E-2</v>
      </c>
      <c r="P685" s="56">
        <f>SUM($O$13:O685)</f>
        <v>33.6439555555556</v>
      </c>
      <c r="Q685" s="56">
        <f t="shared" si="127"/>
        <v>53.330999999999996</v>
      </c>
    </row>
    <row r="686" spans="1:17" x14ac:dyDescent="0.35">
      <c r="A686" s="63">
        <v>0.50814814814814813</v>
      </c>
      <c r="B686" s="81">
        <f t="shared" si="119"/>
        <v>3573.9999999999959</v>
      </c>
      <c r="C686" s="54">
        <f t="shared" si="128"/>
        <v>59.566666666666599</v>
      </c>
      <c r="D686" s="54">
        <f t="shared" si="120"/>
        <v>9.9999999999909051E-2</v>
      </c>
      <c r="E686">
        <v>41.5</v>
      </c>
      <c r="F686" s="31">
        <f>SUM($E$13:E686)</f>
        <v>26707</v>
      </c>
      <c r="G686" s="52">
        <f t="shared" si="121"/>
        <v>26.707000000000001</v>
      </c>
      <c r="H686" s="54">
        <f t="shared" si="118"/>
        <v>1.4625833333333333</v>
      </c>
      <c r="I686" s="87">
        <f t="shared" si="122"/>
        <v>-1.3833333333345915E-5</v>
      </c>
      <c r="J686" s="54">
        <f t="shared" si="123"/>
        <v>0.83000000000075491</v>
      </c>
      <c r="K686" s="54">
        <f t="shared" si="124"/>
        <v>0.63258333333257843</v>
      </c>
      <c r="L686" s="58"/>
      <c r="M686" s="59"/>
      <c r="N686" s="56">
        <f t="shared" si="125"/>
        <v>87.121213888888789</v>
      </c>
      <c r="O686" s="56">
        <f t="shared" si="126"/>
        <v>6.3258333333200314E-2</v>
      </c>
      <c r="P686" s="56">
        <f>SUM($O$13:O686)</f>
        <v>33.707213888888802</v>
      </c>
      <c r="Q686" s="56">
        <f t="shared" si="127"/>
        <v>53.413999999999987</v>
      </c>
    </row>
    <row r="687" spans="1:17" x14ac:dyDescent="0.35">
      <c r="A687" s="63">
        <v>0.50820601851851854</v>
      </c>
      <c r="B687" s="81">
        <f t="shared" si="119"/>
        <v>3579</v>
      </c>
      <c r="C687" s="54">
        <f t="shared" si="128"/>
        <v>59.65</v>
      </c>
      <c r="D687" s="54">
        <f t="shared" si="120"/>
        <v>8.3333333333399651E-2</v>
      </c>
      <c r="E687">
        <v>41</v>
      </c>
      <c r="F687" s="31">
        <f>SUM($E$13:E687)</f>
        <v>26748</v>
      </c>
      <c r="G687" s="52">
        <f t="shared" si="121"/>
        <v>26.748000000000001</v>
      </c>
      <c r="H687" s="54">
        <f t="shared" si="118"/>
        <v>1.4625833333333333</v>
      </c>
      <c r="I687" s="87">
        <f t="shared" si="122"/>
        <v>-1.6399999999986948E-5</v>
      </c>
      <c r="J687" s="54">
        <f t="shared" si="123"/>
        <v>0.98399999999921695</v>
      </c>
      <c r="K687" s="54">
        <f t="shared" si="124"/>
        <v>0.4785833333341164</v>
      </c>
      <c r="L687" s="58"/>
      <c r="M687" s="59"/>
      <c r="N687" s="56">
        <f t="shared" si="125"/>
        <v>87.243095833333328</v>
      </c>
      <c r="O687" s="56">
        <f t="shared" si="126"/>
        <v>3.9881944444541441E-2</v>
      </c>
      <c r="P687" s="56">
        <f>SUM($O$13:O687)</f>
        <v>33.74709583333334</v>
      </c>
      <c r="Q687" s="56">
        <f t="shared" si="127"/>
        <v>53.495999999999988</v>
      </c>
    </row>
    <row r="688" spans="1:17" x14ac:dyDescent="0.35">
      <c r="A688" s="63">
        <v>0.50826388888888896</v>
      </c>
      <c r="B688" s="81">
        <f t="shared" si="119"/>
        <v>3584.0000000000041</v>
      </c>
      <c r="C688" s="54">
        <f t="shared" si="128"/>
        <v>59.733333333333398</v>
      </c>
      <c r="D688" s="54">
        <f t="shared" si="120"/>
        <v>8.3333333333399651E-2</v>
      </c>
      <c r="E688">
        <v>42</v>
      </c>
      <c r="F688" s="31">
        <f>SUM($E$13:E688)</f>
        <v>26790</v>
      </c>
      <c r="G688" s="52">
        <f t="shared" si="121"/>
        <v>26.79</v>
      </c>
      <c r="H688" s="54">
        <f t="shared" si="118"/>
        <v>1.4625833333333333</v>
      </c>
      <c r="I688" s="87">
        <f t="shared" si="122"/>
        <v>-1.6799999999986629E-5</v>
      </c>
      <c r="J688" s="54">
        <f t="shared" si="123"/>
        <v>1.0079999999991978</v>
      </c>
      <c r="K688" s="54">
        <f t="shared" si="124"/>
        <v>0.45458333333413559</v>
      </c>
      <c r="L688" s="58"/>
      <c r="M688" s="59"/>
      <c r="N688" s="56">
        <f t="shared" si="125"/>
        <v>87.364977777777867</v>
      </c>
      <c r="O688" s="56">
        <f t="shared" si="126"/>
        <v>3.7881944444541446E-2</v>
      </c>
      <c r="P688" s="56">
        <f>SUM($O$13:O688)</f>
        <v>33.784977777777883</v>
      </c>
      <c r="Q688" s="56">
        <f t="shared" si="127"/>
        <v>53.579999999999984</v>
      </c>
    </row>
    <row r="689" spans="1:17" x14ac:dyDescent="0.35">
      <c r="A689" s="63">
        <v>0.5083333333333333</v>
      </c>
      <c r="B689" s="81">
        <f t="shared" si="119"/>
        <v>3589.9999999999986</v>
      </c>
      <c r="C689" s="54">
        <f t="shared" si="128"/>
        <v>59.833333333333307</v>
      </c>
      <c r="D689" s="54">
        <f t="shared" si="120"/>
        <v>9.9999999999909051E-2</v>
      </c>
      <c r="E689">
        <v>50.5</v>
      </c>
      <c r="F689" s="31">
        <f>SUM($E$13:E689)</f>
        <v>26840.5</v>
      </c>
      <c r="G689" s="52">
        <f t="shared" si="121"/>
        <v>26.840499999999999</v>
      </c>
      <c r="H689" s="54">
        <f t="shared" si="118"/>
        <v>1.4625833333333333</v>
      </c>
      <c r="I689" s="87">
        <f t="shared" si="122"/>
        <v>-1.6833333333348645E-5</v>
      </c>
      <c r="J689" s="54">
        <f t="shared" si="123"/>
        <v>1.0100000000009186</v>
      </c>
      <c r="K689" s="54">
        <f t="shared" si="124"/>
        <v>0.45258333333241474</v>
      </c>
      <c r="L689" s="58"/>
      <c r="M689" s="59"/>
      <c r="N689" s="56">
        <f t="shared" si="125"/>
        <v>87.511236111111074</v>
      </c>
      <c r="O689" s="56">
        <f t="shared" si="126"/>
        <v>4.5258333333200312E-2</v>
      </c>
      <c r="P689" s="56">
        <f>SUM($O$13:O689)</f>
        <v>33.830236111111084</v>
      </c>
      <c r="Q689" s="56">
        <f t="shared" si="127"/>
        <v>53.68099999999999</v>
      </c>
    </row>
    <row r="690" spans="1:17" x14ac:dyDescent="0.35">
      <c r="A690" s="63">
        <v>0.50839120370370372</v>
      </c>
      <c r="B690" s="81">
        <f t="shared" si="119"/>
        <v>3595.0000000000023</v>
      </c>
      <c r="C690" s="54">
        <f t="shared" si="128"/>
        <v>59.916666666666707</v>
      </c>
      <c r="D690" s="54">
        <f t="shared" si="120"/>
        <v>8.3333333333399651E-2</v>
      </c>
      <c r="E690">
        <v>40.5</v>
      </c>
      <c r="F690" s="31">
        <f>SUM($E$13:E690)</f>
        <v>26881</v>
      </c>
      <c r="G690" s="52">
        <f t="shared" si="121"/>
        <v>26.881</v>
      </c>
      <c r="H690" s="54">
        <f t="shared" si="118"/>
        <v>1.4625833333333333</v>
      </c>
      <c r="I690" s="87">
        <f t="shared" si="122"/>
        <v>-1.6199999999987109E-5</v>
      </c>
      <c r="J690" s="54">
        <f t="shared" si="123"/>
        <v>0.97199999999922648</v>
      </c>
      <c r="K690" s="54">
        <f t="shared" si="124"/>
        <v>0.49058333333410686</v>
      </c>
      <c r="L690" s="58"/>
      <c r="M690" s="59"/>
      <c r="N690" s="56">
        <f t="shared" si="125"/>
        <v>87.633118055555613</v>
      </c>
      <c r="O690" s="56">
        <f t="shared" si="126"/>
        <v>4.0881944444541442E-2</v>
      </c>
      <c r="P690" s="56">
        <f>SUM($O$13:O690)</f>
        <v>33.871118055555627</v>
      </c>
      <c r="Q690" s="56">
        <f t="shared" si="127"/>
        <v>53.761999999999986</v>
      </c>
    </row>
    <row r="691" spans="1:17" x14ac:dyDescent="0.35">
      <c r="A691" s="63">
        <v>0.50844907407407403</v>
      </c>
      <c r="B691" s="81">
        <f t="shared" si="119"/>
        <v>3599.9999999999936</v>
      </c>
      <c r="C691" s="54">
        <f t="shared" si="128"/>
        <v>59.999999999999893</v>
      </c>
      <c r="D691" s="54">
        <f t="shared" si="120"/>
        <v>8.3333333333186488E-2</v>
      </c>
      <c r="E691">
        <v>32</v>
      </c>
      <c r="F691" s="31">
        <f>SUM($E$13:E691)</f>
        <v>26913</v>
      </c>
      <c r="G691" s="52">
        <f t="shared" si="121"/>
        <v>26.913</v>
      </c>
      <c r="H691" s="54">
        <f t="shared" si="118"/>
        <v>1.4625833333333333</v>
      </c>
      <c r="I691" s="87">
        <f t="shared" si="122"/>
        <v>-1.2800000000022558E-5</v>
      </c>
      <c r="J691" s="54">
        <f t="shared" si="123"/>
        <v>0.76800000000135338</v>
      </c>
      <c r="K691" s="54">
        <f t="shared" si="124"/>
        <v>0.69458333333197997</v>
      </c>
      <c r="L691" s="58"/>
      <c r="M691" s="59"/>
      <c r="N691" s="56">
        <f t="shared" si="125"/>
        <v>87.754999999999839</v>
      </c>
      <c r="O691" s="56">
        <f t="shared" si="126"/>
        <v>5.7881944444229665E-2</v>
      </c>
      <c r="P691" s="56">
        <f>SUM($O$13:O691)</f>
        <v>33.92899999999986</v>
      </c>
      <c r="Q691" s="56">
        <f t="shared" si="127"/>
        <v>53.825999999999979</v>
      </c>
    </row>
    <row r="692" spans="1:17" x14ac:dyDescent="0.35">
      <c r="A692" s="63">
        <v>0.50850694444444444</v>
      </c>
      <c r="B692" s="81">
        <f t="shared" si="119"/>
        <v>3604.9999999999977</v>
      </c>
      <c r="C692" s="54">
        <f t="shared" si="128"/>
        <v>60.083333333333293</v>
      </c>
      <c r="D692" s="54">
        <f t="shared" si="120"/>
        <v>8.3333333333399651E-2</v>
      </c>
      <c r="E692">
        <v>43</v>
      </c>
      <c r="F692" s="31">
        <f>SUM($E$13:E692)</f>
        <v>26956</v>
      </c>
      <c r="G692" s="52">
        <f t="shared" si="121"/>
        <v>26.956</v>
      </c>
      <c r="H692" s="54">
        <f t="shared" si="118"/>
        <v>1.4625833333333333</v>
      </c>
      <c r="I692" s="87">
        <f t="shared" si="122"/>
        <v>-1.7199999999986313E-5</v>
      </c>
      <c r="J692" s="54">
        <f t="shared" si="123"/>
        <v>1.0319999999991787</v>
      </c>
      <c r="K692" s="54">
        <f t="shared" si="124"/>
        <v>0.43058333333415466</v>
      </c>
      <c r="L692" s="58"/>
      <c r="M692" s="59"/>
      <c r="N692" s="56">
        <f t="shared" si="125"/>
        <v>87.876881944444392</v>
      </c>
      <c r="O692" s="56">
        <f t="shared" si="126"/>
        <v>3.5881944444541444E-2</v>
      </c>
      <c r="P692" s="56">
        <f>SUM($O$13:O692)</f>
        <v>33.9648819444444</v>
      </c>
      <c r="Q692" s="56">
        <f t="shared" si="127"/>
        <v>53.911999999999992</v>
      </c>
    </row>
    <row r="693" spans="1:17" x14ac:dyDescent="0.35">
      <c r="A693" s="63">
        <v>0.5085763888888889</v>
      </c>
      <c r="B693" s="81">
        <f t="shared" si="119"/>
        <v>3611.000000000005</v>
      </c>
      <c r="C693" s="54">
        <f t="shared" si="128"/>
        <v>60.183333333333415</v>
      </c>
      <c r="D693" s="54">
        <f t="shared" si="120"/>
        <v>0.10000000000012221</v>
      </c>
      <c r="E693">
        <v>43</v>
      </c>
      <c r="F693" s="31">
        <f>SUM($E$13:E693)</f>
        <v>26999</v>
      </c>
      <c r="G693" s="52">
        <f t="shared" si="121"/>
        <v>26.998999999999999</v>
      </c>
      <c r="H693" s="54">
        <f t="shared" si="118"/>
        <v>1.4625833333333333</v>
      </c>
      <c r="I693" s="87">
        <f t="shared" si="122"/>
        <v>-1.4333333333315816E-5</v>
      </c>
      <c r="J693" s="54">
        <f t="shared" si="123"/>
        <v>0.85999999999894894</v>
      </c>
      <c r="K693" s="54">
        <f t="shared" si="124"/>
        <v>0.60258333333438441</v>
      </c>
      <c r="L693" s="58"/>
      <c r="M693" s="59"/>
      <c r="N693" s="56">
        <f t="shared" si="125"/>
        <v>88.023140277777898</v>
      </c>
      <c r="O693" s="56">
        <f t="shared" si="126"/>
        <v>6.0258333333512083E-2</v>
      </c>
      <c r="P693" s="56">
        <f>SUM($O$13:O693)</f>
        <v>34.025140277777915</v>
      </c>
      <c r="Q693" s="56">
        <f t="shared" si="127"/>
        <v>53.997999999999983</v>
      </c>
    </row>
    <row r="694" spans="1:17" x14ac:dyDescent="0.35">
      <c r="A694" s="63">
        <v>0.50863425925925931</v>
      </c>
      <c r="B694" s="81">
        <f t="shared" si="119"/>
        <v>3616.0000000000091</v>
      </c>
      <c r="C694" s="54">
        <f t="shared" si="128"/>
        <v>60.266666666666815</v>
      </c>
      <c r="D694" s="54">
        <f t="shared" si="120"/>
        <v>8.3333333333399651E-2</v>
      </c>
      <c r="E694">
        <v>43</v>
      </c>
      <c r="F694" s="31">
        <f>SUM($E$13:E694)</f>
        <v>27042</v>
      </c>
      <c r="G694" s="52">
        <f t="shared" si="121"/>
        <v>27.042000000000002</v>
      </c>
      <c r="H694" s="54">
        <f t="shared" si="118"/>
        <v>1.4625833333333333</v>
      </c>
      <c r="I694" s="87">
        <f t="shared" si="122"/>
        <v>-1.7199999999986313E-5</v>
      </c>
      <c r="J694" s="54">
        <f t="shared" si="123"/>
        <v>1.0319999999991787</v>
      </c>
      <c r="K694" s="54">
        <f t="shared" si="124"/>
        <v>0.43058333333415466</v>
      </c>
      <c r="L694" s="58"/>
      <c r="M694" s="59"/>
      <c r="N694" s="56">
        <f t="shared" si="125"/>
        <v>88.145022222222437</v>
      </c>
      <c r="O694" s="56">
        <f t="shared" si="126"/>
        <v>3.5881944444541444E-2</v>
      </c>
      <c r="P694" s="56">
        <f>SUM($O$13:O694)</f>
        <v>34.061022222222455</v>
      </c>
      <c r="Q694" s="56">
        <f t="shared" si="127"/>
        <v>54.083999999999982</v>
      </c>
    </row>
    <row r="695" spans="1:17" x14ac:dyDescent="0.35">
      <c r="A695" s="63">
        <v>0.50869212962962962</v>
      </c>
      <c r="B695" s="81">
        <f t="shared" si="119"/>
        <v>3621</v>
      </c>
      <c r="C695" s="54">
        <f t="shared" si="128"/>
        <v>60.35</v>
      </c>
      <c r="D695" s="54">
        <f t="shared" si="120"/>
        <v>8.3333333333186488E-2</v>
      </c>
      <c r="E695">
        <v>39</v>
      </c>
      <c r="F695" s="31">
        <f>SUM($E$13:E695)</f>
        <v>27081</v>
      </c>
      <c r="G695" s="52">
        <f t="shared" si="121"/>
        <v>27.081</v>
      </c>
      <c r="H695" s="54">
        <f t="shared" si="118"/>
        <v>1.4625833333333333</v>
      </c>
      <c r="I695" s="87">
        <f t="shared" si="122"/>
        <v>-1.5600000000027491E-5</v>
      </c>
      <c r="J695" s="54">
        <f t="shared" si="123"/>
        <v>0.9360000000016494</v>
      </c>
      <c r="K695" s="54">
        <f t="shared" si="124"/>
        <v>0.52658333333168394</v>
      </c>
      <c r="L695" s="58"/>
      <c r="M695" s="59"/>
      <c r="N695" s="56">
        <f t="shared" si="125"/>
        <v>88.266904166666663</v>
      </c>
      <c r="O695" s="56">
        <f t="shared" si="126"/>
        <v>4.3881944444229666E-2</v>
      </c>
      <c r="P695" s="56">
        <f>SUM($O$13:O695)</f>
        <v>34.104904166666685</v>
      </c>
      <c r="Q695" s="56">
        <f t="shared" si="127"/>
        <v>54.161999999999978</v>
      </c>
    </row>
    <row r="696" spans="1:17" x14ac:dyDescent="0.35">
      <c r="A696" s="63">
        <v>0.50875000000000004</v>
      </c>
      <c r="B696" s="81">
        <f t="shared" si="119"/>
        <v>3626.0000000000041</v>
      </c>
      <c r="C696" s="54">
        <f t="shared" si="128"/>
        <v>60.433333333333401</v>
      </c>
      <c r="D696" s="54">
        <f t="shared" si="120"/>
        <v>8.3333333333399651E-2</v>
      </c>
      <c r="E696">
        <v>41</v>
      </c>
      <c r="F696" s="31">
        <f>SUM($E$13:E696)</f>
        <v>27122</v>
      </c>
      <c r="G696" s="52">
        <f t="shared" si="121"/>
        <v>27.122</v>
      </c>
      <c r="H696" s="54">
        <f t="shared" si="118"/>
        <v>1.4625833333333333</v>
      </c>
      <c r="I696" s="87">
        <f t="shared" si="122"/>
        <v>-1.6399999999986948E-5</v>
      </c>
      <c r="J696" s="54">
        <f t="shared" si="123"/>
        <v>0.98399999999921695</v>
      </c>
      <c r="K696" s="54">
        <f t="shared" si="124"/>
        <v>0.4785833333341164</v>
      </c>
      <c r="L696" s="58"/>
      <c r="M696" s="59"/>
      <c r="N696" s="56">
        <f t="shared" si="125"/>
        <v>88.388786111111216</v>
      </c>
      <c r="O696" s="56">
        <f t="shared" si="126"/>
        <v>3.9881944444541441E-2</v>
      </c>
      <c r="P696" s="56">
        <f>SUM($O$13:O696)</f>
        <v>34.144786111111223</v>
      </c>
      <c r="Q696" s="56">
        <f t="shared" si="127"/>
        <v>54.243999999999993</v>
      </c>
    </row>
    <row r="697" spans="1:17" x14ac:dyDescent="0.35">
      <c r="A697" s="63">
        <v>0.50881944444444438</v>
      </c>
      <c r="B697" s="81">
        <f t="shared" si="119"/>
        <v>3631.9999999999986</v>
      </c>
      <c r="C697" s="54">
        <f t="shared" si="128"/>
        <v>60.53333333333331</v>
      </c>
      <c r="D697" s="54">
        <f t="shared" si="120"/>
        <v>9.9999999999909051E-2</v>
      </c>
      <c r="E697">
        <v>39</v>
      </c>
      <c r="F697" s="31">
        <f>SUM($E$13:E697)</f>
        <v>27161</v>
      </c>
      <c r="G697" s="52">
        <f t="shared" si="121"/>
        <v>27.161000000000001</v>
      </c>
      <c r="H697" s="54">
        <f t="shared" si="118"/>
        <v>1.4625833333333333</v>
      </c>
      <c r="I697" s="87">
        <f t="shared" si="122"/>
        <v>-1.3000000000011825E-5</v>
      </c>
      <c r="J697" s="54">
        <f t="shared" si="123"/>
        <v>0.78000000000070946</v>
      </c>
      <c r="K697" s="54">
        <f t="shared" si="124"/>
        <v>0.68258333333262389</v>
      </c>
      <c r="L697" s="58"/>
      <c r="M697" s="59"/>
      <c r="N697" s="56">
        <f t="shared" si="125"/>
        <v>88.535044444444409</v>
      </c>
      <c r="O697" s="56">
        <f t="shared" si="126"/>
        <v>6.8258333333200305E-2</v>
      </c>
      <c r="P697" s="56">
        <f>SUM($O$13:O697)</f>
        <v>34.213044444444421</v>
      </c>
      <c r="Q697" s="56">
        <f t="shared" si="127"/>
        <v>54.321999999999989</v>
      </c>
    </row>
    <row r="698" spans="1:17" x14ac:dyDescent="0.35">
      <c r="A698" s="63">
        <v>0.5088773148148148</v>
      </c>
      <c r="B698" s="81">
        <f t="shared" si="119"/>
        <v>3637.0000000000027</v>
      </c>
      <c r="C698" s="54">
        <f t="shared" si="128"/>
        <v>60.61666666666671</v>
      </c>
      <c r="D698" s="54">
        <f t="shared" si="120"/>
        <v>8.3333333333399651E-2</v>
      </c>
      <c r="E698">
        <v>40.5</v>
      </c>
      <c r="F698" s="31">
        <f>SUM($E$13:E698)</f>
        <v>27201.5</v>
      </c>
      <c r="G698" s="52">
        <f t="shared" si="121"/>
        <v>27.201499999999999</v>
      </c>
      <c r="H698" s="54">
        <f t="shared" ref="H698:H710" si="129">IF($C$4=$C$5,$D$5,IF($C$4=$C$6,$D$6,IF($C$4=$C$7,$D$7,$D$8)))</f>
        <v>1.4625833333333333</v>
      </c>
      <c r="I698" s="87">
        <f t="shared" si="122"/>
        <v>-1.6199999999987109E-5</v>
      </c>
      <c r="J698" s="54">
        <f t="shared" si="123"/>
        <v>0.97199999999922648</v>
      </c>
      <c r="K698" s="54">
        <f t="shared" si="124"/>
        <v>0.49058333333410686</v>
      </c>
      <c r="L698" s="58"/>
      <c r="M698" s="59"/>
      <c r="N698" s="56">
        <f t="shared" si="125"/>
        <v>88.656926388888948</v>
      </c>
      <c r="O698" s="56">
        <f t="shared" si="126"/>
        <v>4.0881944444541442E-2</v>
      </c>
      <c r="P698" s="56">
        <f>SUM($O$13:O698)</f>
        <v>34.253926388888964</v>
      </c>
      <c r="Q698" s="56">
        <f t="shared" si="127"/>
        <v>54.402999999999984</v>
      </c>
    </row>
    <row r="699" spans="1:17" x14ac:dyDescent="0.35">
      <c r="A699" s="63">
        <v>0.50893518518518521</v>
      </c>
      <c r="B699" s="81">
        <f t="shared" si="119"/>
        <v>3642.0000000000064</v>
      </c>
      <c r="C699" s="54">
        <f t="shared" si="128"/>
        <v>60.700000000000109</v>
      </c>
      <c r="D699" s="54">
        <f t="shared" si="120"/>
        <v>8.3333333333399651E-2</v>
      </c>
      <c r="E699">
        <v>29</v>
      </c>
      <c r="F699" s="31">
        <f>SUM($E$13:E699)</f>
        <v>27230.5</v>
      </c>
      <c r="G699" s="52">
        <f t="shared" si="121"/>
        <v>27.230499999999999</v>
      </c>
      <c r="H699" s="54">
        <f t="shared" si="129"/>
        <v>1.4625833333333333</v>
      </c>
      <c r="I699" s="87">
        <f t="shared" si="122"/>
        <v>-1.159999999999077E-5</v>
      </c>
      <c r="J699" s="54">
        <f t="shared" si="123"/>
        <v>0.69599999999944617</v>
      </c>
      <c r="K699" s="54">
        <f t="shared" si="124"/>
        <v>0.76658333333388717</v>
      </c>
      <c r="L699" s="58"/>
      <c r="M699" s="59"/>
      <c r="N699" s="56">
        <f t="shared" si="125"/>
        <v>88.778808333333501</v>
      </c>
      <c r="O699" s="56">
        <f t="shared" si="126"/>
        <v>6.3881944444541441E-2</v>
      </c>
      <c r="P699" s="56">
        <f>SUM($O$13:O699)</f>
        <v>34.317808333333502</v>
      </c>
      <c r="Q699" s="56">
        <f t="shared" si="127"/>
        <v>54.460999999999999</v>
      </c>
    </row>
    <row r="700" spans="1:17" x14ac:dyDescent="0.35">
      <c r="A700" s="63">
        <v>0.50899305555555552</v>
      </c>
      <c r="B700" s="81">
        <f t="shared" si="119"/>
        <v>3646.9999999999977</v>
      </c>
      <c r="C700" s="54">
        <f t="shared" si="128"/>
        <v>60.783333333333296</v>
      </c>
      <c r="D700" s="54">
        <f t="shared" si="120"/>
        <v>8.3333333333186488E-2</v>
      </c>
      <c r="E700">
        <v>42.5</v>
      </c>
      <c r="F700" s="31">
        <f>SUM($E$13:E700)</f>
        <v>27273</v>
      </c>
      <c r="G700" s="52">
        <f t="shared" si="121"/>
        <v>27.273</v>
      </c>
      <c r="H700" s="54">
        <f t="shared" si="129"/>
        <v>1.4625833333333333</v>
      </c>
      <c r="I700" s="87">
        <f t="shared" si="122"/>
        <v>-1.7000000000029958E-5</v>
      </c>
      <c r="J700" s="54">
        <f t="shared" si="123"/>
        <v>1.0200000000017975</v>
      </c>
      <c r="K700" s="54">
        <f t="shared" si="124"/>
        <v>0.44258333333153588</v>
      </c>
      <c r="L700" s="58"/>
      <c r="M700" s="59"/>
      <c r="N700" s="56">
        <f t="shared" si="125"/>
        <v>88.900690277777727</v>
      </c>
      <c r="O700" s="56">
        <f t="shared" si="126"/>
        <v>3.6881944444229667E-2</v>
      </c>
      <c r="P700" s="56">
        <f>SUM($O$13:O700)</f>
        <v>34.354690277777735</v>
      </c>
      <c r="Q700" s="56">
        <f t="shared" si="127"/>
        <v>54.545999999999992</v>
      </c>
    </row>
    <row r="701" spans="1:17" x14ac:dyDescent="0.35">
      <c r="A701" s="63">
        <v>0.50905092592592593</v>
      </c>
      <c r="B701" s="81">
        <f t="shared" si="119"/>
        <v>3652.0000000000018</v>
      </c>
      <c r="C701" s="54">
        <f t="shared" si="128"/>
        <v>60.866666666666696</v>
      </c>
      <c r="D701" s="54">
        <f t="shared" si="120"/>
        <v>8.3333333333399651E-2</v>
      </c>
      <c r="E701">
        <v>42.5</v>
      </c>
      <c r="F701" s="31">
        <f>SUM($E$13:E701)</f>
        <v>27315.5</v>
      </c>
      <c r="G701" s="52">
        <f t="shared" si="121"/>
        <v>27.3155</v>
      </c>
      <c r="H701" s="54">
        <f t="shared" si="129"/>
        <v>1.4625833333333333</v>
      </c>
      <c r="I701" s="87">
        <f t="shared" si="122"/>
        <v>-1.6999999999986471E-5</v>
      </c>
      <c r="J701" s="54">
        <f t="shared" si="123"/>
        <v>1.0199999999991882</v>
      </c>
      <c r="K701" s="54">
        <f t="shared" si="124"/>
        <v>0.44258333333414512</v>
      </c>
      <c r="L701" s="58"/>
      <c r="M701" s="59"/>
      <c r="N701" s="56">
        <f t="shared" si="125"/>
        <v>89.022572222222266</v>
      </c>
      <c r="O701" s="56">
        <f t="shared" si="126"/>
        <v>3.6881944444541445E-2</v>
      </c>
      <c r="P701" s="56">
        <f>SUM($O$13:O701)</f>
        <v>34.39157222222228</v>
      </c>
      <c r="Q701" s="56">
        <f t="shared" si="127"/>
        <v>54.630999999999986</v>
      </c>
    </row>
    <row r="702" spans="1:17" x14ac:dyDescent="0.35">
      <c r="A702" s="63">
        <v>0.50912037037037039</v>
      </c>
      <c r="B702" s="81">
        <f t="shared" si="119"/>
        <v>3658.0000000000027</v>
      </c>
      <c r="C702" s="54">
        <f t="shared" si="128"/>
        <v>60.966666666666711</v>
      </c>
      <c r="D702" s="54">
        <f t="shared" si="120"/>
        <v>0.10000000000001563</v>
      </c>
      <c r="E702">
        <v>43.5</v>
      </c>
      <c r="F702" s="31">
        <f>SUM($E$13:E702)</f>
        <v>27359</v>
      </c>
      <c r="G702" s="52">
        <f t="shared" si="121"/>
        <v>27.359000000000002</v>
      </c>
      <c r="H702" s="54">
        <f t="shared" si="129"/>
        <v>1.4625833333333333</v>
      </c>
      <c r="I702" s="87">
        <f t="shared" si="122"/>
        <v>-1.4499999999997733E-5</v>
      </c>
      <c r="J702" s="54">
        <f t="shared" si="123"/>
        <v>0.86999999999986399</v>
      </c>
      <c r="K702" s="54">
        <f t="shared" si="124"/>
        <v>0.59258333333346935</v>
      </c>
      <c r="L702" s="58"/>
      <c r="M702" s="59"/>
      <c r="N702" s="56">
        <f t="shared" si="125"/>
        <v>89.168830555555616</v>
      </c>
      <c r="O702" s="56">
        <f t="shared" si="126"/>
        <v>5.92583333333562E-2</v>
      </c>
      <c r="P702" s="56">
        <f>SUM($O$13:O702)</f>
        <v>34.450830555555633</v>
      </c>
      <c r="Q702" s="56">
        <f t="shared" si="127"/>
        <v>54.717999999999982</v>
      </c>
    </row>
    <row r="703" spans="1:17" x14ac:dyDescent="0.35">
      <c r="A703" s="63">
        <v>0.5091782407407407</v>
      </c>
      <c r="B703" s="81">
        <f t="shared" si="119"/>
        <v>3663.0000000000005</v>
      </c>
      <c r="C703" s="54">
        <f t="shared" si="128"/>
        <v>61.050000000000004</v>
      </c>
      <c r="D703" s="54">
        <f t="shared" si="120"/>
        <v>8.3333333333293069E-2</v>
      </c>
      <c r="E703">
        <v>39.5</v>
      </c>
      <c r="F703" s="31">
        <f>SUM($E$13:E703)</f>
        <v>27398.5</v>
      </c>
      <c r="G703" s="52">
        <f t="shared" si="121"/>
        <v>27.398499999999999</v>
      </c>
      <c r="H703" s="54">
        <f t="shared" si="129"/>
        <v>1.4625833333333333</v>
      </c>
      <c r="I703" s="87">
        <f t="shared" si="122"/>
        <v>-1.5800000000007635E-5</v>
      </c>
      <c r="J703" s="54">
        <f t="shared" si="123"/>
        <v>0.94800000000045803</v>
      </c>
      <c r="K703" s="54">
        <f t="shared" si="124"/>
        <v>0.51458333333287531</v>
      </c>
      <c r="L703" s="58"/>
      <c r="M703" s="59"/>
      <c r="N703" s="56">
        <f t="shared" si="125"/>
        <v>89.290712500000012</v>
      </c>
      <c r="O703" s="56">
        <f t="shared" si="126"/>
        <v>4.2881944444385554E-2</v>
      </c>
      <c r="P703" s="56">
        <f>SUM($O$13:O703)</f>
        <v>34.493712500000022</v>
      </c>
      <c r="Q703" s="56">
        <f t="shared" si="127"/>
        <v>54.79699999999999</v>
      </c>
    </row>
    <row r="704" spans="1:17" x14ac:dyDescent="0.35">
      <c r="A704" s="63">
        <v>0.50923611111111111</v>
      </c>
      <c r="B704" s="81">
        <f t="shared" si="119"/>
        <v>3668.0000000000041</v>
      </c>
      <c r="C704" s="54">
        <f t="shared" si="128"/>
        <v>61.133333333333404</v>
      </c>
      <c r="D704" s="54">
        <f t="shared" si="120"/>
        <v>8.3333333333399651E-2</v>
      </c>
      <c r="E704">
        <v>41</v>
      </c>
      <c r="F704" s="31">
        <f>SUM($E$13:E704)</f>
        <v>27439.5</v>
      </c>
      <c r="G704" s="52">
        <f t="shared" si="121"/>
        <v>27.439499999999999</v>
      </c>
      <c r="H704" s="54">
        <f t="shared" si="129"/>
        <v>1.4625833333333333</v>
      </c>
      <c r="I704" s="87">
        <f t="shared" si="122"/>
        <v>-1.6399999999986948E-5</v>
      </c>
      <c r="J704" s="54">
        <f t="shared" si="123"/>
        <v>0.98399999999921695</v>
      </c>
      <c r="K704" s="54">
        <f t="shared" si="124"/>
        <v>0.4785833333341164</v>
      </c>
      <c r="L704" s="58"/>
      <c r="M704" s="59"/>
      <c r="N704" s="56">
        <f t="shared" si="125"/>
        <v>89.412594444444551</v>
      </c>
      <c r="O704" s="56">
        <f t="shared" si="126"/>
        <v>3.9881944444541441E-2</v>
      </c>
      <c r="P704" s="56">
        <f>SUM($O$13:O704)</f>
        <v>34.53359444444456</v>
      </c>
      <c r="Q704" s="56">
        <f t="shared" si="127"/>
        <v>54.878999999999991</v>
      </c>
    </row>
    <row r="705" spans="1:17" x14ac:dyDescent="0.35">
      <c r="A705" s="63">
        <v>0.50929398148148153</v>
      </c>
      <c r="B705" s="81">
        <f t="shared" si="119"/>
        <v>3673.0000000000082</v>
      </c>
      <c r="C705" s="54">
        <f t="shared" si="128"/>
        <v>61.216666666666804</v>
      </c>
      <c r="D705" s="54">
        <f t="shared" si="120"/>
        <v>8.3333333333399651E-2</v>
      </c>
      <c r="E705">
        <v>41.5</v>
      </c>
      <c r="F705" s="31">
        <f>SUM($E$13:E705)</f>
        <v>27481</v>
      </c>
      <c r="G705" s="52">
        <f t="shared" si="121"/>
        <v>27.481000000000002</v>
      </c>
      <c r="H705" s="54">
        <f t="shared" si="129"/>
        <v>1.4625833333333333</v>
      </c>
      <c r="I705" s="87">
        <f t="shared" si="122"/>
        <v>-1.659999999998679E-5</v>
      </c>
      <c r="J705" s="54">
        <f t="shared" si="123"/>
        <v>0.99599999999920741</v>
      </c>
      <c r="K705" s="54">
        <f t="shared" si="124"/>
        <v>0.46658333333412594</v>
      </c>
      <c r="L705" s="58"/>
      <c r="M705" s="59"/>
      <c r="N705" s="56">
        <f t="shared" si="125"/>
        <v>89.53447638888909</v>
      </c>
      <c r="O705" s="56">
        <f t="shared" si="126"/>
        <v>3.888194444454144E-2</v>
      </c>
      <c r="P705" s="56">
        <f>SUM($O$13:O705)</f>
        <v>34.5724763888891</v>
      </c>
      <c r="Q705" s="56">
        <f t="shared" si="127"/>
        <v>54.961999999999989</v>
      </c>
    </row>
    <row r="706" spans="1:17" x14ac:dyDescent="0.35">
      <c r="A706" s="63">
        <v>0.50935185185185183</v>
      </c>
      <c r="B706" s="81">
        <f t="shared" si="119"/>
        <v>3677.9999999999995</v>
      </c>
      <c r="C706" s="54">
        <f t="shared" si="128"/>
        <v>61.29999999999999</v>
      </c>
      <c r="D706" s="54">
        <f t="shared" si="120"/>
        <v>8.3333333333186488E-2</v>
      </c>
      <c r="E706">
        <v>41.5</v>
      </c>
      <c r="F706" s="31">
        <f>SUM($E$13:E706)</f>
        <v>27522.5</v>
      </c>
      <c r="G706" s="52">
        <f t="shared" si="121"/>
        <v>27.522500000000001</v>
      </c>
      <c r="H706" s="54">
        <f t="shared" si="129"/>
        <v>1.4625833333333333</v>
      </c>
      <c r="I706" s="87">
        <f t="shared" si="122"/>
        <v>-1.6600000000029253E-5</v>
      </c>
      <c r="J706" s="54">
        <f t="shared" si="123"/>
        <v>0.99600000000175515</v>
      </c>
      <c r="K706" s="54">
        <f t="shared" si="124"/>
        <v>0.4665833333315782</v>
      </c>
      <c r="L706" s="58"/>
      <c r="M706" s="59"/>
      <c r="N706" s="56">
        <f t="shared" si="125"/>
        <v>89.656358333333316</v>
      </c>
      <c r="O706" s="56">
        <f t="shared" si="126"/>
        <v>3.8881944444229669E-2</v>
      </c>
      <c r="P706" s="56">
        <f>SUM($O$13:O706)</f>
        <v>34.611358333333328</v>
      </c>
      <c r="Q706" s="56">
        <f t="shared" si="127"/>
        <v>55.044999999999987</v>
      </c>
    </row>
    <row r="707" spans="1:17" x14ac:dyDescent="0.35">
      <c r="A707" s="63">
        <v>0.50942129629629629</v>
      </c>
      <c r="B707" s="81">
        <f t="shared" si="119"/>
        <v>3684.0000000000005</v>
      </c>
      <c r="C707" s="54">
        <f t="shared" si="128"/>
        <v>61.400000000000006</v>
      </c>
      <c r="D707" s="54">
        <f t="shared" si="120"/>
        <v>0.10000000000001563</v>
      </c>
      <c r="E707">
        <v>39</v>
      </c>
      <c r="F707" s="31">
        <f>SUM($E$13:E707)</f>
        <v>27561.5</v>
      </c>
      <c r="G707" s="52">
        <f t="shared" si="121"/>
        <v>27.561499999999999</v>
      </c>
      <c r="H707" s="54">
        <f t="shared" si="129"/>
        <v>1.4625833333333333</v>
      </c>
      <c r="I707" s="87">
        <f t="shared" si="122"/>
        <v>-1.2999999999997968E-5</v>
      </c>
      <c r="J707" s="54">
        <f t="shared" si="123"/>
        <v>0.77999999999987812</v>
      </c>
      <c r="K707" s="54">
        <f t="shared" si="124"/>
        <v>0.68258333333345522</v>
      </c>
      <c r="L707" s="58"/>
      <c r="M707" s="59"/>
      <c r="N707" s="56">
        <f t="shared" si="125"/>
        <v>89.80261666666668</v>
      </c>
      <c r="O707" s="56">
        <f t="shared" si="126"/>
        <v>6.8258333333356194E-2</v>
      </c>
      <c r="P707" s="56">
        <f>SUM($O$13:O707)</f>
        <v>34.679616666666682</v>
      </c>
      <c r="Q707" s="56">
        <f t="shared" si="127"/>
        <v>55.122999999999998</v>
      </c>
    </row>
    <row r="708" spans="1:17" x14ac:dyDescent="0.35">
      <c r="A708" s="63">
        <v>0.50947916666666659</v>
      </c>
      <c r="B708" s="81">
        <f t="shared" si="119"/>
        <v>3688.9999999999977</v>
      </c>
      <c r="C708" s="54">
        <f t="shared" si="128"/>
        <v>61.483333333333299</v>
      </c>
      <c r="D708" s="54">
        <f t="shared" si="120"/>
        <v>8.3333333333293069E-2</v>
      </c>
      <c r="E708">
        <v>42</v>
      </c>
      <c r="F708" s="31">
        <f>SUM($E$13:E708)</f>
        <v>27603.5</v>
      </c>
      <c r="G708" s="52">
        <f t="shared" si="121"/>
        <v>27.6035</v>
      </c>
      <c r="H708" s="54">
        <f t="shared" si="129"/>
        <v>1.4625833333333333</v>
      </c>
      <c r="I708" s="87">
        <f t="shared" si="122"/>
        <v>-1.6800000000008116E-5</v>
      </c>
      <c r="J708" s="54">
        <f t="shared" si="123"/>
        <v>1.008000000000487</v>
      </c>
      <c r="K708" s="54">
        <f t="shared" si="124"/>
        <v>0.4545833333328464</v>
      </c>
      <c r="L708" s="58"/>
      <c r="M708" s="59"/>
      <c r="N708" s="56">
        <f t="shared" si="125"/>
        <v>89.924498611111062</v>
      </c>
      <c r="O708" s="56">
        <f t="shared" si="126"/>
        <v>3.7881944444385564E-2</v>
      </c>
      <c r="P708" s="56">
        <f>SUM($O$13:O708)</f>
        <v>34.717498611111068</v>
      </c>
      <c r="Q708" s="56">
        <f t="shared" si="127"/>
        <v>55.206999999999994</v>
      </c>
    </row>
    <row r="709" spans="1:17" x14ac:dyDescent="0.35">
      <c r="A709" s="63">
        <v>0.50953703703703701</v>
      </c>
      <c r="B709" s="81">
        <f t="shared" si="119"/>
        <v>3694.0000000000018</v>
      </c>
      <c r="C709" s="54">
        <f t="shared" si="128"/>
        <v>61.566666666666698</v>
      </c>
      <c r="D709" s="54">
        <f t="shared" si="120"/>
        <v>8.3333333333399651E-2</v>
      </c>
      <c r="E709">
        <v>45</v>
      </c>
      <c r="F709" s="31">
        <f>SUM($E$13:E709)</f>
        <v>27648.5</v>
      </c>
      <c r="G709" s="52">
        <f t="shared" si="121"/>
        <v>27.648499999999999</v>
      </c>
      <c r="H709" s="54">
        <f t="shared" si="129"/>
        <v>1.4625833333333333</v>
      </c>
      <c r="I709" s="87">
        <f t="shared" si="122"/>
        <v>-1.7999999999985675E-5</v>
      </c>
      <c r="J709" s="54">
        <f t="shared" si="123"/>
        <v>1.0799999999991405</v>
      </c>
      <c r="K709" s="54">
        <f t="shared" si="124"/>
        <v>0.38258333333419281</v>
      </c>
      <c r="L709" s="58"/>
      <c r="M709" s="59"/>
      <c r="N709" s="56">
        <f t="shared" si="125"/>
        <v>90.046380555555601</v>
      </c>
      <c r="O709" s="56">
        <f t="shared" si="126"/>
        <v>3.1881944444541441E-2</v>
      </c>
      <c r="P709" s="56">
        <f>SUM($O$13:O709)</f>
        <v>34.749380555555611</v>
      </c>
      <c r="Q709" s="56">
        <f t="shared" si="127"/>
        <v>55.29699999999999</v>
      </c>
    </row>
    <row r="710" spans="1:17" x14ac:dyDescent="0.35">
      <c r="A710" s="63">
        <v>0.50959490740740743</v>
      </c>
      <c r="B710" s="81">
        <f t="shared" si="119"/>
        <v>3699.0000000000059</v>
      </c>
      <c r="C710" s="54">
        <f t="shared" si="128"/>
        <v>61.650000000000098</v>
      </c>
      <c r="D710" s="54">
        <f t="shared" si="120"/>
        <v>8.3333333333399651E-2</v>
      </c>
      <c r="E710">
        <v>41.5</v>
      </c>
      <c r="F710" s="31">
        <f>SUM($E$13:E710)</f>
        <v>27690</v>
      </c>
      <c r="G710" s="52">
        <f t="shared" si="121"/>
        <v>27.69</v>
      </c>
      <c r="H710" s="54">
        <f t="shared" si="129"/>
        <v>1.4625833333333333</v>
      </c>
      <c r="I710" s="87">
        <f t="shared" si="122"/>
        <v>-1.659999999998679E-5</v>
      </c>
      <c r="J710" s="54">
        <f t="shared" si="123"/>
        <v>0.99599999999920741</v>
      </c>
      <c r="K710" s="54">
        <f t="shared" si="124"/>
        <v>0.46658333333412594</v>
      </c>
      <c r="L710" s="58"/>
      <c r="M710" s="59"/>
      <c r="N710" s="56">
        <f t="shared" si="125"/>
        <v>90.168262500000139</v>
      </c>
      <c r="O710" s="56">
        <f t="shared" si="126"/>
        <v>3.888194444454144E-2</v>
      </c>
      <c r="P710" s="56">
        <f>SUM($O$13:O710)</f>
        <v>34.788262500000151</v>
      </c>
      <c r="Q710" s="56">
        <f t="shared" si="127"/>
        <v>55.379999999999988</v>
      </c>
    </row>
    <row r="711" spans="1:17" x14ac:dyDescent="0.35">
      <c r="A711" s="63">
        <v>0.50966435185185188</v>
      </c>
      <c r="B711" s="81"/>
      <c r="E711">
        <v>42.5</v>
      </c>
    </row>
    <row r="712" spans="1:17" x14ac:dyDescent="0.35">
      <c r="A712" s="63">
        <v>0.50972222222222219</v>
      </c>
      <c r="B712" s="81"/>
      <c r="E712">
        <v>31.5</v>
      </c>
    </row>
    <row r="713" spans="1:17" x14ac:dyDescent="0.35">
      <c r="A713" s="63">
        <v>0.5097800925925926</v>
      </c>
      <c r="B713" s="81"/>
      <c r="E713">
        <v>42</v>
      </c>
    </row>
    <row r="714" spans="1:17" x14ac:dyDescent="0.35">
      <c r="A714" s="63">
        <v>0.50983796296296291</v>
      </c>
      <c r="B714" s="81"/>
      <c r="E714">
        <v>42</v>
      </c>
    </row>
    <row r="715" spans="1:17" x14ac:dyDescent="0.35">
      <c r="A715" s="63">
        <v>0.50989583333333333</v>
      </c>
      <c r="B715" s="81"/>
      <c r="E715">
        <v>42.5</v>
      </c>
    </row>
    <row r="716" spans="1:17" x14ac:dyDescent="0.35">
      <c r="A716" s="63">
        <v>0.50996527777777778</v>
      </c>
      <c r="B716" s="81"/>
      <c r="E716">
        <v>41</v>
      </c>
    </row>
    <row r="717" spans="1:17" x14ac:dyDescent="0.35">
      <c r="A717" s="63">
        <v>0.5100231481481482</v>
      </c>
      <c r="B717" s="81"/>
      <c r="E717">
        <v>44.5</v>
      </c>
    </row>
    <row r="718" spans="1:17" x14ac:dyDescent="0.35">
      <c r="A718" s="63">
        <v>0.5100810185185185</v>
      </c>
      <c r="B718" s="81"/>
      <c r="E718">
        <v>41</v>
      </c>
    </row>
    <row r="719" spans="1:17" x14ac:dyDescent="0.35">
      <c r="A719" s="63">
        <v>0.51013888888888892</v>
      </c>
      <c r="B719" s="81"/>
      <c r="E719">
        <v>42</v>
      </c>
    </row>
    <row r="720" spans="1:17" x14ac:dyDescent="0.35">
      <c r="A720" s="63">
        <v>0.51019675925925922</v>
      </c>
      <c r="B720" s="81"/>
      <c r="E720">
        <v>42</v>
      </c>
    </row>
    <row r="721" spans="1:5" x14ac:dyDescent="0.35">
      <c r="A721" s="63">
        <v>0.51026620370370368</v>
      </c>
      <c r="B721" s="81"/>
      <c r="E721">
        <v>40.5</v>
      </c>
    </row>
    <row r="722" spans="1:5" x14ac:dyDescent="0.35">
      <c r="A722" s="63">
        <v>0.5103240740740741</v>
      </c>
      <c r="B722" s="81"/>
      <c r="E722">
        <v>43</v>
      </c>
    </row>
    <row r="723" spans="1:5" x14ac:dyDescent="0.35">
      <c r="A723" s="63">
        <v>0.51038194444444451</v>
      </c>
      <c r="B723" s="81"/>
      <c r="E723">
        <v>40.5</v>
      </c>
    </row>
    <row r="724" spans="1:5" x14ac:dyDescent="0.35">
      <c r="A724" s="63">
        <v>0.51045138888888886</v>
      </c>
      <c r="B724" s="81"/>
      <c r="E724">
        <v>40.5</v>
      </c>
    </row>
    <row r="725" spans="1:5" x14ac:dyDescent="0.35">
      <c r="A725" s="63">
        <v>0.51050925925925927</v>
      </c>
      <c r="B725" s="81"/>
      <c r="E725">
        <v>41</v>
      </c>
    </row>
    <row r="726" spans="1:5" x14ac:dyDescent="0.35">
      <c r="A726" s="63">
        <v>0.51056712962962958</v>
      </c>
      <c r="B726" s="81"/>
      <c r="E726">
        <v>40.5</v>
      </c>
    </row>
    <row r="727" spans="1:5" x14ac:dyDescent="0.35">
      <c r="A727" s="63">
        <v>0.510625</v>
      </c>
      <c r="B727" s="81"/>
      <c r="E727">
        <v>31.5</v>
      </c>
    </row>
    <row r="728" spans="1:5" x14ac:dyDescent="0.35">
      <c r="A728" s="63">
        <v>0.51068287037037041</v>
      </c>
      <c r="B728" s="81"/>
      <c r="E728">
        <v>42.5</v>
      </c>
    </row>
    <row r="729" spans="1:5" x14ac:dyDescent="0.35">
      <c r="A729" s="63">
        <v>0.51074074074074072</v>
      </c>
      <c r="B729" s="81"/>
      <c r="E729">
        <v>39.5</v>
      </c>
    </row>
    <row r="730" spans="1:5" x14ac:dyDescent="0.35">
      <c r="A730" s="63">
        <v>0.51081018518518517</v>
      </c>
      <c r="B730" s="81"/>
      <c r="E730">
        <v>40</v>
      </c>
    </row>
    <row r="731" spans="1:5" x14ac:dyDescent="0.35">
      <c r="A731" s="63">
        <v>0.51086805555555559</v>
      </c>
      <c r="B731" s="81"/>
      <c r="E731">
        <v>41</v>
      </c>
    </row>
    <row r="732" spans="1:5" x14ac:dyDescent="0.35">
      <c r="A732" s="63">
        <v>0.51092592592592589</v>
      </c>
      <c r="B732" s="81"/>
      <c r="E732">
        <v>38</v>
      </c>
    </row>
    <row r="733" spans="1:5" x14ac:dyDescent="0.35">
      <c r="A733" s="63">
        <v>0.51098379629629631</v>
      </c>
      <c r="B733" s="81"/>
      <c r="E733">
        <v>41</v>
      </c>
    </row>
    <row r="734" spans="1:5" x14ac:dyDescent="0.35">
      <c r="A734" s="63">
        <v>0.51104166666666673</v>
      </c>
      <c r="B734" s="81"/>
      <c r="E734">
        <v>37.5</v>
      </c>
    </row>
    <row r="735" spans="1:5" x14ac:dyDescent="0.35">
      <c r="A735" s="63">
        <v>0.51111111111111118</v>
      </c>
      <c r="B735" s="81"/>
      <c r="E735">
        <v>39.5</v>
      </c>
    </row>
    <row r="736" spans="1:5" x14ac:dyDescent="0.35">
      <c r="A736" s="63">
        <v>0.51116898148148149</v>
      </c>
      <c r="B736" s="81"/>
      <c r="E736">
        <v>37.5</v>
      </c>
    </row>
    <row r="737" spans="1:5" x14ac:dyDescent="0.35">
      <c r="A737" s="63">
        <v>0.51122685185185179</v>
      </c>
      <c r="B737" s="81"/>
      <c r="E737">
        <v>38</v>
      </c>
    </row>
    <row r="738" spans="1:5" x14ac:dyDescent="0.35">
      <c r="A738" s="63">
        <v>0.51128472222222221</v>
      </c>
      <c r="B738" s="81"/>
      <c r="E738">
        <v>38.5</v>
      </c>
    </row>
    <row r="739" spans="1:5" x14ac:dyDescent="0.35">
      <c r="A739" s="63">
        <v>0.51135416666666667</v>
      </c>
      <c r="B739" s="81"/>
      <c r="E739">
        <v>40.5</v>
      </c>
    </row>
    <row r="740" spans="1:5" x14ac:dyDescent="0.35">
      <c r="A740" s="63">
        <v>0.51141203703703708</v>
      </c>
      <c r="B740" s="81"/>
      <c r="E740">
        <v>42</v>
      </c>
    </row>
    <row r="741" spans="1:5" x14ac:dyDescent="0.35">
      <c r="A741" s="63">
        <v>0.51146990740740739</v>
      </c>
      <c r="B741" s="81"/>
      <c r="E741">
        <v>44.5</v>
      </c>
    </row>
    <row r="742" spans="1:5" x14ac:dyDescent="0.35">
      <c r="A742" s="63">
        <v>0.51153935185185184</v>
      </c>
      <c r="B742" s="81"/>
      <c r="E742">
        <v>45</v>
      </c>
    </row>
    <row r="743" spans="1:5" x14ac:dyDescent="0.35">
      <c r="A743" s="63">
        <v>0.51159722222222215</v>
      </c>
      <c r="B743" s="81"/>
      <c r="E743">
        <v>32</v>
      </c>
    </row>
    <row r="744" spans="1:5" x14ac:dyDescent="0.35">
      <c r="A744" s="63">
        <v>0.51165509259259256</v>
      </c>
      <c r="B744" s="81"/>
      <c r="E744">
        <v>47</v>
      </c>
    </row>
    <row r="745" spans="1:5" x14ac:dyDescent="0.35">
      <c r="A745" s="63">
        <v>0.51171296296296298</v>
      </c>
      <c r="B745" s="81"/>
      <c r="E745">
        <v>37</v>
      </c>
    </row>
    <row r="746" spans="1:5" x14ac:dyDescent="0.35">
      <c r="A746" s="63">
        <v>0.5117708333333334</v>
      </c>
      <c r="B746" s="81"/>
      <c r="E746">
        <v>42.5</v>
      </c>
    </row>
    <row r="747" spans="1:5" x14ac:dyDescent="0.35">
      <c r="A747" s="63">
        <v>0.51184027777777785</v>
      </c>
      <c r="B747" s="81"/>
      <c r="E747">
        <v>39.5</v>
      </c>
    </row>
    <row r="748" spans="1:5" x14ac:dyDescent="0.35">
      <c r="A748" s="63">
        <v>0.51189814814814816</v>
      </c>
      <c r="B748" s="81"/>
      <c r="E748">
        <v>42.5</v>
      </c>
    </row>
    <row r="749" spans="1:5" x14ac:dyDescent="0.35">
      <c r="A749" s="63">
        <v>0.51195601851851846</v>
      </c>
      <c r="B749" s="81"/>
      <c r="E749">
        <v>30</v>
      </c>
    </row>
    <row r="750" spans="1:5" x14ac:dyDescent="0.35">
      <c r="A750" s="63">
        <v>0.51201388888888888</v>
      </c>
      <c r="B750" s="81"/>
      <c r="E750">
        <v>39</v>
      </c>
    </row>
    <row r="751" spans="1:5" x14ac:dyDescent="0.35">
      <c r="A751" s="63">
        <v>0.5120717592592593</v>
      </c>
      <c r="B751" s="81"/>
      <c r="E751">
        <v>37.5</v>
      </c>
    </row>
    <row r="752" spans="1:5" x14ac:dyDescent="0.35">
      <c r="A752" s="63">
        <v>0.51214120370370375</v>
      </c>
      <c r="B752" s="81"/>
      <c r="E752">
        <v>38.5</v>
      </c>
    </row>
    <row r="753" spans="1:5" x14ac:dyDescent="0.35">
      <c r="A753" s="63">
        <v>0.51219907407407406</v>
      </c>
      <c r="B753" s="81"/>
      <c r="E753">
        <v>37</v>
      </c>
    </row>
    <row r="754" spans="1:5" x14ac:dyDescent="0.35">
      <c r="A754" s="63">
        <v>0.51225694444444447</v>
      </c>
      <c r="B754" s="81"/>
      <c r="E754">
        <v>37.5</v>
      </c>
    </row>
    <row r="755" spans="1:5" x14ac:dyDescent="0.35">
      <c r="A755" s="63">
        <v>0.51232638888888882</v>
      </c>
      <c r="B755" s="81"/>
      <c r="E755">
        <v>39.5</v>
      </c>
    </row>
    <row r="756" spans="1:5" x14ac:dyDescent="0.35">
      <c r="A756" s="63">
        <v>0.51238425925925923</v>
      </c>
      <c r="B756" s="81"/>
      <c r="E756">
        <v>41.5</v>
      </c>
    </row>
    <row r="757" spans="1:5" x14ac:dyDescent="0.35">
      <c r="A757" s="63">
        <v>0.51244212962962965</v>
      </c>
      <c r="B757" s="81"/>
      <c r="E757">
        <v>41</v>
      </c>
    </row>
    <row r="758" spans="1:5" x14ac:dyDescent="0.35">
      <c r="A758" s="63">
        <v>0.51251157407407411</v>
      </c>
      <c r="B758" s="81"/>
      <c r="E758">
        <v>45</v>
      </c>
    </row>
    <row r="759" spans="1:5" x14ac:dyDescent="0.35">
      <c r="A759" s="63">
        <v>0.51256944444444441</v>
      </c>
      <c r="B759" s="81"/>
      <c r="E759">
        <v>42.5</v>
      </c>
    </row>
    <row r="760" spans="1:5" x14ac:dyDescent="0.35">
      <c r="A760" s="63">
        <v>0.51262731481481483</v>
      </c>
      <c r="B760" s="81"/>
      <c r="E760">
        <v>35.5</v>
      </c>
    </row>
    <row r="761" spans="1:5" x14ac:dyDescent="0.35">
      <c r="A761" s="63">
        <v>0.51269675925925928</v>
      </c>
      <c r="B761" s="81"/>
      <c r="E761">
        <v>43.5</v>
      </c>
    </row>
    <row r="762" spans="1:5" x14ac:dyDescent="0.35">
      <c r="A762" s="63">
        <v>0.51275462962962959</v>
      </c>
      <c r="B762" s="81"/>
      <c r="E762">
        <v>50.5</v>
      </c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2019-10-16T13:49:09Z</dcterms:modified>
</cp:coreProperties>
</file>