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ml.chartshapes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45" windowWidth="15450" windowHeight="11640"/>
  </bookViews>
  <sheets>
    <sheet name="VAR I" sheetId="1" r:id="rId1"/>
  </sheets>
  <calcPr calcId="125725"/>
</workbook>
</file>

<file path=xl/calcChain.xml><?xml version="1.0" encoding="utf-8"?>
<calcChain xmlns="http://schemas.openxmlformats.org/spreadsheetml/2006/main">
  <c r="E526" i="1"/>
  <c r="F526" s="1"/>
  <c r="E527"/>
  <c r="F527" s="1"/>
  <c r="E528"/>
  <c r="F528" s="1"/>
  <c r="E529"/>
  <c r="F529" s="1"/>
  <c r="E530"/>
  <c r="F530" s="1"/>
  <c r="E531"/>
  <c r="F531" s="1"/>
  <c r="E532"/>
  <c r="F532" s="1"/>
  <c r="E533"/>
  <c r="F533" s="1"/>
  <c r="E534"/>
  <c r="F534" s="1"/>
  <c r="E535"/>
  <c r="F535" s="1"/>
  <c r="E536"/>
  <c r="F536" s="1"/>
  <c r="E537"/>
  <c r="F537" s="1"/>
  <c r="E538"/>
  <c r="F538" s="1"/>
  <c r="E539"/>
  <c r="F539" s="1"/>
  <c r="E540"/>
  <c r="F540" s="1"/>
  <c r="E541"/>
  <c r="F541" s="1"/>
  <c r="E542"/>
  <c r="F542" s="1"/>
  <c r="E543"/>
  <c r="F543" s="1"/>
  <c r="E544"/>
  <c r="F544" s="1"/>
  <c r="E545"/>
  <c r="F545" s="1"/>
  <c r="E546"/>
  <c r="F546" s="1"/>
  <c r="E547"/>
  <c r="F547" s="1"/>
  <c r="E548"/>
  <c r="F548" s="1"/>
  <c r="E549"/>
  <c r="F549" s="1"/>
  <c r="E550"/>
  <c r="F550" s="1"/>
  <c r="E551"/>
  <c r="F551" s="1"/>
  <c r="E552"/>
  <c r="F552" s="1"/>
  <c r="E553"/>
  <c r="F553" s="1"/>
  <c r="E554"/>
  <c r="F554" s="1"/>
  <c r="E555"/>
  <c r="F555" s="1"/>
  <c r="E556"/>
  <c r="F556" s="1"/>
  <c r="E557"/>
  <c r="F557" s="1"/>
  <c r="E558"/>
  <c r="F558" s="1"/>
  <c r="E559"/>
  <c r="F559" s="1"/>
  <c r="E560"/>
  <c r="F560" s="1"/>
  <c r="E561"/>
  <c r="F561" s="1"/>
  <c r="E562"/>
  <c r="F562" s="1"/>
  <c r="E563"/>
  <c r="F563" s="1"/>
  <c r="E564"/>
  <c r="F564" s="1"/>
  <c r="E565"/>
  <c r="F565" s="1"/>
  <c r="E566"/>
  <c r="F566" s="1"/>
  <c r="E567"/>
  <c r="F567" s="1"/>
  <c r="E568"/>
  <c r="F568" s="1"/>
  <c r="E569"/>
  <c r="F569" s="1"/>
  <c r="E570"/>
  <c r="F570" s="1"/>
  <c r="E571"/>
  <c r="F571" s="1"/>
  <c r="E572"/>
  <c r="F572" s="1"/>
  <c r="E573"/>
  <c r="F573" s="1"/>
  <c r="E574"/>
  <c r="F574" s="1"/>
  <c r="E575"/>
  <c r="F575" s="1"/>
  <c r="E576"/>
  <c r="F576" s="1"/>
  <c r="E577"/>
  <c r="F577" s="1"/>
  <c r="E578"/>
  <c r="F578" s="1"/>
  <c r="E579"/>
  <c r="F579" s="1"/>
  <c r="E580"/>
  <c r="F580" s="1"/>
  <c r="E581"/>
  <c r="F581" s="1"/>
  <c r="E582"/>
  <c r="F582" s="1"/>
  <c r="E583"/>
  <c r="F583" s="1"/>
  <c r="E584"/>
  <c r="F584" s="1"/>
  <c r="E585"/>
  <c r="F585" s="1"/>
  <c r="E586"/>
  <c r="F586" s="1"/>
  <c r="E587"/>
  <c r="F587" s="1"/>
  <c r="E588"/>
  <c r="F588" s="1"/>
  <c r="E589"/>
  <c r="F589" s="1"/>
  <c r="E590"/>
  <c r="F590" s="1"/>
  <c r="E591"/>
  <c r="F591" s="1"/>
  <c r="E592"/>
  <c r="F592" s="1"/>
  <c r="E593"/>
  <c r="F593" s="1"/>
  <c r="E594"/>
  <c r="F594" s="1"/>
  <c r="E595"/>
  <c r="F595" s="1"/>
  <c r="E596"/>
  <c r="F596" s="1"/>
  <c r="E597"/>
  <c r="F597" s="1"/>
  <c r="E598"/>
  <c r="F598" s="1"/>
  <c r="E599"/>
  <c r="F599" s="1"/>
  <c r="E600"/>
  <c r="F600" s="1"/>
  <c r="E601"/>
  <c r="F601" s="1"/>
  <c r="E602"/>
  <c r="F602" s="1"/>
  <c r="E603"/>
  <c r="F603" s="1"/>
  <c r="E604"/>
  <c r="F604" s="1"/>
  <c r="E605"/>
  <c r="F605" s="1"/>
  <c r="E606"/>
  <c r="F606" s="1"/>
  <c r="E607"/>
  <c r="F607" s="1"/>
  <c r="E608"/>
  <c r="F608" s="1"/>
  <c r="E609"/>
  <c r="F609" s="1"/>
  <c r="E610"/>
  <c r="F610" s="1"/>
  <c r="E611"/>
  <c r="F611" s="1"/>
  <c r="E612"/>
  <c r="F612" s="1"/>
  <c r="E613"/>
  <c r="F613" s="1"/>
  <c r="E614"/>
  <c r="F614" s="1"/>
  <c r="E615"/>
  <c r="F615" s="1"/>
  <c r="E616"/>
  <c r="F616" s="1"/>
  <c r="E617"/>
  <c r="F617" s="1"/>
  <c r="E618"/>
  <c r="F618" s="1"/>
  <c r="E619"/>
  <c r="F619" s="1"/>
  <c r="E620"/>
  <c r="F620" s="1"/>
  <c r="E621"/>
  <c r="F621" s="1"/>
  <c r="E622"/>
  <c r="F622" s="1"/>
  <c r="E623"/>
  <c r="F623" s="1"/>
  <c r="E624"/>
  <c r="F624" s="1"/>
  <c r="E625"/>
  <c r="F625" s="1"/>
  <c r="E626"/>
  <c r="F626" s="1"/>
  <c r="E627"/>
  <c r="F627" s="1"/>
  <c r="E628"/>
  <c r="F628" s="1"/>
  <c r="E629"/>
  <c r="F629" s="1"/>
  <c r="E630"/>
  <c r="F630" s="1"/>
  <c r="E631"/>
  <c r="F631" s="1"/>
  <c r="E632"/>
  <c r="F632" s="1"/>
  <c r="E633"/>
  <c r="F633" s="1"/>
  <c r="E634"/>
  <c r="F634" s="1"/>
  <c r="E635"/>
  <c r="F635" s="1"/>
  <c r="E636"/>
  <c r="F636" s="1"/>
  <c r="E637"/>
  <c r="F637" s="1"/>
  <c r="E638"/>
  <c r="F638" s="1"/>
  <c r="E639"/>
  <c r="F639" s="1"/>
  <c r="E640"/>
  <c r="F640" s="1"/>
  <c r="E641"/>
  <c r="F641" s="1"/>
  <c r="E642"/>
  <c r="F642" s="1"/>
  <c r="E643"/>
  <c r="F643" s="1"/>
  <c r="E644"/>
  <c r="F644" s="1"/>
  <c r="E645"/>
  <c r="F645" s="1"/>
  <c r="E646"/>
  <c r="F646" s="1"/>
  <c r="E647"/>
  <c r="F647" s="1"/>
  <c r="E648"/>
  <c r="F648" s="1"/>
  <c r="E649"/>
  <c r="F649" s="1"/>
  <c r="E650"/>
  <c r="F650" s="1"/>
  <c r="E651"/>
  <c r="F651" s="1"/>
  <c r="E652"/>
  <c r="F652" s="1"/>
  <c r="E653"/>
  <c r="F653" s="1"/>
  <c r="E654"/>
  <c r="F654" s="1"/>
  <c r="E655"/>
  <c r="F655" s="1"/>
  <c r="E656"/>
  <c r="F656" s="1"/>
  <c r="E657"/>
  <c r="F657" s="1"/>
  <c r="E658"/>
  <c r="F658" s="1"/>
  <c r="E659"/>
  <c r="F659" s="1"/>
  <c r="E660"/>
  <c r="F660" s="1"/>
  <c r="E661"/>
  <c r="F661" s="1"/>
  <c r="E662"/>
  <c r="F662" s="1"/>
  <c r="E663"/>
  <c r="F663" s="1"/>
  <c r="E664"/>
  <c r="F664" s="1"/>
  <c r="E665"/>
  <c r="F665" s="1"/>
  <c r="E666"/>
  <c r="F666" s="1"/>
  <c r="E667"/>
  <c r="F667" s="1"/>
  <c r="E668"/>
  <c r="F668" s="1"/>
  <c r="E669"/>
  <c r="F669" s="1"/>
  <c r="E670"/>
  <c r="F670" s="1"/>
  <c r="E671"/>
  <c r="F671" s="1"/>
  <c r="E672"/>
  <c r="F672" s="1"/>
  <c r="E673"/>
  <c r="F673" s="1"/>
  <c r="E674"/>
  <c r="F674" s="1"/>
  <c r="E675"/>
  <c r="F675" s="1"/>
  <c r="E676"/>
  <c r="F676" s="1"/>
  <c r="E677"/>
  <c r="F677" s="1"/>
  <c r="E678"/>
  <c r="F678" s="1"/>
  <c r="E679"/>
  <c r="F679" s="1"/>
  <c r="E680"/>
  <c r="F680" s="1"/>
  <c r="E681"/>
  <c r="F681" s="1"/>
  <c r="E682"/>
  <c r="F682" s="1"/>
  <c r="E683"/>
  <c r="F683" s="1"/>
  <c r="E684"/>
  <c r="F684" s="1"/>
  <c r="E685"/>
  <c r="F685" s="1"/>
  <c r="E686"/>
  <c r="F686" s="1"/>
  <c r="E687"/>
  <c r="F687" s="1"/>
  <c r="E688"/>
  <c r="F688" s="1"/>
  <c r="E689"/>
  <c r="F689" s="1"/>
  <c r="E690"/>
  <c r="F690" s="1"/>
  <c r="E691"/>
  <c r="F691" s="1"/>
  <c r="B526"/>
  <c r="C526"/>
  <c r="H526" s="1"/>
  <c r="B527"/>
  <c r="C527"/>
  <c r="H527" s="1"/>
  <c r="B528"/>
  <c r="C528"/>
  <c r="H528" s="1"/>
  <c r="B529"/>
  <c r="C529"/>
  <c r="H529" s="1"/>
  <c r="B530"/>
  <c r="C530"/>
  <c r="H530" s="1"/>
  <c r="B531"/>
  <c r="C531"/>
  <c r="H531" s="1"/>
  <c r="B532"/>
  <c r="C532"/>
  <c r="H532" s="1"/>
  <c r="B533"/>
  <c r="C533"/>
  <c r="H533" s="1"/>
  <c r="B534"/>
  <c r="C534"/>
  <c r="H534" s="1"/>
  <c r="B535"/>
  <c r="C535"/>
  <c r="H535" s="1"/>
  <c r="B536"/>
  <c r="C536"/>
  <c r="H536" s="1"/>
  <c r="B537"/>
  <c r="C537"/>
  <c r="H537" s="1"/>
  <c r="B538"/>
  <c r="C538"/>
  <c r="H538" s="1"/>
  <c r="B539"/>
  <c r="C539"/>
  <c r="H539" s="1"/>
  <c r="B540"/>
  <c r="C540"/>
  <c r="H540" s="1"/>
  <c r="B541"/>
  <c r="C541"/>
  <c r="H541" s="1"/>
  <c r="B542"/>
  <c r="C542"/>
  <c r="H542" s="1"/>
  <c r="B543"/>
  <c r="C543"/>
  <c r="H543" s="1"/>
  <c r="B544"/>
  <c r="C544"/>
  <c r="H544" s="1"/>
  <c r="B545"/>
  <c r="C545"/>
  <c r="H545" s="1"/>
  <c r="B546"/>
  <c r="C546"/>
  <c r="H546" s="1"/>
  <c r="B547"/>
  <c r="C547"/>
  <c r="H547" s="1"/>
  <c r="B548"/>
  <c r="C548"/>
  <c r="H548" s="1"/>
  <c r="B549"/>
  <c r="C549"/>
  <c r="H549" s="1"/>
  <c r="B550"/>
  <c r="C550"/>
  <c r="H550" s="1"/>
  <c r="B551"/>
  <c r="C551"/>
  <c r="H551" s="1"/>
  <c r="B552"/>
  <c r="C552"/>
  <c r="H552" s="1"/>
  <c r="B553"/>
  <c r="C553"/>
  <c r="H553" s="1"/>
  <c r="B554"/>
  <c r="C554"/>
  <c r="H554" s="1"/>
  <c r="B555"/>
  <c r="C555"/>
  <c r="H555" s="1"/>
  <c r="B556"/>
  <c r="C556"/>
  <c r="H556" s="1"/>
  <c r="B557"/>
  <c r="C557"/>
  <c r="H557" s="1"/>
  <c r="B558"/>
  <c r="C558"/>
  <c r="H558" s="1"/>
  <c r="B559"/>
  <c r="C559"/>
  <c r="H559" s="1"/>
  <c r="B560"/>
  <c r="C560"/>
  <c r="H560" s="1"/>
  <c r="B561"/>
  <c r="C561"/>
  <c r="H561" s="1"/>
  <c r="B562"/>
  <c r="C562"/>
  <c r="H562" s="1"/>
  <c r="B563"/>
  <c r="C563"/>
  <c r="H563" s="1"/>
  <c r="B564"/>
  <c r="C564"/>
  <c r="H564" s="1"/>
  <c r="B565"/>
  <c r="C565"/>
  <c r="H565" s="1"/>
  <c r="B566"/>
  <c r="C566"/>
  <c r="H566" s="1"/>
  <c r="B567"/>
  <c r="C567"/>
  <c r="H567" s="1"/>
  <c r="B568"/>
  <c r="C568"/>
  <c r="H568" s="1"/>
  <c r="B569"/>
  <c r="C569"/>
  <c r="H569" s="1"/>
  <c r="B570"/>
  <c r="C570"/>
  <c r="H570" s="1"/>
  <c r="B571"/>
  <c r="C571"/>
  <c r="H571" s="1"/>
  <c r="B572"/>
  <c r="C572"/>
  <c r="H572" s="1"/>
  <c r="B573"/>
  <c r="C573"/>
  <c r="H573" s="1"/>
  <c r="B574"/>
  <c r="C574"/>
  <c r="H574" s="1"/>
  <c r="B575"/>
  <c r="C575"/>
  <c r="H575" s="1"/>
  <c r="B576"/>
  <c r="C576"/>
  <c r="H576" s="1"/>
  <c r="B577"/>
  <c r="C577"/>
  <c r="H577" s="1"/>
  <c r="B578"/>
  <c r="C578"/>
  <c r="H578" s="1"/>
  <c r="B579"/>
  <c r="C579"/>
  <c r="H579" s="1"/>
  <c r="B580"/>
  <c r="C580"/>
  <c r="H580" s="1"/>
  <c r="B581"/>
  <c r="C581"/>
  <c r="H581" s="1"/>
  <c r="B582"/>
  <c r="C582"/>
  <c r="H582" s="1"/>
  <c r="B583"/>
  <c r="C583"/>
  <c r="H583" s="1"/>
  <c r="B584"/>
  <c r="C584"/>
  <c r="H584" s="1"/>
  <c r="B585"/>
  <c r="C585"/>
  <c r="H585" s="1"/>
  <c r="B586"/>
  <c r="C586"/>
  <c r="H586" s="1"/>
  <c r="B587"/>
  <c r="C587"/>
  <c r="H587" s="1"/>
  <c r="B588"/>
  <c r="C588"/>
  <c r="H588" s="1"/>
  <c r="B589"/>
  <c r="C589"/>
  <c r="H589" s="1"/>
  <c r="B590"/>
  <c r="C590"/>
  <c r="H590" s="1"/>
  <c r="B591"/>
  <c r="C591"/>
  <c r="H591" s="1"/>
  <c r="B592"/>
  <c r="C592"/>
  <c r="H592" s="1"/>
  <c r="B593"/>
  <c r="C593"/>
  <c r="H593" s="1"/>
  <c r="B594"/>
  <c r="C594"/>
  <c r="H594" s="1"/>
  <c r="B595"/>
  <c r="C595"/>
  <c r="H595" s="1"/>
  <c r="B596"/>
  <c r="C596"/>
  <c r="H596" s="1"/>
  <c r="B597"/>
  <c r="C597"/>
  <c r="H597" s="1"/>
  <c r="B598"/>
  <c r="C598"/>
  <c r="H598" s="1"/>
  <c r="B599"/>
  <c r="C599"/>
  <c r="H599" s="1"/>
  <c r="B600"/>
  <c r="C600"/>
  <c r="H600" s="1"/>
  <c r="B601"/>
  <c r="C601"/>
  <c r="H601" s="1"/>
  <c r="B602"/>
  <c r="C602"/>
  <c r="H602" s="1"/>
  <c r="B603"/>
  <c r="C603"/>
  <c r="H603" s="1"/>
  <c r="B604"/>
  <c r="C604"/>
  <c r="H604" s="1"/>
  <c r="B605"/>
  <c r="C605"/>
  <c r="H605" s="1"/>
  <c r="B606"/>
  <c r="C606"/>
  <c r="H606" s="1"/>
  <c r="B607"/>
  <c r="C607"/>
  <c r="H607" s="1"/>
  <c r="B608"/>
  <c r="C608"/>
  <c r="H608" s="1"/>
  <c r="B609"/>
  <c r="C609"/>
  <c r="H609" s="1"/>
  <c r="B610"/>
  <c r="C610"/>
  <c r="H610" s="1"/>
  <c r="B611"/>
  <c r="C611"/>
  <c r="H611" s="1"/>
  <c r="B612"/>
  <c r="C612"/>
  <c r="H612" s="1"/>
  <c r="B613"/>
  <c r="C613"/>
  <c r="H613" s="1"/>
  <c r="B614"/>
  <c r="C614"/>
  <c r="H614" s="1"/>
  <c r="B615"/>
  <c r="C615"/>
  <c r="H615" s="1"/>
  <c r="B616"/>
  <c r="C616"/>
  <c r="H616" s="1"/>
  <c r="B617"/>
  <c r="C617"/>
  <c r="H617" s="1"/>
  <c r="B618"/>
  <c r="C618"/>
  <c r="H618" s="1"/>
  <c r="B619"/>
  <c r="C619"/>
  <c r="H619" s="1"/>
  <c r="B620"/>
  <c r="C620"/>
  <c r="H620" s="1"/>
  <c r="B621"/>
  <c r="C621"/>
  <c r="H621" s="1"/>
  <c r="B622"/>
  <c r="C622"/>
  <c r="H622" s="1"/>
  <c r="B623"/>
  <c r="C623"/>
  <c r="H623" s="1"/>
  <c r="B624"/>
  <c r="C624"/>
  <c r="H624" s="1"/>
  <c r="B625"/>
  <c r="C625"/>
  <c r="H625" s="1"/>
  <c r="B626"/>
  <c r="C626"/>
  <c r="H626" s="1"/>
  <c r="B627"/>
  <c r="C627"/>
  <c r="H627" s="1"/>
  <c r="B628"/>
  <c r="C628"/>
  <c r="H628" s="1"/>
  <c r="B629"/>
  <c r="C629"/>
  <c r="H629" s="1"/>
  <c r="B630"/>
  <c r="C630"/>
  <c r="H630" s="1"/>
  <c r="B631"/>
  <c r="C631"/>
  <c r="H631" s="1"/>
  <c r="B632"/>
  <c r="C632"/>
  <c r="H632" s="1"/>
  <c r="B633"/>
  <c r="C633"/>
  <c r="H633" s="1"/>
  <c r="B634"/>
  <c r="C634"/>
  <c r="H634" s="1"/>
  <c r="B635"/>
  <c r="C635"/>
  <c r="H635" s="1"/>
  <c r="B636"/>
  <c r="C636"/>
  <c r="H636" s="1"/>
  <c r="B637"/>
  <c r="C637"/>
  <c r="H637" s="1"/>
  <c r="B638"/>
  <c r="C638"/>
  <c r="H638" s="1"/>
  <c r="B639"/>
  <c r="C639"/>
  <c r="H639" s="1"/>
  <c r="B640"/>
  <c r="C640"/>
  <c r="H640" s="1"/>
  <c r="B641"/>
  <c r="C641"/>
  <c r="H641" s="1"/>
  <c r="B642"/>
  <c r="C642"/>
  <c r="H642" s="1"/>
  <c r="B643"/>
  <c r="C643"/>
  <c r="H643" s="1"/>
  <c r="B644"/>
  <c r="C644"/>
  <c r="H644" s="1"/>
  <c r="B645"/>
  <c r="C645"/>
  <c r="H645" s="1"/>
  <c r="B646"/>
  <c r="C646"/>
  <c r="H646" s="1"/>
  <c r="B647"/>
  <c r="C647"/>
  <c r="H647" s="1"/>
  <c r="B648"/>
  <c r="C648"/>
  <c r="H648" s="1"/>
  <c r="B649"/>
  <c r="C649"/>
  <c r="H649" s="1"/>
  <c r="B650"/>
  <c r="C650"/>
  <c r="H650" s="1"/>
  <c r="B651"/>
  <c r="C651"/>
  <c r="H651" s="1"/>
  <c r="B652"/>
  <c r="C652"/>
  <c r="H652" s="1"/>
  <c r="B653"/>
  <c r="C653"/>
  <c r="H653" s="1"/>
  <c r="B654"/>
  <c r="C654"/>
  <c r="H654" s="1"/>
  <c r="B655"/>
  <c r="C655"/>
  <c r="H655" s="1"/>
  <c r="B656"/>
  <c r="C656"/>
  <c r="H656" s="1"/>
  <c r="B657"/>
  <c r="C657"/>
  <c r="H657" s="1"/>
  <c r="B658"/>
  <c r="C658"/>
  <c r="H658" s="1"/>
  <c r="B659"/>
  <c r="C659"/>
  <c r="H659" s="1"/>
  <c r="B660"/>
  <c r="C660"/>
  <c r="H660" s="1"/>
  <c r="B661"/>
  <c r="C661"/>
  <c r="H661" s="1"/>
  <c r="B662"/>
  <c r="C662"/>
  <c r="H662" s="1"/>
  <c r="B663"/>
  <c r="C663"/>
  <c r="H663" s="1"/>
  <c r="B664"/>
  <c r="C664"/>
  <c r="H664" s="1"/>
  <c r="B665"/>
  <c r="C665"/>
  <c r="H665" s="1"/>
  <c r="B666"/>
  <c r="C666"/>
  <c r="H666" s="1"/>
  <c r="B667"/>
  <c r="C667"/>
  <c r="H667" s="1"/>
  <c r="B668"/>
  <c r="C668"/>
  <c r="H668" s="1"/>
  <c r="B669"/>
  <c r="C669"/>
  <c r="H669" s="1"/>
  <c r="B670"/>
  <c r="C670"/>
  <c r="H670" s="1"/>
  <c r="B671"/>
  <c r="C671"/>
  <c r="H671" s="1"/>
  <c r="B672"/>
  <c r="C672"/>
  <c r="H672" s="1"/>
  <c r="B673"/>
  <c r="C673"/>
  <c r="H673" s="1"/>
  <c r="B674"/>
  <c r="C674"/>
  <c r="H674" s="1"/>
  <c r="B675"/>
  <c r="C675"/>
  <c r="H675" s="1"/>
  <c r="B676"/>
  <c r="C676"/>
  <c r="H676" s="1"/>
  <c r="B677"/>
  <c r="C677"/>
  <c r="H677" s="1"/>
  <c r="B678"/>
  <c r="C678"/>
  <c r="H678" s="1"/>
  <c r="B679"/>
  <c r="C679"/>
  <c r="H679" s="1"/>
  <c r="B680"/>
  <c r="C680"/>
  <c r="H680" s="1"/>
  <c r="B681"/>
  <c r="C681"/>
  <c r="H681" s="1"/>
  <c r="B682"/>
  <c r="C682"/>
  <c r="H682" s="1"/>
  <c r="B683"/>
  <c r="C683"/>
  <c r="H683" s="1"/>
  <c r="B684"/>
  <c r="C684"/>
  <c r="H684" s="1"/>
  <c r="B685"/>
  <c r="C685"/>
  <c r="H685" s="1"/>
  <c r="B686"/>
  <c r="C686"/>
  <c r="H686" s="1"/>
  <c r="B687"/>
  <c r="C687"/>
  <c r="H687" s="1"/>
  <c r="B688"/>
  <c r="C688"/>
  <c r="H688" s="1"/>
  <c r="B689"/>
  <c r="C689"/>
  <c r="H689" s="1"/>
  <c r="B690"/>
  <c r="C690"/>
  <c r="H690" s="1"/>
  <c r="B691"/>
  <c r="C691"/>
  <c r="H691" s="1"/>
  <c r="E13" l="1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248"/>
  <c r="B249"/>
  <c r="B250"/>
  <c r="B251"/>
  <c r="B252"/>
  <c r="B253"/>
  <c r="B254"/>
  <c r="B255"/>
  <c r="B256"/>
  <c r="B257"/>
  <c r="B258"/>
  <c r="B259"/>
  <c r="B260"/>
  <c r="B261"/>
  <c r="B262"/>
  <c r="B263"/>
  <c r="B264"/>
  <c r="B265"/>
  <c r="B266"/>
  <c r="B267"/>
  <c r="B268"/>
  <c r="B269"/>
  <c r="B270"/>
  <c r="B271"/>
  <c r="B272"/>
  <c r="B273"/>
  <c r="B274"/>
  <c r="B275"/>
  <c r="B276"/>
  <c r="B277"/>
  <c r="B278"/>
  <c r="B279"/>
  <c r="B280"/>
  <c r="B281"/>
  <c r="B282"/>
  <c r="B283"/>
  <c r="B284"/>
  <c r="B285"/>
  <c r="B286"/>
  <c r="B287"/>
  <c r="B288"/>
  <c r="B289"/>
  <c r="B290"/>
  <c r="B291"/>
  <c r="B292"/>
  <c r="B293"/>
  <c r="B294"/>
  <c r="B295"/>
  <c r="B296"/>
  <c r="B297"/>
  <c r="B298"/>
  <c r="B299"/>
  <c r="B300"/>
  <c r="B301"/>
  <c r="B302"/>
  <c r="B303"/>
  <c r="B304"/>
  <c r="B305"/>
  <c r="B306"/>
  <c r="B307"/>
  <c r="B308"/>
  <c r="B309"/>
  <c r="B310"/>
  <c r="B311"/>
  <c r="B312"/>
  <c r="B313"/>
  <c r="B314"/>
  <c r="B315"/>
  <c r="B316"/>
  <c r="B317"/>
  <c r="B318"/>
  <c r="B319"/>
  <c r="B320"/>
  <c r="B321"/>
  <c r="B322"/>
  <c r="B323"/>
  <c r="B324"/>
  <c r="B325"/>
  <c r="B326"/>
  <c r="B327"/>
  <c r="B328"/>
  <c r="B329"/>
  <c r="B330"/>
  <c r="B331"/>
  <c r="B332"/>
  <c r="B333"/>
  <c r="B334"/>
  <c r="B335"/>
  <c r="B336"/>
  <c r="B337"/>
  <c r="B338"/>
  <c r="B339"/>
  <c r="B340"/>
  <c r="B341"/>
  <c r="B342"/>
  <c r="B343"/>
  <c r="B344"/>
  <c r="B345"/>
  <c r="B346"/>
  <c r="B347"/>
  <c r="B348"/>
  <c r="B349"/>
  <c r="B350"/>
  <c r="B351"/>
  <c r="B352"/>
  <c r="B353"/>
  <c r="B354"/>
  <c r="B355"/>
  <c r="B356"/>
  <c r="B357"/>
  <c r="B358"/>
  <c r="B359"/>
  <c r="B360"/>
  <c r="B361"/>
  <c r="B362"/>
  <c r="B363"/>
  <c r="B364"/>
  <c r="B365"/>
  <c r="B366"/>
  <c r="B367"/>
  <c r="B368"/>
  <c r="B369"/>
  <c r="B370"/>
  <c r="B371"/>
  <c r="B372"/>
  <c r="B373"/>
  <c r="B374"/>
  <c r="B375"/>
  <c r="B376"/>
  <c r="B377"/>
  <c r="B378"/>
  <c r="B379"/>
  <c r="B380"/>
  <c r="B381"/>
  <c r="B382"/>
  <c r="B383"/>
  <c r="B384"/>
  <c r="B385"/>
  <c r="B386"/>
  <c r="B387"/>
  <c r="B388"/>
  <c r="B389"/>
  <c r="B390"/>
  <c r="B391"/>
  <c r="B392"/>
  <c r="B393"/>
  <c r="B394"/>
  <c r="B395"/>
  <c r="B396"/>
  <c r="B397"/>
  <c r="B398"/>
  <c r="B399"/>
  <c r="B400"/>
  <c r="B401"/>
  <c r="B402"/>
  <c r="B403"/>
  <c r="B404"/>
  <c r="B405"/>
  <c r="B406"/>
  <c r="B407"/>
  <c r="B408"/>
  <c r="B409"/>
  <c r="B410"/>
  <c r="B411"/>
  <c r="B412"/>
  <c r="B413"/>
  <c r="B414"/>
  <c r="B415"/>
  <c r="B416"/>
  <c r="B417"/>
  <c r="B418"/>
  <c r="B419"/>
  <c r="B420"/>
  <c r="B421"/>
  <c r="B422"/>
  <c r="B423"/>
  <c r="B424"/>
  <c r="B425"/>
  <c r="B426"/>
  <c r="B427"/>
  <c r="B428"/>
  <c r="B429"/>
  <c r="B430"/>
  <c r="B431"/>
  <c r="B432"/>
  <c r="B433"/>
  <c r="B434"/>
  <c r="B435"/>
  <c r="B436"/>
  <c r="B437"/>
  <c r="B438"/>
  <c r="B439"/>
  <c r="B440"/>
  <c r="B441"/>
  <c r="B442"/>
  <c r="B443"/>
  <c r="B444"/>
  <c r="B445"/>
  <c r="B446"/>
  <c r="B447"/>
  <c r="B448"/>
  <c r="B449"/>
  <c r="B450"/>
  <c r="B451"/>
  <c r="B452"/>
  <c r="B453"/>
  <c r="B454"/>
  <c r="B455"/>
  <c r="B456"/>
  <c r="B457"/>
  <c r="B458"/>
  <c r="B459"/>
  <c r="B460"/>
  <c r="B461"/>
  <c r="B462"/>
  <c r="B463"/>
  <c r="B464"/>
  <c r="B465"/>
  <c r="B466"/>
  <c r="B467"/>
  <c r="B468"/>
  <c r="B469"/>
  <c r="B470"/>
  <c r="B471"/>
  <c r="B472"/>
  <c r="B473"/>
  <c r="B474"/>
  <c r="B475"/>
  <c r="B476"/>
  <c r="B477"/>
  <c r="B478"/>
  <c r="B479"/>
  <c r="B480"/>
  <c r="B481"/>
  <c r="B482"/>
  <c r="B483"/>
  <c r="B484"/>
  <c r="B485"/>
  <c r="B486"/>
  <c r="B487"/>
  <c r="B488"/>
  <c r="B489"/>
  <c r="B490"/>
  <c r="B491"/>
  <c r="B492"/>
  <c r="B493"/>
  <c r="B494"/>
  <c r="B495"/>
  <c r="B496"/>
  <c r="B497"/>
  <c r="B498"/>
  <c r="B499"/>
  <c r="B500"/>
  <c r="B501"/>
  <c r="B502"/>
  <c r="B503"/>
  <c r="B504"/>
  <c r="B505"/>
  <c r="B506"/>
  <c r="B507"/>
  <c r="B508"/>
  <c r="B509"/>
  <c r="B510"/>
  <c r="B511"/>
  <c r="B512"/>
  <c r="B513"/>
  <c r="B514"/>
  <c r="B515"/>
  <c r="B516"/>
  <c r="B517"/>
  <c r="B518"/>
  <c r="B519"/>
  <c r="B520"/>
  <c r="B521"/>
  <c r="B522"/>
  <c r="B523"/>
  <c r="B524"/>
  <c r="B525"/>
  <c r="B15"/>
  <c r="E15"/>
  <c r="F15" s="1"/>
  <c r="E16"/>
  <c r="F16" s="1"/>
  <c r="E17"/>
  <c r="F17" s="1"/>
  <c r="E18"/>
  <c r="F18" s="1"/>
  <c r="E19"/>
  <c r="F19" s="1"/>
  <c r="E20"/>
  <c r="F20" s="1"/>
  <c r="E21"/>
  <c r="F21" s="1"/>
  <c r="E22"/>
  <c r="F22" s="1"/>
  <c r="E23"/>
  <c r="F23" s="1"/>
  <c r="E24"/>
  <c r="E25"/>
  <c r="F25" s="1"/>
  <c r="E26"/>
  <c r="F26" s="1"/>
  <c r="E27"/>
  <c r="F27" s="1"/>
  <c r="E28"/>
  <c r="F28" s="1"/>
  <c r="E29"/>
  <c r="F29" s="1"/>
  <c r="E30"/>
  <c r="F30" s="1"/>
  <c r="E31"/>
  <c r="F31" s="1"/>
  <c r="E32"/>
  <c r="F32" s="1"/>
  <c r="E33"/>
  <c r="F33" s="1"/>
  <c r="E34"/>
  <c r="F34" s="1"/>
  <c r="E35"/>
  <c r="E36"/>
  <c r="F36" s="1"/>
  <c r="E37"/>
  <c r="F37" s="1"/>
  <c r="E38"/>
  <c r="F38" s="1"/>
  <c r="E39"/>
  <c r="F39" s="1"/>
  <c r="E40"/>
  <c r="F40" s="1"/>
  <c r="E41"/>
  <c r="F41" s="1"/>
  <c r="E42"/>
  <c r="F42" s="1"/>
  <c r="E43"/>
  <c r="F43" s="1"/>
  <c r="E44"/>
  <c r="F44" s="1"/>
  <c r="E45"/>
  <c r="F45" s="1"/>
  <c r="E46"/>
  <c r="F46" s="1"/>
  <c r="E47"/>
  <c r="F47" s="1"/>
  <c r="E48"/>
  <c r="F48" s="1"/>
  <c r="E49"/>
  <c r="F49" s="1"/>
  <c r="E50"/>
  <c r="F50" s="1"/>
  <c r="E51"/>
  <c r="E52"/>
  <c r="F52" s="1"/>
  <c r="E53"/>
  <c r="F53" s="1"/>
  <c r="E54"/>
  <c r="F54" s="1"/>
  <c r="E55"/>
  <c r="F55" s="1"/>
  <c r="E56"/>
  <c r="F56" s="1"/>
  <c r="E57"/>
  <c r="F57" s="1"/>
  <c r="E58"/>
  <c r="F58" s="1"/>
  <c r="E59"/>
  <c r="F59" s="1"/>
  <c r="E60"/>
  <c r="F60" s="1"/>
  <c r="E61"/>
  <c r="F61" s="1"/>
  <c r="E62"/>
  <c r="F62" s="1"/>
  <c r="E63"/>
  <c r="F63" s="1"/>
  <c r="E64"/>
  <c r="F64" s="1"/>
  <c r="E65"/>
  <c r="F65" s="1"/>
  <c r="E66"/>
  <c r="F66" s="1"/>
  <c r="E67"/>
  <c r="F67" s="1"/>
  <c r="E68"/>
  <c r="F68" s="1"/>
  <c r="E69"/>
  <c r="F69" s="1"/>
  <c r="E70"/>
  <c r="F70" s="1"/>
  <c r="E71"/>
  <c r="F71" s="1"/>
  <c r="E72"/>
  <c r="F72" s="1"/>
  <c r="E73"/>
  <c r="F73" s="1"/>
  <c r="E74"/>
  <c r="F74" s="1"/>
  <c r="E75"/>
  <c r="F75" s="1"/>
  <c r="E76"/>
  <c r="F76" s="1"/>
  <c r="E77"/>
  <c r="F77" s="1"/>
  <c r="E78"/>
  <c r="F78" s="1"/>
  <c r="E79"/>
  <c r="F79" s="1"/>
  <c r="E80"/>
  <c r="F80" s="1"/>
  <c r="E81"/>
  <c r="F81" s="1"/>
  <c r="E82"/>
  <c r="F82" s="1"/>
  <c r="E83"/>
  <c r="F83" s="1"/>
  <c r="E84"/>
  <c r="F84" s="1"/>
  <c r="E85"/>
  <c r="F85" s="1"/>
  <c r="E86"/>
  <c r="F86" s="1"/>
  <c r="E87"/>
  <c r="F87" s="1"/>
  <c r="E88"/>
  <c r="F88" s="1"/>
  <c r="E89"/>
  <c r="F89" s="1"/>
  <c r="E90"/>
  <c r="F90" s="1"/>
  <c r="E91"/>
  <c r="F91" s="1"/>
  <c r="E92"/>
  <c r="F92" s="1"/>
  <c r="E93"/>
  <c r="F93" s="1"/>
  <c r="E94"/>
  <c r="F94" s="1"/>
  <c r="E95"/>
  <c r="F95" s="1"/>
  <c r="E96"/>
  <c r="E97"/>
  <c r="F97" s="1"/>
  <c r="E98"/>
  <c r="F98" s="1"/>
  <c r="E99"/>
  <c r="F99" s="1"/>
  <c r="E100"/>
  <c r="F100" s="1"/>
  <c r="E101"/>
  <c r="F101" s="1"/>
  <c r="E102"/>
  <c r="F102" s="1"/>
  <c r="E103"/>
  <c r="F103" s="1"/>
  <c r="E104"/>
  <c r="F104" s="1"/>
  <c r="E105"/>
  <c r="F105" s="1"/>
  <c r="E106"/>
  <c r="F106" s="1"/>
  <c r="E107"/>
  <c r="F107" s="1"/>
  <c r="E108"/>
  <c r="F108" s="1"/>
  <c r="E109"/>
  <c r="F109" s="1"/>
  <c r="E110"/>
  <c r="F110" s="1"/>
  <c r="E111"/>
  <c r="F111" s="1"/>
  <c r="E112"/>
  <c r="F112" s="1"/>
  <c r="E113"/>
  <c r="F113" s="1"/>
  <c r="E114"/>
  <c r="F114" s="1"/>
  <c r="E115"/>
  <c r="F115" s="1"/>
  <c r="E116"/>
  <c r="F116" s="1"/>
  <c r="E117"/>
  <c r="F117" s="1"/>
  <c r="E118"/>
  <c r="F118" s="1"/>
  <c r="E119"/>
  <c r="F119" s="1"/>
  <c r="E120"/>
  <c r="F120" s="1"/>
  <c r="E121"/>
  <c r="F121" s="1"/>
  <c r="E122"/>
  <c r="F122" s="1"/>
  <c r="E123"/>
  <c r="F123" s="1"/>
  <c r="E124"/>
  <c r="F124" s="1"/>
  <c r="E125"/>
  <c r="F125" s="1"/>
  <c r="E126"/>
  <c r="F126" s="1"/>
  <c r="E127"/>
  <c r="F127" s="1"/>
  <c r="E128"/>
  <c r="F128" s="1"/>
  <c r="E129"/>
  <c r="F129" s="1"/>
  <c r="E130"/>
  <c r="F130" s="1"/>
  <c r="E131"/>
  <c r="F131" s="1"/>
  <c r="E132"/>
  <c r="F132" s="1"/>
  <c r="E133"/>
  <c r="F133" s="1"/>
  <c r="E134"/>
  <c r="F134" s="1"/>
  <c r="E135"/>
  <c r="F135" s="1"/>
  <c r="E136"/>
  <c r="E137"/>
  <c r="F137" s="1"/>
  <c r="E138"/>
  <c r="F138" s="1"/>
  <c r="E139"/>
  <c r="F139" s="1"/>
  <c r="E140"/>
  <c r="F140" s="1"/>
  <c r="E141"/>
  <c r="F141" s="1"/>
  <c r="E142"/>
  <c r="F142" s="1"/>
  <c r="E143"/>
  <c r="F143" s="1"/>
  <c r="E144"/>
  <c r="F144" s="1"/>
  <c r="E145"/>
  <c r="F145" s="1"/>
  <c r="E146"/>
  <c r="F146" s="1"/>
  <c r="E147"/>
  <c r="F147" s="1"/>
  <c r="E148"/>
  <c r="F148" s="1"/>
  <c r="E149"/>
  <c r="F149" s="1"/>
  <c r="E150"/>
  <c r="F150" s="1"/>
  <c r="E151"/>
  <c r="F151" s="1"/>
  <c r="E152"/>
  <c r="F152" s="1"/>
  <c r="E153"/>
  <c r="F153" s="1"/>
  <c r="E154"/>
  <c r="F154" s="1"/>
  <c r="E155"/>
  <c r="F155" s="1"/>
  <c r="E156"/>
  <c r="F156" s="1"/>
  <c r="E157"/>
  <c r="F157" s="1"/>
  <c r="E158"/>
  <c r="F158" s="1"/>
  <c r="E159"/>
  <c r="F159" s="1"/>
  <c r="E160"/>
  <c r="F160" s="1"/>
  <c r="E161"/>
  <c r="F161" s="1"/>
  <c r="E162"/>
  <c r="F162" s="1"/>
  <c r="E163"/>
  <c r="F163" s="1"/>
  <c r="E164"/>
  <c r="F164" s="1"/>
  <c r="E165"/>
  <c r="F165" s="1"/>
  <c r="E166"/>
  <c r="F166" s="1"/>
  <c r="E167"/>
  <c r="F167" s="1"/>
  <c r="E168"/>
  <c r="F168" s="1"/>
  <c r="E169"/>
  <c r="F169" s="1"/>
  <c r="E170"/>
  <c r="F170" s="1"/>
  <c r="E171"/>
  <c r="F171" s="1"/>
  <c r="E172"/>
  <c r="F172" s="1"/>
  <c r="E173"/>
  <c r="F173" s="1"/>
  <c r="E174"/>
  <c r="F174" s="1"/>
  <c r="E175"/>
  <c r="F175" s="1"/>
  <c r="E176"/>
  <c r="F176" s="1"/>
  <c r="E177"/>
  <c r="F177" s="1"/>
  <c r="E178"/>
  <c r="F178" s="1"/>
  <c r="E179"/>
  <c r="F179" s="1"/>
  <c r="E180"/>
  <c r="F180" s="1"/>
  <c r="E181"/>
  <c r="F181" s="1"/>
  <c r="E182"/>
  <c r="F182" s="1"/>
  <c r="E183"/>
  <c r="F183" s="1"/>
  <c r="E184"/>
  <c r="F184" s="1"/>
  <c r="E185"/>
  <c r="F185" s="1"/>
  <c r="E186"/>
  <c r="F186" s="1"/>
  <c r="E187"/>
  <c r="F187" s="1"/>
  <c r="E188"/>
  <c r="F188" s="1"/>
  <c r="E189"/>
  <c r="F189" s="1"/>
  <c r="E190"/>
  <c r="F190" s="1"/>
  <c r="E191"/>
  <c r="F191" s="1"/>
  <c r="E192"/>
  <c r="F192" s="1"/>
  <c r="E193"/>
  <c r="F193" s="1"/>
  <c r="E194"/>
  <c r="E195"/>
  <c r="F195" s="1"/>
  <c r="E196"/>
  <c r="F196" s="1"/>
  <c r="E197"/>
  <c r="F197" s="1"/>
  <c r="E198"/>
  <c r="F198" s="1"/>
  <c r="E199"/>
  <c r="F199" s="1"/>
  <c r="E200"/>
  <c r="F200" s="1"/>
  <c r="E201"/>
  <c r="F201" s="1"/>
  <c r="E202"/>
  <c r="F202" s="1"/>
  <c r="E203"/>
  <c r="F203" s="1"/>
  <c r="E204"/>
  <c r="F204" s="1"/>
  <c r="E205"/>
  <c r="F205" s="1"/>
  <c r="E206"/>
  <c r="F206" s="1"/>
  <c r="E207"/>
  <c r="F207" s="1"/>
  <c r="E208"/>
  <c r="F208" s="1"/>
  <c r="E209"/>
  <c r="F209" s="1"/>
  <c r="E210"/>
  <c r="F210" s="1"/>
  <c r="E211"/>
  <c r="F211" s="1"/>
  <c r="E212"/>
  <c r="F212" s="1"/>
  <c r="E213"/>
  <c r="F213" s="1"/>
  <c r="E214"/>
  <c r="F214" s="1"/>
  <c r="E215"/>
  <c r="F215" s="1"/>
  <c r="E216"/>
  <c r="F216" s="1"/>
  <c r="E217"/>
  <c r="F217" s="1"/>
  <c r="E218"/>
  <c r="F218" s="1"/>
  <c r="E219"/>
  <c r="F219" s="1"/>
  <c r="E220"/>
  <c r="F220" s="1"/>
  <c r="E221"/>
  <c r="F221" s="1"/>
  <c r="E222"/>
  <c r="F222" s="1"/>
  <c r="E223"/>
  <c r="F223" s="1"/>
  <c r="E224"/>
  <c r="F224" s="1"/>
  <c r="E225"/>
  <c r="F225" s="1"/>
  <c r="E226"/>
  <c r="F226" s="1"/>
  <c r="E227"/>
  <c r="F227" s="1"/>
  <c r="E228"/>
  <c r="F228" s="1"/>
  <c r="E229"/>
  <c r="F229" s="1"/>
  <c r="E230"/>
  <c r="F230" s="1"/>
  <c r="E231"/>
  <c r="F231" s="1"/>
  <c r="E232"/>
  <c r="F232" s="1"/>
  <c r="E233"/>
  <c r="F233" s="1"/>
  <c r="E234"/>
  <c r="F234" s="1"/>
  <c r="E235"/>
  <c r="F235" s="1"/>
  <c r="E236"/>
  <c r="F236" s="1"/>
  <c r="E237"/>
  <c r="F237" s="1"/>
  <c r="E238"/>
  <c r="F238" s="1"/>
  <c r="E239"/>
  <c r="F239" s="1"/>
  <c r="E240"/>
  <c r="F240" s="1"/>
  <c r="E241"/>
  <c r="F241" s="1"/>
  <c r="E242"/>
  <c r="E243"/>
  <c r="F243" s="1"/>
  <c r="E244"/>
  <c r="F244" s="1"/>
  <c r="E245"/>
  <c r="F245" s="1"/>
  <c r="E246"/>
  <c r="F246" s="1"/>
  <c r="E247"/>
  <c r="F247" s="1"/>
  <c r="E248"/>
  <c r="F248" s="1"/>
  <c r="E249"/>
  <c r="F249" s="1"/>
  <c r="E250"/>
  <c r="F250" s="1"/>
  <c r="E251"/>
  <c r="F251" s="1"/>
  <c r="E252"/>
  <c r="F252" s="1"/>
  <c r="E253"/>
  <c r="F253" s="1"/>
  <c r="E254"/>
  <c r="F254" s="1"/>
  <c r="E255"/>
  <c r="F255" s="1"/>
  <c r="E256"/>
  <c r="F256" s="1"/>
  <c r="E257"/>
  <c r="F257" s="1"/>
  <c r="E258"/>
  <c r="F258" s="1"/>
  <c r="E259"/>
  <c r="F259" s="1"/>
  <c r="E260"/>
  <c r="F260" s="1"/>
  <c r="E261"/>
  <c r="F261" s="1"/>
  <c r="E262"/>
  <c r="F262" s="1"/>
  <c r="E263"/>
  <c r="F263" s="1"/>
  <c r="E264"/>
  <c r="F264" s="1"/>
  <c r="E265"/>
  <c r="F265" s="1"/>
  <c r="E266"/>
  <c r="F266" s="1"/>
  <c r="E267"/>
  <c r="F267" s="1"/>
  <c r="E268"/>
  <c r="F268" s="1"/>
  <c r="E269"/>
  <c r="F269" s="1"/>
  <c r="E270"/>
  <c r="F270" s="1"/>
  <c r="E271"/>
  <c r="F271" s="1"/>
  <c r="E272"/>
  <c r="F272" s="1"/>
  <c r="E273"/>
  <c r="F273" s="1"/>
  <c r="E274"/>
  <c r="F274" s="1"/>
  <c r="E275"/>
  <c r="F275" s="1"/>
  <c r="E276"/>
  <c r="F276" s="1"/>
  <c r="E277"/>
  <c r="F277" s="1"/>
  <c r="E278"/>
  <c r="F278" s="1"/>
  <c r="E279"/>
  <c r="F279" s="1"/>
  <c r="E280"/>
  <c r="F280" s="1"/>
  <c r="E281"/>
  <c r="F281" s="1"/>
  <c r="E282"/>
  <c r="F282" s="1"/>
  <c r="E283"/>
  <c r="F283" s="1"/>
  <c r="E284"/>
  <c r="F284" s="1"/>
  <c r="E285"/>
  <c r="F285" s="1"/>
  <c r="E286"/>
  <c r="F286" s="1"/>
  <c r="E287"/>
  <c r="F287" s="1"/>
  <c r="E288"/>
  <c r="F288" s="1"/>
  <c r="E289"/>
  <c r="F289" s="1"/>
  <c r="E290"/>
  <c r="F290" s="1"/>
  <c r="E291"/>
  <c r="F291" s="1"/>
  <c r="E292"/>
  <c r="F292" s="1"/>
  <c r="E293"/>
  <c r="F293" s="1"/>
  <c r="E294"/>
  <c r="F294" s="1"/>
  <c r="E295"/>
  <c r="F295" s="1"/>
  <c r="E296"/>
  <c r="F296" s="1"/>
  <c r="E297"/>
  <c r="F297" s="1"/>
  <c r="E298"/>
  <c r="F298" s="1"/>
  <c r="E299"/>
  <c r="F299" s="1"/>
  <c r="E300"/>
  <c r="F300" s="1"/>
  <c r="E301"/>
  <c r="F301" s="1"/>
  <c r="E302"/>
  <c r="F302" s="1"/>
  <c r="E303"/>
  <c r="F303" s="1"/>
  <c r="E304"/>
  <c r="F304" s="1"/>
  <c r="E305"/>
  <c r="F305" s="1"/>
  <c r="E306"/>
  <c r="F306" s="1"/>
  <c r="E307"/>
  <c r="F307" s="1"/>
  <c r="E308"/>
  <c r="F308" s="1"/>
  <c r="E309"/>
  <c r="F309" s="1"/>
  <c r="E310"/>
  <c r="F310" s="1"/>
  <c r="E311"/>
  <c r="F311" s="1"/>
  <c r="E312"/>
  <c r="F312" s="1"/>
  <c r="E313"/>
  <c r="F313" s="1"/>
  <c r="E314"/>
  <c r="F314" s="1"/>
  <c r="E315"/>
  <c r="F315" s="1"/>
  <c r="E316"/>
  <c r="F316" s="1"/>
  <c r="E317"/>
  <c r="F317" s="1"/>
  <c r="E318"/>
  <c r="F318" s="1"/>
  <c r="E319"/>
  <c r="F319" s="1"/>
  <c r="E320"/>
  <c r="F320" s="1"/>
  <c r="E321"/>
  <c r="F321" s="1"/>
  <c r="E322"/>
  <c r="F322" s="1"/>
  <c r="E323"/>
  <c r="F323" s="1"/>
  <c r="E324"/>
  <c r="F324" s="1"/>
  <c r="E325"/>
  <c r="F325" s="1"/>
  <c r="E326"/>
  <c r="F326" s="1"/>
  <c r="E327"/>
  <c r="F327" s="1"/>
  <c r="E328"/>
  <c r="F328" s="1"/>
  <c r="E329"/>
  <c r="F329" s="1"/>
  <c r="E330"/>
  <c r="F330" s="1"/>
  <c r="E331"/>
  <c r="F331" s="1"/>
  <c r="E332"/>
  <c r="F332" s="1"/>
  <c r="E333"/>
  <c r="F333" s="1"/>
  <c r="E334"/>
  <c r="F334" s="1"/>
  <c r="E335"/>
  <c r="F335" s="1"/>
  <c r="E336"/>
  <c r="F336" s="1"/>
  <c r="E337"/>
  <c r="F337" s="1"/>
  <c r="E338"/>
  <c r="F338" s="1"/>
  <c r="E339"/>
  <c r="F339" s="1"/>
  <c r="E340"/>
  <c r="F340" s="1"/>
  <c r="E341"/>
  <c r="F341" s="1"/>
  <c r="E342"/>
  <c r="F342" s="1"/>
  <c r="E343"/>
  <c r="F343" s="1"/>
  <c r="E344"/>
  <c r="F344" s="1"/>
  <c r="E345"/>
  <c r="F345" s="1"/>
  <c r="E346"/>
  <c r="F346" s="1"/>
  <c r="E347"/>
  <c r="F347" s="1"/>
  <c r="E348"/>
  <c r="F348" s="1"/>
  <c r="E349"/>
  <c r="F349" s="1"/>
  <c r="E350"/>
  <c r="F350" s="1"/>
  <c r="E351"/>
  <c r="F351" s="1"/>
  <c r="E352"/>
  <c r="F352" s="1"/>
  <c r="E353"/>
  <c r="F353" s="1"/>
  <c r="E354"/>
  <c r="F354" s="1"/>
  <c r="E355"/>
  <c r="F355" s="1"/>
  <c r="E356"/>
  <c r="F356" s="1"/>
  <c r="E357"/>
  <c r="F357" s="1"/>
  <c r="E358"/>
  <c r="F358" s="1"/>
  <c r="E359"/>
  <c r="F359" s="1"/>
  <c r="E360"/>
  <c r="F360" s="1"/>
  <c r="E361"/>
  <c r="F361" s="1"/>
  <c r="E362"/>
  <c r="F362" s="1"/>
  <c r="E363"/>
  <c r="F363" s="1"/>
  <c r="E364"/>
  <c r="F364" s="1"/>
  <c r="E365"/>
  <c r="F365" s="1"/>
  <c r="E366"/>
  <c r="F366" s="1"/>
  <c r="E367"/>
  <c r="F367" s="1"/>
  <c r="E368"/>
  <c r="F368" s="1"/>
  <c r="E369"/>
  <c r="F369" s="1"/>
  <c r="E370"/>
  <c r="F370" s="1"/>
  <c r="E371"/>
  <c r="F371" s="1"/>
  <c r="E372"/>
  <c r="F372" s="1"/>
  <c r="E373"/>
  <c r="F373" s="1"/>
  <c r="E374"/>
  <c r="F374" s="1"/>
  <c r="E375"/>
  <c r="F375" s="1"/>
  <c r="E376"/>
  <c r="F376" s="1"/>
  <c r="E377"/>
  <c r="F377" s="1"/>
  <c r="E378"/>
  <c r="F378" s="1"/>
  <c r="E379"/>
  <c r="F379" s="1"/>
  <c r="E380"/>
  <c r="F380" s="1"/>
  <c r="E381"/>
  <c r="F381" s="1"/>
  <c r="E382"/>
  <c r="F382" s="1"/>
  <c r="E383"/>
  <c r="F383" s="1"/>
  <c r="E384"/>
  <c r="F384" s="1"/>
  <c r="E385"/>
  <c r="F385" s="1"/>
  <c r="E386"/>
  <c r="F386" s="1"/>
  <c r="E387"/>
  <c r="F387" s="1"/>
  <c r="E388"/>
  <c r="F388" s="1"/>
  <c r="E389"/>
  <c r="F389" s="1"/>
  <c r="E390"/>
  <c r="F390" s="1"/>
  <c r="E391"/>
  <c r="F391" s="1"/>
  <c r="E392"/>
  <c r="F392" s="1"/>
  <c r="E393"/>
  <c r="F393" s="1"/>
  <c r="E394"/>
  <c r="F394" s="1"/>
  <c r="E395"/>
  <c r="F395" s="1"/>
  <c r="E396"/>
  <c r="F396" s="1"/>
  <c r="E397"/>
  <c r="F397" s="1"/>
  <c r="E398"/>
  <c r="F398" s="1"/>
  <c r="E399"/>
  <c r="F399" s="1"/>
  <c r="E400"/>
  <c r="F400" s="1"/>
  <c r="E401"/>
  <c r="F401" s="1"/>
  <c r="E402"/>
  <c r="F402" s="1"/>
  <c r="E403"/>
  <c r="F403" s="1"/>
  <c r="E404"/>
  <c r="F404" s="1"/>
  <c r="E405"/>
  <c r="F405" s="1"/>
  <c r="E406"/>
  <c r="F406" s="1"/>
  <c r="E407"/>
  <c r="F407" s="1"/>
  <c r="E408"/>
  <c r="F408" s="1"/>
  <c r="E409"/>
  <c r="F409" s="1"/>
  <c r="E410"/>
  <c r="F410" s="1"/>
  <c r="E411"/>
  <c r="F411" s="1"/>
  <c r="E412"/>
  <c r="F412" s="1"/>
  <c r="E413"/>
  <c r="F413" s="1"/>
  <c r="E414"/>
  <c r="F414" s="1"/>
  <c r="E415"/>
  <c r="F415" s="1"/>
  <c r="E416"/>
  <c r="F416" s="1"/>
  <c r="E417"/>
  <c r="F417" s="1"/>
  <c r="E418"/>
  <c r="F418" s="1"/>
  <c r="E419"/>
  <c r="F419" s="1"/>
  <c r="E420"/>
  <c r="F420" s="1"/>
  <c r="E421"/>
  <c r="F421" s="1"/>
  <c r="E422"/>
  <c r="F422" s="1"/>
  <c r="E423"/>
  <c r="F423" s="1"/>
  <c r="E424"/>
  <c r="F424" s="1"/>
  <c r="E425"/>
  <c r="F425" s="1"/>
  <c r="E426"/>
  <c r="F426" s="1"/>
  <c r="E427"/>
  <c r="F427" s="1"/>
  <c r="E428"/>
  <c r="F428" s="1"/>
  <c r="E429"/>
  <c r="F429" s="1"/>
  <c r="E430"/>
  <c r="F430" s="1"/>
  <c r="E431"/>
  <c r="F431" s="1"/>
  <c r="E432"/>
  <c r="F432" s="1"/>
  <c r="E433"/>
  <c r="F433" s="1"/>
  <c r="E434"/>
  <c r="F434" s="1"/>
  <c r="E435"/>
  <c r="F435" s="1"/>
  <c r="E436"/>
  <c r="F436" s="1"/>
  <c r="E437"/>
  <c r="F437" s="1"/>
  <c r="E438"/>
  <c r="F438" s="1"/>
  <c r="E439"/>
  <c r="F439" s="1"/>
  <c r="E440"/>
  <c r="F440" s="1"/>
  <c r="E441"/>
  <c r="F441" s="1"/>
  <c r="E442"/>
  <c r="F442" s="1"/>
  <c r="E443"/>
  <c r="F443" s="1"/>
  <c r="E444"/>
  <c r="F444" s="1"/>
  <c r="E445"/>
  <c r="F445" s="1"/>
  <c r="E446"/>
  <c r="F446" s="1"/>
  <c r="E447"/>
  <c r="F447" s="1"/>
  <c r="E448"/>
  <c r="F448" s="1"/>
  <c r="E449"/>
  <c r="F449" s="1"/>
  <c r="E450"/>
  <c r="F450" s="1"/>
  <c r="E451"/>
  <c r="F451" s="1"/>
  <c r="E452"/>
  <c r="F452" s="1"/>
  <c r="E453"/>
  <c r="F453" s="1"/>
  <c r="E454"/>
  <c r="F454" s="1"/>
  <c r="E455"/>
  <c r="F455" s="1"/>
  <c r="E456"/>
  <c r="F456" s="1"/>
  <c r="E457"/>
  <c r="F457" s="1"/>
  <c r="E458"/>
  <c r="F458" s="1"/>
  <c r="E459"/>
  <c r="F459" s="1"/>
  <c r="E460"/>
  <c r="F460" s="1"/>
  <c r="E461"/>
  <c r="F461" s="1"/>
  <c r="E462"/>
  <c r="F462" s="1"/>
  <c r="E463"/>
  <c r="F463" s="1"/>
  <c r="E464"/>
  <c r="F464" s="1"/>
  <c r="E465"/>
  <c r="F465" s="1"/>
  <c r="E466"/>
  <c r="F466" s="1"/>
  <c r="E467"/>
  <c r="F467" s="1"/>
  <c r="E468"/>
  <c r="F468" s="1"/>
  <c r="E469"/>
  <c r="F469" s="1"/>
  <c r="E470"/>
  <c r="F470" s="1"/>
  <c r="E471"/>
  <c r="F471" s="1"/>
  <c r="E472"/>
  <c r="F472" s="1"/>
  <c r="E473"/>
  <c r="F473" s="1"/>
  <c r="E474"/>
  <c r="F474" s="1"/>
  <c r="E475"/>
  <c r="F475" s="1"/>
  <c r="E476"/>
  <c r="F476" s="1"/>
  <c r="E477"/>
  <c r="F477" s="1"/>
  <c r="E478"/>
  <c r="F478" s="1"/>
  <c r="E479"/>
  <c r="F479" s="1"/>
  <c r="E480"/>
  <c r="F480" s="1"/>
  <c r="E481"/>
  <c r="F481" s="1"/>
  <c r="E482"/>
  <c r="F482" s="1"/>
  <c r="E483"/>
  <c r="F483" s="1"/>
  <c r="E484"/>
  <c r="F484" s="1"/>
  <c r="E485"/>
  <c r="F485" s="1"/>
  <c r="E486"/>
  <c r="F486" s="1"/>
  <c r="E487"/>
  <c r="F487" s="1"/>
  <c r="E488"/>
  <c r="F488" s="1"/>
  <c r="E489"/>
  <c r="F489" s="1"/>
  <c r="E490"/>
  <c r="F490" s="1"/>
  <c r="E491"/>
  <c r="F491" s="1"/>
  <c r="E492"/>
  <c r="F492" s="1"/>
  <c r="E493"/>
  <c r="F493" s="1"/>
  <c r="E494"/>
  <c r="F494" s="1"/>
  <c r="E495"/>
  <c r="F495" s="1"/>
  <c r="E496"/>
  <c r="F496" s="1"/>
  <c r="E497"/>
  <c r="F497" s="1"/>
  <c r="E498"/>
  <c r="F498" s="1"/>
  <c r="E499"/>
  <c r="F499" s="1"/>
  <c r="E500"/>
  <c r="F500" s="1"/>
  <c r="E501"/>
  <c r="F501" s="1"/>
  <c r="E502"/>
  <c r="F502" s="1"/>
  <c r="E503"/>
  <c r="F503" s="1"/>
  <c r="E504"/>
  <c r="F504" s="1"/>
  <c r="E505"/>
  <c r="F505" s="1"/>
  <c r="E506"/>
  <c r="F506" s="1"/>
  <c r="E507"/>
  <c r="F507" s="1"/>
  <c r="E508"/>
  <c r="F508" s="1"/>
  <c r="E509"/>
  <c r="F509" s="1"/>
  <c r="E510"/>
  <c r="F510" s="1"/>
  <c r="E511"/>
  <c r="F511" s="1"/>
  <c r="E512"/>
  <c r="F512" s="1"/>
  <c r="E513"/>
  <c r="F513" s="1"/>
  <c r="E514"/>
  <c r="F514" s="1"/>
  <c r="E515"/>
  <c r="F515" s="1"/>
  <c r="E516"/>
  <c r="F516" s="1"/>
  <c r="E517"/>
  <c r="F517" s="1"/>
  <c r="E518"/>
  <c r="F518" s="1"/>
  <c r="E519"/>
  <c r="F519" s="1"/>
  <c r="E520"/>
  <c r="F520" s="1"/>
  <c r="E521"/>
  <c r="F521" s="1"/>
  <c r="E522"/>
  <c r="F522" s="1"/>
  <c r="E523"/>
  <c r="F523" s="1"/>
  <c r="E524"/>
  <c r="F524" s="1"/>
  <c r="E525"/>
  <c r="F525" s="1"/>
  <c r="E14"/>
  <c r="F14" s="1"/>
  <c r="F13"/>
  <c r="F24"/>
  <c r="C14"/>
  <c r="H14" s="1"/>
  <c r="C15"/>
  <c r="H15" s="1"/>
  <c r="C16"/>
  <c r="H16" s="1"/>
  <c r="C17"/>
  <c r="H17" s="1"/>
  <c r="C18"/>
  <c r="H18" s="1"/>
  <c r="C19"/>
  <c r="H19" s="1"/>
  <c r="C20"/>
  <c r="H20" s="1"/>
  <c r="C21"/>
  <c r="H21" s="1"/>
  <c r="C22"/>
  <c r="H22" s="1"/>
  <c r="C23"/>
  <c r="H23" s="1"/>
  <c r="C24"/>
  <c r="H24" s="1"/>
  <c r="C25"/>
  <c r="H25" s="1"/>
  <c r="C26"/>
  <c r="H26" s="1"/>
  <c r="C27"/>
  <c r="H27" s="1"/>
  <c r="C28"/>
  <c r="H28" s="1"/>
  <c r="C29"/>
  <c r="H29" s="1"/>
  <c r="C30"/>
  <c r="H30" s="1"/>
  <c r="C31"/>
  <c r="H31" s="1"/>
  <c r="C32"/>
  <c r="H32" s="1"/>
  <c r="C33"/>
  <c r="H33" s="1"/>
  <c r="C34"/>
  <c r="H34" s="1"/>
  <c r="C35"/>
  <c r="H35" s="1"/>
  <c r="C36"/>
  <c r="H36" s="1"/>
  <c r="C37"/>
  <c r="H37" s="1"/>
  <c r="C38"/>
  <c r="H38" s="1"/>
  <c r="C39"/>
  <c r="H39" s="1"/>
  <c r="C40"/>
  <c r="H40" s="1"/>
  <c r="C41"/>
  <c r="H41" s="1"/>
  <c r="C42"/>
  <c r="H42" s="1"/>
  <c r="C43"/>
  <c r="H43" s="1"/>
  <c r="C44"/>
  <c r="H44" s="1"/>
  <c r="C45"/>
  <c r="H45" s="1"/>
  <c r="C46"/>
  <c r="H46" s="1"/>
  <c r="C47"/>
  <c r="H47" s="1"/>
  <c r="C48"/>
  <c r="H48" s="1"/>
  <c r="C49"/>
  <c r="H49" s="1"/>
  <c r="C50"/>
  <c r="H50" s="1"/>
  <c r="C51"/>
  <c r="H51" s="1"/>
  <c r="C52"/>
  <c r="H52" s="1"/>
  <c r="C53"/>
  <c r="H53" s="1"/>
  <c r="C54"/>
  <c r="H54" s="1"/>
  <c r="C55"/>
  <c r="H55" s="1"/>
  <c r="C56"/>
  <c r="H56" s="1"/>
  <c r="C57"/>
  <c r="H57" s="1"/>
  <c r="C58"/>
  <c r="H58" s="1"/>
  <c r="C59"/>
  <c r="H59" s="1"/>
  <c r="C60"/>
  <c r="H60" s="1"/>
  <c r="C61"/>
  <c r="H61" s="1"/>
  <c r="C62"/>
  <c r="H62" s="1"/>
  <c r="C63"/>
  <c r="H63" s="1"/>
  <c r="C64"/>
  <c r="H64" s="1"/>
  <c r="C65"/>
  <c r="H65" s="1"/>
  <c r="C66"/>
  <c r="H66" s="1"/>
  <c r="C67"/>
  <c r="H67" s="1"/>
  <c r="C68"/>
  <c r="H68" s="1"/>
  <c r="C69"/>
  <c r="H69" s="1"/>
  <c r="C70"/>
  <c r="H70" s="1"/>
  <c r="C71"/>
  <c r="H71" s="1"/>
  <c r="C72"/>
  <c r="H72" s="1"/>
  <c r="C73"/>
  <c r="H73" s="1"/>
  <c r="C74"/>
  <c r="H74" s="1"/>
  <c r="C75"/>
  <c r="H75" s="1"/>
  <c r="C76"/>
  <c r="H76" s="1"/>
  <c r="C77"/>
  <c r="H77" s="1"/>
  <c r="C78"/>
  <c r="H78" s="1"/>
  <c r="C79"/>
  <c r="H79" s="1"/>
  <c r="C80"/>
  <c r="H80" s="1"/>
  <c r="C81"/>
  <c r="H81" s="1"/>
  <c r="C82"/>
  <c r="H82" s="1"/>
  <c r="C83"/>
  <c r="H83" s="1"/>
  <c r="C84"/>
  <c r="H84" s="1"/>
  <c r="C85"/>
  <c r="H85" s="1"/>
  <c r="C86"/>
  <c r="H86" s="1"/>
  <c r="C87"/>
  <c r="H87" s="1"/>
  <c r="C88"/>
  <c r="H88" s="1"/>
  <c r="C89"/>
  <c r="H89" s="1"/>
  <c r="C90"/>
  <c r="H90" s="1"/>
  <c r="C91"/>
  <c r="H91" s="1"/>
  <c r="C92"/>
  <c r="H92" s="1"/>
  <c r="C93"/>
  <c r="H93" s="1"/>
  <c r="C94"/>
  <c r="H94" s="1"/>
  <c r="C95"/>
  <c r="H95" s="1"/>
  <c r="C96"/>
  <c r="H96" s="1"/>
  <c r="C97"/>
  <c r="H97" s="1"/>
  <c r="C98"/>
  <c r="H98" s="1"/>
  <c r="C99"/>
  <c r="H99" s="1"/>
  <c r="C100"/>
  <c r="H100" s="1"/>
  <c r="C101"/>
  <c r="H101" s="1"/>
  <c r="C102"/>
  <c r="H102" s="1"/>
  <c r="C103"/>
  <c r="H103" s="1"/>
  <c r="C104"/>
  <c r="H104" s="1"/>
  <c r="C105"/>
  <c r="H105" s="1"/>
  <c r="C106"/>
  <c r="H106" s="1"/>
  <c r="C107"/>
  <c r="H107" s="1"/>
  <c r="C108"/>
  <c r="H108" s="1"/>
  <c r="C109"/>
  <c r="H109" s="1"/>
  <c r="C110"/>
  <c r="H110" s="1"/>
  <c r="C111"/>
  <c r="H111" s="1"/>
  <c r="C112"/>
  <c r="H112" s="1"/>
  <c r="C113"/>
  <c r="H113" s="1"/>
  <c r="C114"/>
  <c r="H114" s="1"/>
  <c r="C115"/>
  <c r="H115" s="1"/>
  <c r="C116"/>
  <c r="H116" s="1"/>
  <c r="C117"/>
  <c r="H117" s="1"/>
  <c r="C118"/>
  <c r="H118" s="1"/>
  <c r="C119"/>
  <c r="H119" s="1"/>
  <c r="C120"/>
  <c r="H120" s="1"/>
  <c r="C121"/>
  <c r="H121" s="1"/>
  <c r="C122"/>
  <c r="H122" s="1"/>
  <c r="C123"/>
  <c r="H123" s="1"/>
  <c r="C124"/>
  <c r="H124" s="1"/>
  <c r="C125"/>
  <c r="H125" s="1"/>
  <c r="C126"/>
  <c r="H126" s="1"/>
  <c r="C127"/>
  <c r="H127" s="1"/>
  <c r="C128"/>
  <c r="H128" s="1"/>
  <c r="C129"/>
  <c r="H129" s="1"/>
  <c r="C130"/>
  <c r="H130" s="1"/>
  <c r="C131"/>
  <c r="H131" s="1"/>
  <c r="C132"/>
  <c r="H132" s="1"/>
  <c r="C133"/>
  <c r="H133" s="1"/>
  <c r="C134"/>
  <c r="H134" s="1"/>
  <c r="C135"/>
  <c r="H135" s="1"/>
  <c r="C136"/>
  <c r="H136" s="1"/>
  <c r="C137"/>
  <c r="H137" s="1"/>
  <c r="C138"/>
  <c r="H138" s="1"/>
  <c r="C139"/>
  <c r="H139" s="1"/>
  <c r="C140"/>
  <c r="H140" s="1"/>
  <c r="C141"/>
  <c r="H141" s="1"/>
  <c r="C142"/>
  <c r="H142" s="1"/>
  <c r="C143"/>
  <c r="H143" s="1"/>
  <c r="C144"/>
  <c r="H144" s="1"/>
  <c r="C145"/>
  <c r="H145" s="1"/>
  <c r="C146"/>
  <c r="H146" s="1"/>
  <c r="C147"/>
  <c r="H147" s="1"/>
  <c r="C148"/>
  <c r="H148" s="1"/>
  <c r="C149"/>
  <c r="H149" s="1"/>
  <c r="C150"/>
  <c r="H150" s="1"/>
  <c r="C151"/>
  <c r="H151" s="1"/>
  <c r="C152"/>
  <c r="H152" s="1"/>
  <c r="C153"/>
  <c r="H153" s="1"/>
  <c r="C154"/>
  <c r="H154" s="1"/>
  <c r="C155"/>
  <c r="H155" s="1"/>
  <c r="C156"/>
  <c r="H156" s="1"/>
  <c r="C157"/>
  <c r="H157" s="1"/>
  <c r="C158"/>
  <c r="H158" s="1"/>
  <c r="C159"/>
  <c r="H159" s="1"/>
  <c r="C160"/>
  <c r="H160" s="1"/>
  <c r="C161"/>
  <c r="H161" s="1"/>
  <c r="C162"/>
  <c r="H162" s="1"/>
  <c r="C163"/>
  <c r="H163" s="1"/>
  <c r="C164"/>
  <c r="H164" s="1"/>
  <c r="C165"/>
  <c r="H165" s="1"/>
  <c r="C166"/>
  <c r="H166" s="1"/>
  <c r="C167"/>
  <c r="H167" s="1"/>
  <c r="C168"/>
  <c r="H168" s="1"/>
  <c r="C169"/>
  <c r="H169" s="1"/>
  <c r="C170"/>
  <c r="H170" s="1"/>
  <c r="C171"/>
  <c r="H171" s="1"/>
  <c r="C172"/>
  <c r="H172" s="1"/>
  <c r="C173"/>
  <c r="H173" s="1"/>
  <c r="C174"/>
  <c r="H174" s="1"/>
  <c r="C175"/>
  <c r="H175" s="1"/>
  <c r="C176"/>
  <c r="H176" s="1"/>
  <c r="C177"/>
  <c r="H177" s="1"/>
  <c r="C178"/>
  <c r="H178" s="1"/>
  <c r="C179"/>
  <c r="H179" s="1"/>
  <c r="C180"/>
  <c r="H180" s="1"/>
  <c r="C181"/>
  <c r="H181" s="1"/>
  <c r="C182"/>
  <c r="H182" s="1"/>
  <c r="C183"/>
  <c r="H183" s="1"/>
  <c r="C184"/>
  <c r="H184" s="1"/>
  <c r="C185"/>
  <c r="H185" s="1"/>
  <c r="C186"/>
  <c r="H186" s="1"/>
  <c r="C187"/>
  <c r="H187" s="1"/>
  <c r="C188"/>
  <c r="H188" s="1"/>
  <c r="C189"/>
  <c r="H189" s="1"/>
  <c r="C190"/>
  <c r="H190" s="1"/>
  <c r="C191"/>
  <c r="H191" s="1"/>
  <c r="C192"/>
  <c r="H192" s="1"/>
  <c r="C193"/>
  <c r="H193" s="1"/>
  <c r="C194"/>
  <c r="H194" s="1"/>
  <c r="C195"/>
  <c r="H195" s="1"/>
  <c r="C196"/>
  <c r="H196" s="1"/>
  <c r="C197"/>
  <c r="H197" s="1"/>
  <c r="C198"/>
  <c r="H198" s="1"/>
  <c r="C199"/>
  <c r="H199" s="1"/>
  <c r="C200"/>
  <c r="H200" s="1"/>
  <c r="C201"/>
  <c r="H201" s="1"/>
  <c r="C202"/>
  <c r="H202" s="1"/>
  <c r="C203"/>
  <c r="H203" s="1"/>
  <c r="C204"/>
  <c r="H204" s="1"/>
  <c r="C205"/>
  <c r="H205" s="1"/>
  <c r="C206"/>
  <c r="H206" s="1"/>
  <c r="C207"/>
  <c r="H207" s="1"/>
  <c r="C208"/>
  <c r="H208" s="1"/>
  <c r="C209"/>
  <c r="H209" s="1"/>
  <c r="C210"/>
  <c r="H210" s="1"/>
  <c r="C211"/>
  <c r="H211" s="1"/>
  <c r="C212"/>
  <c r="H212" s="1"/>
  <c r="C213"/>
  <c r="H213" s="1"/>
  <c r="C214"/>
  <c r="H214" s="1"/>
  <c r="C215"/>
  <c r="H215" s="1"/>
  <c r="C216"/>
  <c r="H216" s="1"/>
  <c r="C217"/>
  <c r="H217" s="1"/>
  <c r="C218"/>
  <c r="H218" s="1"/>
  <c r="C219"/>
  <c r="H219" s="1"/>
  <c r="C220"/>
  <c r="H220" s="1"/>
  <c r="C221"/>
  <c r="H221" s="1"/>
  <c r="C222"/>
  <c r="H222" s="1"/>
  <c r="C223"/>
  <c r="H223" s="1"/>
  <c r="C224"/>
  <c r="H224" s="1"/>
  <c r="C225"/>
  <c r="H225" s="1"/>
  <c r="C226"/>
  <c r="H226" s="1"/>
  <c r="C227"/>
  <c r="H227" s="1"/>
  <c r="C228"/>
  <c r="H228" s="1"/>
  <c r="C229"/>
  <c r="H229" s="1"/>
  <c r="C230"/>
  <c r="H230" s="1"/>
  <c r="C231"/>
  <c r="H231" s="1"/>
  <c r="C232"/>
  <c r="H232" s="1"/>
  <c r="C233"/>
  <c r="H233" s="1"/>
  <c r="C234"/>
  <c r="H234" s="1"/>
  <c r="C235"/>
  <c r="H235" s="1"/>
  <c r="C236"/>
  <c r="H236" s="1"/>
  <c r="C237"/>
  <c r="H237" s="1"/>
  <c r="C238"/>
  <c r="H238" s="1"/>
  <c r="C239"/>
  <c r="H239" s="1"/>
  <c r="C240"/>
  <c r="H240" s="1"/>
  <c r="C241"/>
  <c r="H241" s="1"/>
  <c r="C242"/>
  <c r="H242" s="1"/>
  <c r="C243"/>
  <c r="H243" s="1"/>
  <c r="B13"/>
  <c r="B14"/>
  <c r="F35"/>
  <c r="F51"/>
  <c r="F96"/>
  <c r="F136"/>
  <c r="F194"/>
  <c r="C276"/>
  <c r="H276" s="1"/>
  <c r="C277"/>
  <c r="H277" s="1"/>
  <c r="C278"/>
  <c r="H278" s="1"/>
  <c r="C279"/>
  <c r="H279" s="1"/>
  <c r="C280"/>
  <c r="H280" s="1"/>
  <c r="C281"/>
  <c r="H281" s="1"/>
  <c r="C282"/>
  <c r="H282" s="1"/>
  <c r="C283"/>
  <c r="H283" s="1"/>
  <c r="C284"/>
  <c r="H284" s="1"/>
  <c r="C285"/>
  <c r="H285" s="1"/>
  <c r="C286"/>
  <c r="H286" s="1"/>
  <c r="C287"/>
  <c r="H287" s="1"/>
  <c r="C288"/>
  <c r="H288" s="1"/>
  <c r="C289"/>
  <c r="H289" s="1"/>
  <c r="C290"/>
  <c r="H290" s="1"/>
  <c r="C291"/>
  <c r="H291" s="1"/>
  <c r="C292"/>
  <c r="H292" s="1"/>
  <c r="C293"/>
  <c r="H293" s="1"/>
  <c r="C294"/>
  <c r="H294" s="1"/>
  <c r="C295"/>
  <c r="H295" s="1"/>
  <c r="C296"/>
  <c r="H296" s="1"/>
  <c r="C297"/>
  <c r="H297" s="1"/>
  <c r="C298"/>
  <c r="H298" s="1"/>
  <c r="C299"/>
  <c r="H299" s="1"/>
  <c r="C300"/>
  <c r="H300" s="1"/>
  <c r="C301"/>
  <c r="H301" s="1"/>
  <c r="C302"/>
  <c r="H302" s="1"/>
  <c r="C303"/>
  <c r="H303" s="1"/>
  <c r="C304"/>
  <c r="H304" s="1"/>
  <c r="C305"/>
  <c r="H305" s="1"/>
  <c r="C306"/>
  <c r="H306" s="1"/>
  <c r="C307"/>
  <c r="H307" s="1"/>
  <c r="C308"/>
  <c r="H308" s="1"/>
  <c r="C309"/>
  <c r="H309" s="1"/>
  <c r="C310"/>
  <c r="H310" s="1"/>
  <c r="C311"/>
  <c r="H311" s="1"/>
  <c r="C312"/>
  <c r="H312" s="1"/>
  <c r="C313"/>
  <c r="H313" s="1"/>
  <c r="C314"/>
  <c r="H314" s="1"/>
  <c r="C315"/>
  <c r="H315" s="1"/>
  <c r="C316"/>
  <c r="H316" s="1"/>
  <c r="C317"/>
  <c r="H317" s="1"/>
  <c r="C318"/>
  <c r="H318" s="1"/>
  <c r="C319"/>
  <c r="H319" s="1"/>
  <c r="C320"/>
  <c r="H320" s="1"/>
  <c r="C321"/>
  <c r="H321" s="1"/>
  <c r="C322"/>
  <c r="H322" s="1"/>
  <c r="C323"/>
  <c r="H323" s="1"/>
  <c r="C324"/>
  <c r="H324" s="1"/>
  <c r="C325"/>
  <c r="H325" s="1"/>
  <c r="C326"/>
  <c r="H326" s="1"/>
  <c r="C327"/>
  <c r="H327" s="1"/>
  <c r="C328"/>
  <c r="H328" s="1"/>
  <c r="C329"/>
  <c r="H329" s="1"/>
  <c r="C330"/>
  <c r="H330" s="1"/>
  <c r="C331"/>
  <c r="H331" s="1"/>
  <c r="C332"/>
  <c r="H332" s="1"/>
  <c r="C333"/>
  <c r="H333" s="1"/>
  <c r="C334"/>
  <c r="H334" s="1"/>
  <c r="C335"/>
  <c r="H335" s="1"/>
  <c r="C336"/>
  <c r="H336" s="1"/>
  <c r="C337"/>
  <c r="H337" s="1"/>
  <c r="C338"/>
  <c r="H338" s="1"/>
  <c r="C339"/>
  <c r="H339" s="1"/>
  <c r="C340"/>
  <c r="H340" s="1"/>
  <c r="C341"/>
  <c r="H341" s="1"/>
  <c r="C342"/>
  <c r="H342" s="1"/>
  <c r="C343"/>
  <c r="H343" s="1"/>
  <c r="C344"/>
  <c r="H344" s="1"/>
  <c r="C345"/>
  <c r="H345" s="1"/>
  <c r="C346"/>
  <c r="H346" s="1"/>
  <c r="C347"/>
  <c r="H347" s="1"/>
  <c r="C348"/>
  <c r="H348" s="1"/>
  <c r="C349"/>
  <c r="H349" s="1"/>
  <c r="C350"/>
  <c r="H350" s="1"/>
  <c r="C351"/>
  <c r="H351" s="1"/>
  <c r="C352"/>
  <c r="H352" s="1"/>
  <c r="C353"/>
  <c r="H353" s="1"/>
  <c r="C354"/>
  <c r="H354" s="1"/>
  <c r="C355"/>
  <c r="H355" s="1"/>
  <c r="C356"/>
  <c r="H356" s="1"/>
  <c r="C357"/>
  <c r="H357" s="1"/>
  <c r="C358"/>
  <c r="H358" s="1"/>
  <c r="C359"/>
  <c r="H359" s="1"/>
  <c r="C360"/>
  <c r="H360" s="1"/>
  <c r="C361"/>
  <c r="H361" s="1"/>
  <c r="C362"/>
  <c r="H362" s="1"/>
  <c r="C363"/>
  <c r="H363" s="1"/>
  <c r="C364"/>
  <c r="H364" s="1"/>
  <c r="C365"/>
  <c r="H365" s="1"/>
  <c r="C366"/>
  <c r="H366" s="1"/>
  <c r="C367"/>
  <c r="H367" s="1"/>
  <c r="C368"/>
  <c r="H368" s="1"/>
  <c r="C369"/>
  <c r="H369" s="1"/>
  <c r="C370"/>
  <c r="H370" s="1"/>
  <c r="C371"/>
  <c r="H371" s="1"/>
  <c r="C372"/>
  <c r="H372" s="1"/>
  <c r="C373"/>
  <c r="H373" s="1"/>
  <c r="C374"/>
  <c r="H374" s="1"/>
  <c r="C375"/>
  <c r="H375" s="1"/>
  <c r="C376"/>
  <c r="H376" s="1"/>
  <c r="C377"/>
  <c r="H377" s="1"/>
  <c r="C378"/>
  <c r="H378" s="1"/>
  <c r="C379"/>
  <c r="H379" s="1"/>
  <c r="C380"/>
  <c r="H380" s="1"/>
  <c r="C381"/>
  <c r="H381" s="1"/>
  <c r="C382"/>
  <c r="H382" s="1"/>
  <c r="C383"/>
  <c r="H383" s="1"/>
  <c r="C384"/>
  <c r="H384" s="1"/>
  <c r="C385"/>
  <c r="H385" s="1"/>
  <c r="C386"/>
  <c r="H386" s="1"/>
  <c r="C387"/>
  <c r="H387" s="1"/>
  <c r="C388"/>
  <c r="H388" s="1"/>
  <c r="C389"/>
  <c r="H389" s="1"/>
  <c r="C390"/>
  <c r="H390" s="1"/>
  <c r="C391"/>
  <c r="H391" s="1"/>
  <c r="C392"/>
  <c r="H392" s="1"/>
  <c r="C393"/>
  <c r="H393" s="1"/>
  <c r="C394"/>
  <c r="H394" s="1"/>
  <c r="C395"/>
  <c r="H395" s="1"/>
  <c r="C396"/>
  <c r="H396" s="1"/>
  <c r="C397"/>
  <c r="H397" s="1"/>
  <c r="C398"/>
  <c r="H398" s="1"/>
  <c r="C399"/>
  <c r="H399" s="1"/>
  <c r="C400"/>
  <c r="H400" s="1"/>
  <c r="C401"/>
  <c r="H401" s="1"/>
  <c r="C402"/>
  <c r="H402" s="1"/>
  <c r="C403"/>
  <c r="H403" s="1"/>
  <c r="C404"/>
  <c r="H404" s="1"/>
  <c r="C405"/>
  <c r="H405" s="1"/>
  <c r="C406"/>
  <c r="H406" s="1"/>
  <c r="C407"/>
  <c r="H407" s="1"/>
  <c r="C408"/>
  <c r="H408" s="1"/>
  <c r="C409"/>
  <c r="H409" s="1"/>
  <c r="C410"/>
  <c r="H410" s="1"/>
  <c r="C411"/>
  <c r="H411" s="1"/>
  <c r="C412"/>
  <c r="H412" s="1"/>
  <c r="C413"/>
  <c r="H413" s="1"/>
  <c r="C414"/>
  <c r="H414" s="1"/>
  <c r="C415"/>
  <c r="H415" s="1"/>
  <c r="C416"/>
  <c r="H416" s="1"/>
  <c r="C417"/>
  <c r="H417" s="1"/>
  <c r="C418"/>
  <c r="H418" s="1"/>
  <c r="C419"/>
  <c r="H419" s="1"/>
  <c r="C420"/>
  <c r="H420" s="1"/>
  <c r="C421"/>
  <c r="H421" s="1"/>
  <c r="C422"/>
  <c r="H422" s="1"/>
  <c r="C423"/>
  <c r="H423" s="1"/>
  <c r="C424"/>
  <c r="H424" s="1"/>
  <c r="C425"/>
  <c r="H425" s="1"/>
  <c r="C426"/>
  <c r="H426" s="1"/>
  <c r="C427"/>
  <c r="H427" s="1"/>
  <c r="C428"/>
  <c r="H428" s="1"/>
  <c r="C429"/>
  <c r="H429" s="1"/>
  <c r="C430"/>
  <c r="H430" s="1"/>
  <c r="C431"/>
  <c r="H431" s="1"/>
  <c r="C432"/>
  <c r="H432" s="1"/>
  <c r="C433"/>
  <c r="H433" s="1"/>
  <c r="C434"/>
  <c r="H434" s="1"/>
  <c r="C435"/>
  <c r="H435" s="1"/>
  <c r="C436"/>
  <c r="H436" s="1"/>
  <c r="C437"/>
  <c r="H437" s="1"/>
  <c r="C438"/>
  <c r="H438" s="1"/>
  <c r="C439"/>
  <c r="H439" s="1"/>
  <c r="C440"/>
  <c r="H440" s="1"/>
  <c r="C441"/>
  <c r="H441" s="1"/>
  <c r="C442"/>
  <c r="H442" s="1"/>
  <c r="C443"/>
  <c r="H443" s="1"/>
  <c r="C444"/>
  <c r="H444" s="1"/>
  <c r="C445"/>
  <c r="H445" s="1"/>
  <c r="C446"/>
  <c r="H446" s="1"/>
  <c r="C447"/>
  <c r="H447" s="1"/>
  <c r="C448"/>
  <c r="H448" s="1"/>
  <c r="C449"/>
  <c r="H449" s="1"/>
  <c r="C450"/>
  <c r="H450" s="1"/>
  <c r="C451"/>
  <c r="H451" s="1"/>
  <c r="C452"/>
  <c r="H452" s="1"/>
  <c r="C453"/>
  <c r="H453" s="1"/>
  <c r="C454"/>
  <c r="H454" s="1"/>
  <c r="C455"/>
  <c r="H455" s="1"/>
  <c r="C456"/>
  <c r="H456" s="1"/>
  <c r="C457"/>
  <c r="H457" s="1"/>
  <c r="C458"/>
  <c r="H458" s="1"/>
  <c r="C459"/>
  <c r="H459" s="1"/>
  <c r="C460"/>
  <c r="H460" s="1"/>
  <c r="C461"/>
  <c r="H461" s="1"/>
  <c r="C462"/>
  <c r="H462" s="1"/>
  <c r="C463"/>
  <c r="H463" s="1"/>
  <c r="C464"/>
  <c r="H464" s="1"/>
  <c r="C465"/>
  <c r="H465" s="1"/>
  <c r="C466"/>
  <c r="H466" s="1"/>
  <c r="C467"/>
  <c r="H467" s="1"/>
  <c r="C468"/>
  <c r="H468" s="1"/>
  <c r="C469"/>
  <c r="H469" s="1"/>
  <c r="C470"/>
  <c r="H470" s="1"/>
  <c r="C471"/>
  <c r="H471" s="1"/>
  <c r="C472"/>
  <c r="H472" s="1"/>
  <c r="C473"/>
  <c r="H473" s="1"/>
  <c r="C474"/>
  <c r="H474" s="1"/>
  <c r="C475"/>
  <c r="H475" s="1"/>
  <c r="C476"/>
  <c r="H476" s="1"/>
  <c r="C477"/>
  <c r="H477" s="1"/>
  <c r="C478"/>
  <c r="H478" s="1"/>
  <c r="C479"/>
  <c r="H479" s="1"/>
  <c r="C480"/>
  <c r="H480" s="1"/>
  <c r="C481"/>
  <c r="H481" s="1"/>
  <c r="C482"/>
  <c r="H482" s="1"/>
  <c r="C483"/>
  <c r="H483" s="1"/>
  <c r="C484"/>
  <c r="H484" s="1"/>
  <c r="C485"/>
  <c r="H485" s="1"/>
  <c r="C486"/>
  <c r="H486" s="1"/>
  <c r="C487"/>
  <c r="H487" s="1"/>
  <c r="C488"/>
  <c r="H488" s="1"/>
  <c r="C489"/>
  <c r="H489" s="1"/>
  <c r="C490"/>
  <c r="H490" s="1"/>
  <c r="C491"/>
  <c r="H491" s="1"/>
  <c r="C492"/>
  <c r="H492" s="1"/>
  <c r="C493"/>
  <c r="H493" s="1"/>
  <c r="C494"/>
  <c r="H494" s="1"/>
  <c r="C495"/>
  <c r="H495" s="1"/>
  <c r="C496"/>
  <c r="H496" s="1"/>
  <c r="C497"/>
  <c r="H497" s="1"/>
  <c r="C498"/>
  <c r="H498" s="1"/>
  <c r="C499"/>
  <c r="H499" s="1"/>
  <c r="C500"/>
  <c r="H500" s="1"/>
  <c r="C501"/>
  <c r="H501" s="1"/>
  <c r="C502"/>
  <c r="H502" s="1"/>
  <c r="C503"/>
  <c r="H503" s="1"/>
  <c r="C504"/>
  <c r="H504" s="1"/>
  <c r="C505"/>
  <c r="H505" s="1"/>
  <c r="C506"/>
  <c r="H506" s="1"/>
  <c r="C507"/>
  <c r="H507" s="1"/>
  <c r="C508"/>
  <c r="H508" s="1"/>
  <c r="C509"/>
  <c r="H509" s="1"/>
  <c r="C510"/>
  <c r="H510" s="1"/>
  <c r="C511"/>
  <c r="H511" s="1"/>
  <c r="C512"/>
  <c r="H512" s="1"/>
  <c r="C513"/>
  <c r="H513" s="1"/>
  <c r="C514"/>
  <c r="H514" s="1"/>
  <c r="C515"/>
  <c r="H515" s="1"/>
  <c r="C516"/>
  <c r="H516" s="1"/>
  <c r="C517"/>
  <c r="H517" s="1"/>
  <c r="C518"/>
  <c r="H518" s="1"/>
  <c r="C519"/>
  <c r="H519" s="1"/>
  <c r="C520"/>
  <c r="H520" s="1"/>
  <c r="C521"/>
  <c r="H521" s="1"/>
  <c r="C522"/>
  <c r="H522" s="1"/>
  <c r="C523"/>
  <c r="H523" s="1"/>
  <c r="C524"/>
  <c r="H524" s="1"/>
  <c r="C525"/>
  <c r="H525" s="1"/>
  <c r="C245"/>
  <c r="H245" s="1"/>
  <c r="C246"/>
  <c r="H246" s="1"/>
  <c r="C247"/>
  <c r="H247" s="1"/>
  <c r="C248"/>
  <c r="H248" s="1"/>
  <c r="C249"/>
  <c r="H249" s="1"/>
  <c r="C250"/>
  <c r="H250" s="1"/>
  <c r="C251"/>
  <c r="H251" s="1"/>
  <c r="C252"/>
  <c r="H252" s="1"/>
  <c r="C253"/>
  <c r="H253" s="1"/>
  <c r="C254"/>
  <c r="H254" s="1"/>
  <c r="C255"/>
  <c r="H255" s="1"/>
  <c r="C256"/>
  <c r="H256" s="1"/>
  <c r="C257"/>
  <c r="H257" s="1"/>
  <c r="C258"/>
  <c r="H258" s="1"/>
  <c r="C259"/>
  <c r="H259" s="1"/>
  <c r="C260"/>
  <c r="H260" s="1"/>
  <c r="C261"/>
  <c r="H261" s="1"/>
  <c r="C262"/>
  <c r="H262" s="1"/>
  <c r="C263"/>
  <c r="H263" s="1"/>
  <c r="C264"/>
  <c r="H264" s="1"/>
  <c r="C265"/>
  <c r="H265" s="1"/>
  <c r="C266"/>
  <c r="H266" s="1"/>
  <c r="C267"/>
  <c r="H267" s="1"/>
  <c r="C268"/>
  <c r="H268" s="1"/>
  <c r="C269"/>
  <c r="H269" s="1"/>
  <c r="C270"/>
  <c r="H270" s="1"/>
  <c r="C271"/>
  <c r="H271" s="1"/>
  <c r="C272"/>
  <c r="H272" s="1"/>
  <c r="C273"/>
  <c r="H273" s="1"/>
  <c r="C274"/>
  <c r="H274" s="1"/>
  <c r="C275"/>
  <c r="H275" s="1"/>
  <c r="F242"/>
  <c r="F8"/>
  <c r="C5"/>
  <c r="G433" s="1"/>
  <c r="J5"/>
  <c r="C6"/>
  <c r="J6"/>
  <c r="C7"/>
  <c r="J7"/>
  <c r="C8"/>
  <c r="C244"/>
  <c r="H244" s="1"/>
  <c r="G138"/>
  <c r="G266" l="1"/>
  <c r="L266" s="1"/>
  <c r="G526"/>
  <c r="G530"/>
  <c r="G534"/>
  <c r="G538"/>
  <c r="G542"/>
  <c r="G546"/>
  <c r="G550"/>
  <c r="G554"/>
  <c r="G558"/>
  <c r="G562"/>
  <c r="G566"/>
  <c r="G570"/>
  <c r="G574"/>
  <c r="G578"/>
  <c r="G582"/>
  <c r="G586"/>
  <c r="G590"/>
  <c r="G594"/>
  <c r="G598"/>
  <c r="G602"/>
  <c r="G606"/>
  <c r="G610"/>
  <c r="G614"/>
  <c r="G618"/>
  <c r="G622"/>
  <c r="G626"/>
  <c r="G630"/>
  <c r="G634"/>
  <c r="G638"/>
  <c r="G642"/>
  <c r="G646"/>
  <c r="G650"/>
  <c r="G654"/>
  <c r="G658"/>
  <c r="G662"/>
  <c r="G666"/>
  <c r="G670"/>
  <c r="G674"/>
  <c r="G678"/>
  <c r="G682"/>
  <c r="G686"/>
  <c r="G690"/>
  <c r="G527"/>
  <c r="G531"/>
  <c r="G535"/>
  <c r="G539"/>
  <c r="G543"/>
  <c r="G547"/>
  <c r="G551"/>
  <c r="G555"/>
  <c r="G559"/>
  <c r="G563"/>
  <c r="G567"/>
  <c r="G571"/>
  <c r="G575"/>
  <c r="G579"/>
  <c r="G583"/>
  <c r="G587"/>
  <c r="G591"/>
  <c r="G595"/>
  <c r="G599"/>
  <c r="G603"/>
  <c r="G607"/>
  <c r="G611"/>
  <c r="G615"/>
  <c r="G619"/>
  <c r="G623"/>
  <c r="G627"/>
  <c r="G631"/>
  <c r="G635"/>
  <c r="G639"/>
  <c r="G643"/>
  <c r="G647"/>
  <c r="G651"/>
  <c r="G655"/>
  <c r="G659"/>
  <c r="G663"/>
  <c r="G667"/>
  <c r="G671"/>
  <c r="G675"/>
  <c r="G679"/>
  <c r="G683"/>
  <c r="G687"/>
  <c r="G691"/>
  <c r="G528"/>
  <c r="G532"/>
  <c r="G536"/>
  <c r="G540"/>
  <c r="G544"/>
  <c r="G548"/>
  <c r="G552"/>
  <c r="G556"/>
  <c r="G560"/>
  <c r="G564"/>
  <c r="G568"/>
  <c r="G572"/>
  <c r="G576"/>
  <c r="G580"/>
  <c r="G584"/>
  <c r="G588"/>
  <c r="G592"/>
  <c r="G596"/>
  <c r="G600"/>
  <c r="G604"/>
  <c r="G608"/>
  <c r="G612"/>
  <c r="G616"/>
  <c r="G620"/>
  <c r="G624"/>
  <c r="G628"/>
  <c r="G632"/>
  <c r="G636"/>
  <c r="G640"/>
  <c r="G644"/>
  <c r="G648"/>
  <c r="G652"/>
  <c r="G656"/>
  <c r="G660"/>
  <c r="G664"/>
  <c r="G668"/>
  <c r="G672"/>
  <c r="G676"/>
  <c r="G680"/>
  <c r="G684"/>
  <c r="G688"/>
  <c r="G545"/>
  <c r="G577"/>
  <c r="G609"/>
  <c r="G641"/>
  <c r="G673"/>
  <c r="G533"/>
  <c r="G565"/>
  <c r="G597"/>
  <c r="G629"/>
  <c r="G661"/>
  <c r="G665"/>
  <c r="G553"/>
  <c r="G585"/>
  <c r="G617"/>
  <c r="G649"/>
  <c r="G681"/>
  <c r="G569"/>
  <c r="G633"/>
  <c r="G653"/>
  <c r="G541"/>
  <c r="G573"/>
  <c r="G605"/>
  <c r="G637"/>
  <c r="G669"/>
  <c r="G537"/>
  <c r="G529"/>
  <c r="G561"/>
  <c r="G593"/>
  <c r="G625"/>
  <c r="G657"/>
  <c r="G689"/>
  <c r="G621"/>
  <c r="G685"/>
  <c r="G549"/>
  <c r="G581"/>
  <c r="G613"/>
  <c r="G645"/>
  <c r="G677"/>
  <c r="G601"/>
  <c r="G589"/>
  <c r="G557"/>
  <c r="L433"/>
  <c r="G504"/>
  <c r="L504" s="1"/>
  <c r="G356"/>
  <c r="L356" s="1"/>
  <c r="G312"/>
  <c r="L312" s="1"/>
  <c r="J8"/>
  <c r="G518"/>
  <c r="I518" s="1"/>
  <c r="M518" s="1"/>
  <c r="G525"/>
  <c r="L525" s="1"/>
  <c r="G374"/>
  <c r="L374" s="1"/>
  <c r="I138"/>
  <c r="M138" s="1"/>
  <c r="L138"/>
  <c r="G70"/>
  <c r="I70" s="1"/>
  <c r="M70" s="1"/>
  <c r="G230"/>
  <c r="G169"/>
  <c r="L169" s="1"/>
  <c r="G160"/>
  <c r="G34"/>
  <c r="L34" s="1"/>
  <c r="G256"/>
  <c r="L256" s="1"/>
  <c r="G278"/>
  <c r="L278" s="1"/>
  <c r="G323"/>
  <c r="L323" s="1"/>
  <c r="G300"/>
  <c r="L300" s="1"/>
  <c r="G311"/>
  <c r="L311" s="1"/>
  <c r="G344"/>
  <c r="G346"/>
  <c r="G390"/>
  <c r="L390" s="1"/>
  <c r="G332"/>
  <c r="L332" s="1"/>
  <c r="G371"/>
  <c r="L371" s="1"/>
  <c r="G408"/>
  <c r="G342"/>
  <c r="G339"/>
  <c r="L339" s="1"/>
  <c r="G296"/>
  <c r="G362"/>
  <c r="G405"/>
  <c r="L405" s="1"/>
  <c r="G429"/>
  <c r="I429" s="1"/>
  <c r="M429" s="1"/>
  <c r="G461"/>
  <c r="L461" s="1"/>
  <c r="G493"/>
  <c r="I493" s="1"/>
  <c r="M493" s="1"/>
  <c r="G402"/>
  <c r="G286"/>
  <c r="G436"/>
  <c r="L436" s="1"/>
  <c r="G478"/>
  <c r="G510"/>
  <c r="L510" s="1"/>
  <c r="G434"/>
  <c r="L434" s="1"/>
  <c r="G488"/>
  <c r="G441"/>
  <c r="G418"/>
  <c r="L418" s="1"/>
  <c r="G459"/>
  <c r="L459" s="1"/>
  <c r="G491"/>
  <c r="L491" s="1"/>
  <c r="G522"/>
  <c r="L522" s="1"/>
  <c r="G111"/>
  <c r="G110"/>
  <c r="I110" s="1"/>
  <c r="M110" s="1"/>
  <c r="G152"/>
  <c r="L152" s="1"/>
  <c r="G29"/>
  <c r="L29" s="1"/>
  <c r="G275"/>
  <c r="G279"/>
  <c r="L279" s="1"/>
  <c r="G331"/>
  <c r="L331" s="1"/>
  <c r="G308"/>
  <c r="L308" s="1"/>
  <c r="G319"/>
  <c r="G349"/>
  <c r="G391"/>
  <c r="G347"/>
  <c r="L347" s="1"/>
  <c r="G379"/>
  <c r="L379" s="1"/>
  <c r="G409"/>
  <c r="L409" s="1"/>
  <c r="G353"/>
  <c r="G340"/>
  <c r="G304"/>
  <c r="L304" s="1"/>
  <c r="G375"/>
  <c r="G412"/>
  <c r="G431"/>
  <c r="L431" s="1"/>
  <c r="G468"/>
  <c r="L468" s="1"/>
  <c r="G500"/>
  <c r="L500" s="1"/>
  <c r="G414"/>
  <c r="L414" s="1"/>
  <c r="G334"/>
  <c r="L334" s="1"/>
  <c r="G443"/>
  <c r="L443" s="1"/>
  <c r="G479"/>
  <c r="L479" s="1"/>
  <c r="G511"/>
  <c r="L511" s="1"/>
  <c r="G442"/>
  <c r="G489"/>
  <c r="L489" s="1"/>
  <c r="G453"/>
  <c r="I453" s="1"/>
  <c r="M453" s="1"/>
  <c r="G451"/>
  <c r="G466"/>
  <c r="G498"/>
  <c r="G523"/>
  <c r="G521"/>
  <c r="L521" s="1"/>
  <c r="G454"/>
  <c r="G520"/>
  <c r="G252"/>
  <c r="G246"/>
  <c r="G91"/>
  <c r="G19"/>
  <c r="G25"/>
  <c r="L25" s="1"/>
  <c r="G109"/>
  <c r="I109" s="1"/>
  <c r="M109" s="1"/>
  <c r="G257"/>
  <c r="L257" s="1"/>
  <c r="G298"/>
  <c r="G289"/>
  <c r="G276"/>
  <c r="L276" s="1"/>
  <c r="G343"/>
  <c r="L343" s="1"/>
  <c r="G360"/>
  <c r="L360" s="1"/>
  <c r="G365"/>
  <c r="L365" s="1"/>
  <c r="G370"/>
  <c r="G392"/>
  <c r="G417"/>
  <c r="L417" s="1"/>
  <c r="G380"/>
  <c r="G361"/>
  <c r="L361" s="1"/>
  <c r="G329"/>
  <c r="L329" s="1"/>
  <c r="G388"/>
  <c r="G420"/>
  <c r="G437"/>
  <c r="G476"/>
  <c r="L476" s="1"/>
  <c r="G508"/>
  <c r="L508" s="1"/>
  <c r="G438"/>
  <c r="G376"/>
  <c r="L376" s="1"/>
  <c r="G447"/>
  <c r="G487"/>
  <c r="G519"/>
  <c r="L519" s="1"/>
  <c r="G465"/>
  <c r="L465" s="1"/>
  <c r="G497"/>
  <c r="L497" s="1"/>
  <c r="G452"/>
  <c r="L452" s="1"/>
  <c r="G474"/>
  <c r="G506"/>
  <c r="L506" s="1"/>
  <c r="G513"/>
  <c r="G411"/>
  <c r="L411" s="1"/>
  <c r="G524"/>
  <c r="L524" s="1"/>
  <c r="G387"/>
  <c r="L387" s="1"/>
  <c r="G260"/>
  <c r="L260" s="1"/>
  <c r="G274"/>
  <c r="L274" s="1"/>
  <c r="G86"/>
  <c r="G216"/>
  <c r="L216" s="1"/>
  <c r="G190"/>
  <c r="L190" s="1"/>
  <c r="G44"/>
  <c r="L44" s="1"/>
  <c r="G244"/>
  <c r="L244" s="1"/>
  <c r="G281"/>
  <c r="L281" s="1"/>
  <c r="G307"/>
  <c r="L307" s="1"/>
  <c r="G285"/>
  <c r="I285" s="1"/>
  <c r="M285" s="1"/>
  <c r="G302"/>
  <c r="L302" s="1"/>
  <c r="G320"/>
  <c r="G325"/>
  <c r="L325" s="1"/>
  <c r="G369"/>
  <c r="L369" s="1"/>
  <c r="G407"/>
  <c r="L407" s="1"/>
  <c r="G305"/>
  <c r="L305" s="1"/>
  <c r="G400"/>
  <c r="L400" s="1"/>
  <c r="G318"/>
  <c r="L318" s="1"/>
  <c r="G354"/>
  <c r="L354" s="1"/>
  <c r="G284"/>
  <c r="L284" s="1"/>
  <c r="G358"/>
  <c r="L358" s="1"/>
  <c r="G397"/>
  <c r="I397" s="1"/>
  <c r="M397" s="1"/>
  <c r="G363"/>
  <c r="L363" s="1"/>
  <c r="G450"/>
  <c r="L450" s="1"/>
  <c r="G485"/>
  <c r="L485" s="1"/>
  <c r="G386"/>
  <c r="L386" s="1"/>
  <c r="G428"/>
  <c r="L428" s="1"/>
  <c r="G470"/>
  <c r="G502"/>
  <c r="L502" s="1"/>
  <c r="G446"/>
  <c r="L446" s="1"/>
  <c r="G480"/>
  <c r="L480" s="1"/>
  <c r="G422"/>
  <c r="G458"/>
  <c r="G483"/>
  <c r="L483" s="1"/>
  <c r="G515"/>
  <c r="G21"/>
  <c r="I21" s="1"/>
  <c r="M21" s="1"/>
  <c r="G199"/>
  <c r="L199" s="1"/>
  <c r="G164"/>
  <c r="I164" s="1"/>
  <c r="M164" s="1"/>
  <c r="G39"/>
  <c r="G330"/>
  <c r="L330" s="1"/>
  <c r="G315"/>
  <c r="G288"/>
  <c r="L288" s="1"/>
  <c r="G303"/>
  <c r="G336"/>
  <c r="L336" s="1"/>
  <c r="G333"/>
  <c r="G377"/>
  <c r="L377" s="1"/>
  <c r="G321"/>
  <c r="L321" s="1"/>
  <c r="G313"/>
  <c r="G401"/>
  <c r="L401" s="1"/>
  <c r="G337"/>
  <c r="L337" s="1"/>
  <c r="G373"/>
  <c r="I373" s="1"/>
  <c r="M373" s="1"/>
  <c r="G291"/>
  <c r="L291" s="1"/>
  <c r="G359"/>
  <c r="G404"/>
  <c r="G381"/>
  <c r="I381" s="1"/>
  <c r="M381" s="1"/>
  <c r="G460"/>
  <c r="L460" s="1"/>
  <c r="G492"/>
  <c r="L492" s="1"/>
  <c r="G394"/>
  <c r="G158"/>
  <c r="I158" s="1"/>
  <c r="M158" s="1"/>
  <c r="G122"/>
  <c r="G259"/>
  <c r="L259" s="1"/>
  <c r="G293"/>
  <c r="I293" s="1"/>
  <c r="M293" s="1"/>
  <c r="G364"/>
  <c r="G297"/>
  <c r="L297" s="1"/>
  <c r="G338"/>
  <c r="G383"/>
  <c r="L383" s="1"/>
  <c r="G440"/>
  <c r="L440" s="1"/>
  <c r="G445"/>
  <c r="L445" s="1"/>
  <c r="G463"/>
  <c r="G423"/>
  <c r="G473"/>
  <c r="G482"/>
  <c r="G268"/>
  <c r="G107"/>
  <c r="I107" s="1"/>
  <c r="M107" s="1"/>
  <c r="G105"/>
  <c r="L105" s="1"/>
  <c r="G280"/>
  <c r="G295"/>
  <c r="G366"/>
  <c r="G385"/>
  <c r="G341"/>
  <c r="G389"/>
  <c r="I389" s="1"/>
  <c r="M389" s="1"/>
  <c r="G469"/>
  <c r="I469" s="1"/>
  <c r="M469" s="1"/>
  <c r="G449"/>
  <c r="L449" s="1"/>
  <c r="G471"/>
  <c r="L471" s="1"/>
  <c r="G448"/>
  <c r="L448" s="1"/>
  <c r="G481"/>
  <c r="L481" s="1"/>
  <c r="G384"/>
  <c r="L384" s="1"/>
  <c r="G490"/>
  <c r="L490" s="1"/>
  <c r="G456"/>
  <c r="G269"/>
  <c r="I269" s="1"/>
  <c r="M269" s="1"/>
  <c r="G247"/>
  <c r="G31"/>
  <c r="I31" s="1"/>
  <c r="M31" s="1"/>
  <c r="G67"/>
  <c r="G299"/>
  <c r="L299" s="1"/>
  <c r="G335"/>
  <c r="L335" s="1"/>
  <c r="G367"/>
  <c r="G393"/>
  <c r="G355"/>
  <c r="G396"/>
  <c r="L396" s="1"/>
  <c r="G477"/>
  <c r="L477" s="1"/>
  <c r="G345"/>
  <c r="G486"/>
  <c r="L486" s="1"/>
  <c r="G496"/>
  <c r="L496" s="1"/>
  <c r="G499"/>
  <c r="L499" s="1"/>
  <c r="G403"/>
  <c r="L403" s="1"/>
  <c r="G516"/>
  <c r="G242"/>
  <c r="G243"/>
  <c r="G165"/>
  <c r="L165" s="1"/>
  <c r="G306"/>
  <c r="L306" s="1"/>
  <c r="G106"/>
  <c r="I106" s="1"/>
  <c r="M106" s="1"/>
  <c r="G282"/>
  <c r="G292"/>
  <c r="L292" s="1"/>
  <c r="G399"/>
  <c r="G416"/>
  <c r="L416" s="1"/>
  <c r="G382"/>
  <c r="G421"/>
  <c r="I421" s="1"/>
  <c r="M421" s="1"/>
  <c r="G501"/>
  <c r="L501" s="1"/>
  <c r="G427"/>
  <c r="G495"/>
  <c r="L495" s="1"/>
  <c r="G505"/>
  <c r="G457"/>
  <c r="L457" s="1"/>
  <c r="G514"/>
  <c r="L514" s="1"/>
  <c r="G415"/>
  <c r="L415" s="1"/>
  <c r="G245"/>
  <c r="I245" s="1"/>
  <c r="M245" s="1"/>
  <c r="G254"/>
  <c r="L254" s="1"/>
  <c r="G262"/>
  <c r="G97"/>
  <c r="I97" s="1"/>
  <c r="M97" s="1"/>
  <c r="G317"/>
  <c r="G378"/>
  <c r="L378" s="1"/>
  <c r="G357"/>
  <c r="G430"/>
  <c r="L430" s="1"/>
  <c r="G419"/>
  <c r="L419" s="1"/>
  <c r="G517"/>
  <c r="I517" s="1"/>
  <c r="M517" s="1"/>
  <c r="G273"/>
  <c r="G265"/>
  <c r="G439"/>
  <c r="L439" s="1"/>
  <c r="G475"/>
  <c r="L475" s="1"/>
  <c r="G211"/>
  <c r="G351"/>
  <c r="G413"/>
  <c r="L413" s="1"/>
  <c r="G410"/>
  <c r="G455"/>
  <c r="L455" s="1"/>
  <c r="G270"/>
  <c r="L270" s="1"/>
  <c r="G462"/>
  <c r="G194"/>
  <c r="L194" s="1"/>
  <c r="G352"/>
  <c r="L352" s="1"/>
  <c r="G424"/>
  <c r="L424" s="1"/>
  <c r="G350"/>
  <c r="L350" s="1"/>
  <c r="G435"/>
  <c r="L435" s="1"/>
  <c r="G426"/>
  <c r="L426" s="1"/>
  <c r="G512"/>
  <c r="G253"/>
  <c r="I253" s="1"/>
  <c r="M253" s="1"/>
  <c r="G267"/>
  <c r="G372"/>
  <c r="G368"/>
  <c r="G425"/>
  <c r="L425" s="1"/>
  <c r="G432"/>
  <c r="L432" s="1"/>
  <c r="G444"/>
  <c r="G464"/>
  <c r="G467"/>
  <c r="L467" s="1"/>
  <c r="G261"/>
  <c r="I261" s="1"/>
  <c r="M261" s="1"/>
  <c r="G263"/>
  <c r="G290"/>
  <c r="L290" s="1"/>
  <c r="G472"/>
  <c r="G248"/>
  <c r="L248" s="1"/>
  <c r="L453"/>
  <c r="L429"/>
  <c r="L293"/>
  <c r="G503"/>
  <c r="G272"/>
  <c r="L272" s="1"/>
  <c r="G395"/>
  <c r="G494"/>
  <c r="G406"/>
  <c r="L406" s="1"/>
  <c r="G255"/>
  <c r="L255" s="1"/>
  <c r="G326"/>
  <c r="G398"/>
  <c r="G348"/>
  <c r="L348" s="1"/>
  <c r="G250"/>
  <c r="G507"/>
  <c r="L507" s="1"/>
  <c r="G509"/>
  <c r="L509" s="1"/>
  <c r="G324"/>
  <c r="L324" s="1"/>
  <c r="L518"/>
  <c r="G484"/>
  <c r="G316"/>
  <c r="L316" s="1"/>
  <c r="I266"/>
  <c r="M266" s="1"/>
  <c r="I302"/>
  <c r="M302" s="1"/>
  <c r="I376"/>
  <c r="M376" s="1"/>
  <c r="I443"/>
  <c r="M443" s="1"/>
  <c r="I435"/>
  <c r="M435" s="1"/>
  <c r="I491"/>
  <c r="M491" s="1"/>
  <c r="I428"/>
  <c r="M428" s="1"/>
  <c r="I352"/>
  <c r="M352" s="1"/>
  <c r="I312"/>
  <c r="M312" s="1"/>
  <c r="I308"/>
  <c r="M308" s="1"/>
  <c r="G147"/>
  <c r="I147" s="1"/>
  <c r="M147" s="1"/>
  <c r="I411"/>
  <c r="M411" s="1"/>
  <c r="I29"/>
  <c r="M29" s="1"/>
  <c r="I256"/>
  <c r="M256" s="1"/>
  <c r="I433"/>
  <c r="M433" s="1"/>
  <c r="I339"/>
  <c r="M339" s="1"/>
  <c r="I354"/>
  <c r="M354" s="1"/>
  <c r="I348"/>
  <c r="M348" s="1"/>
  <c r="I299"/>
  <c r="M299" s="1"/>
  <c r="I34"/>
  <c r="M34" s="1"/>
  <c r="I44"/>
  <c r="M44" s="1"/>
  <c r="L147"/>
  <c r="L110"/>
  <c r="L70"/>
  <c r="G328"/>
  <c r="G277"/>
  <c r="G310"/>
  <c r="G301"/>
  <c r="G322"/>
  <c r="G264"/>
  <c r="G88"/>
  <c r="G181"/>
  <c r="G224"/>
  <c r="G59"/>
  <c r="G72"/>
  <c r="G136"/>
  <c r="G28"/>
  <c r="G60"/>
  <c r="G223"/>
  <c r="G229"/>
  <c r="G271"/>
  <c r="G183"/>
  <c r="G137"/>
  <c r="L31"/>
  <c r="G84"/>
  <c r="G186"/>
  <c r="G238"/>
  <c r="G52"/>
  <c r="L164"/>
  <c r="G54"/>
  <c r="G95"/>
  <c r="G17"/>
  <c r="G57"/>
  <c r="G61"/>
  <c r="G117"/>
  <c r="G167"/>
  <c r="G189"/>
  <c r="G201"/>
  <c r="G219"/>
  <c r="G23"/>
  <c r="G99"/>
  <c r="G130"/>
  <c r="G142"/>
  <c r="G171"/>
  <c r="G205"/>
  <c r="G48"/>
  <c r="G58"/>
  <c r="G202"/>
  <c r="G214"/>
  <c r="G235"/>
  <c r="G32"/>
  <c r="G96"/>
  <c r="G116"/>
  <c r="G168"/>
  <c r="G188"/>
  <c r="G218"/>
  <c r="G14"/>
  <c r="G79"/>
  <c r="G232"/>
  <c r="G49"/>
  <c r="G113"/>
  <c r="G126"/>
  <c r="G100"/>
  <c r="G146"/>
  <c r="G133"/>
  <c r="G184"/>
  <c r="G108"/>
  <c r="G53"/>
  <c r="G226"/>
  <c r="G196"/>
  <c r="G90"/>
  <c r="G22"/>
  <c r="G82"/>
  <c r="G129"/>
  <c r="G143"/>
  <c r="G185"/>
  <c r="G78"/>
  <c r="G172"/>
  <c r="G231"/>
  <c r="G236"/>
  <c r="G180"/>
  <c r="G87"/>
  <c r="G66"/>
  <c r="G43"/>
  <c r="G239"/>
  <c r="G69"/>
  <c r="G221"/>
  <c r="G149"/>
  <c r="G85"/>
  <c r="G46"/>
  <c r="G208"/>
  <c r="G153"/>
  <c r="G89"/>
  <c r="G20"/>
  <c r="G233"/>
  <c r="G182"/>
  <c r="G127"/>
  <c r="G55"/>
  <c r="G241"/>
  <c r="G240"/>
  <c r="G210"/>
  <c r="G155"/>
  <c r="G134"/>
  <c r="G175"/>
  <c r="G154"/>
  <c r="G42"/>
  <c r="G200"/>
  <c r="G128"/>
  <c r="G56"/>
  <c r="G13"/>
  <c r="I13" s="1"/>
  <c r="G41"/>
  <c r="G178"/>
  <c r="G123"/>
  <c r="G68"/>
  <c r="G203"/>
  <c r="G173"/>
  <c r="G101"/>
  <c r="G15"/>
  <c r="G228"/>
  <c r="G139"/>
  <c r="G75"/>
  <c r="G18"/>
  <c r="G83"/>
  <c r="G206"/>
  <c r="G150"/>
  <c r="G124"/>
  <c r="G103"/>
  <c r="G77"/>
  <c r="G170"/>
  <c r="G98"/>
  <c r="G26"/>
  <c r="G33"/>
  <c r="G225"/>
  <c r="G161"/>
  <c r="G102"/>
  <c r="G40"/>
  <c r="G144"/>
  <c r="G80"/>
  <c r="G207"/>
  <c r="G177"/>
  <c r="G118"/>
  <c r="G63"/>
  <c r="G215"/>
  <c r="G197"/>
  <c r="G176"/>
  <c r="G151"/>
  <c r="G125"/>
  <c r="G104"/>
  <c r="G74"/>
  <c r="G62"/>
  <c r="G38"/>
  <c r="G222"/>
  <c r="G65"/>
  <c r="G217"/>
  <c r="G145"/>
  <c r="G81"/>
  <c r="G24"/>
  <c r="G50"/>
  <c r="G195"/>
  <c r="G140"/>
  <c r="G76"/>
  <c r="G220"/>
  <c r="G114"/>
  <c r="G30"/>
  <c r="G156"/>
  <c r="G92"/>
  <c r="G27"/>
  <c r="G198"/>
  <c r="G227"/>
  <c r="G213"/>
  <c r="G192"/>
  <c r="G162"/>
  <c r="G36"/>
  <c r="G187"/>
  <c r="G115"/>
  <c r="G47"/>
  <c r="G45"/>
  <c r="G174"/>
  <c r="G119"/>
  <c r="G112"/>
  <c r="G16"/>
  <c r="G193"/>
  <c r="G163"/>
  <c r="G141"/>
  <c r="G120"/>
  <c r="G73"/>
  <c r="G249"/>
  <c r="G166"/>
  <c r="G94"/>
  <c r="G37"/>
  <c r="G212"/>
  <c r="G157"/>
  <c r="G93"/>
  <c r="G35"/>
  <c r="G209"/>
  <c r="G179"/>
  <c r="G294"/>
  <c r="G327"/>
  <c r="G309"/>
  <c r="G287"/>
  <c r="G283"/>
  <c r="G314"/>
  <c r="G251"/>
  <c r="G258"/>
  <c r="G71"/>
  <c r="G135"/>
  <c r="G131"/>
  <c r="G237"/>
  <c r="G51"/>
  <c r="G204"/>
  <c r="G121"/>
  <c r="I86"/>
  <c r="M86" s="1"/>
  <c r="L86"/>
  <c r="G148"/>
  <c r="G64"/>
  <c r="G191"/>
  <c r="G132"/>
  <c r="G234"/>
  <c r="G159"/>
  <c r="I305" l="1"/>
  <c r="M305" s="1"/>
  <c r="I426"/>
  <c r="M426" s="1"/>
  <c r="I524"/>
  <c r="M524" s="1"/>
  <c r="I278"/>
  <c r="M278" s="1"/>
  <c r="I25"/>
  <c r="M25" s="1"/>
  <c r="I461"/>
  <c r="M461" s="1"/>
  <c r="I365"/>
  <c r="M365" s="1"/>
  <c r="L97"/>
  <c r="I479"/>
  <c r="M479" s="1"/>
  <c r="I450"/>
  <c r="M450" s="1"/>
  <c r="I270"/>
  <c r="M270" s="1"/>
  <c r="I519"/>
  <c r="M519" s="1"/>
  <c r="I374"/>
  <c r="M374" s="1"/>
  <c r="I490"/>
  <c r="M490" s="1"/>
  <c r="I297"/>
  <c r="M297" s="1"/>
  <c r="I332"/>
  <c r="M332" s="1"/>
  <c r="I673"/>
  <c r="M673" s="1"/>
  <c r="L673"/>
  <c r="I546"/>
  <c r="M546" s="1"/>
  <c r="L546"/>
  <c r="L531"/>
  <c r="I531"/>
  <c r="M531" s="1"/>
  <c r="I337"/>
  <c r="M337" s="1"/>
  <c r="I418"/>
  <c r="M418" s="1"/>
  <c r="L253"/>
  <c r="I645"/>
  <c r="M645" s="1"/>
  <c r="L645"/>
  <c r="L625"/>
  <c r="I625"/>
  <c r="M625" s="1"/>
  <c r="I573"/>
  <c r="M573" s="1"/>
  <c r="L573"/>
  <c r="L585"/>
  <c r="I585"/>
  <c r="M585" s="1"/>
  <c r="L533"/>
  <c r="I533"/>
  <c r="M533" s="1"/>
  <c r="L688"/>
  <c r="I688"/>
  <c r="M688" s="1"/>
  <c r="I656"/>
  <c r="M656" s="1"/>
  <c r="L656"/>
  <c r="L624"/>
  <c r="I624"/>
  <c r="M624" s="1"/>
  <c r="I592"/>
  <c r="M592" s="1"/>
  <c r="L592"/>
  <c r="L560"/>
  <c r="I560"/>
  <c r="M560" s="1"/>
  <c r="I528"/>
  <c r="M528" s="1"/>
  <c r="L528"/>
  <c r="L667"/>
  <c r="I667"/>
  <c r="M667" s="1"/>
  <c r="I635"/>
  <c r="M635" s="1"/>
  <c r="L635"/>
  <c r="I603"/>
  <c r="M603" s="1"/>
  <c r="L603"/>
  <c r="L571"/>
  <c r="I571"/>
  <c r="M571" s="1"/>
  <c r="L539"/>
  <c r="I539"/>
  <c r="M539" s="1"/>
  <c r="L678"/>
  <c r="I678"/>
  <c r="M678" s="1"/>
  <c r="I646"/>
  <c r="M646" s="1"/>
  <c r="L646"/>
  <c r="I614"/>
  <c r="M614" s="1"/>
  <c r="L614"/>
  <c r="I582"/>
  <c r="M582" s="1"/>
  <c r="L582"/>
  <c r="I550"/>
  <c r="M550" s="1"/>
  <c r="L550"/>
  <c r="L613"/>
  <c r="I613"/>
  <c r="M613" s="1"/>
  <c r="L652"/>
  <c r="I652"/>
  <c r="M652" s="1"/>
  <c r="I631"/>
  <c r="M631" s="1"/>
  <c r="L631"/>
  <c r="I642"/>
  <c r="M642" s="1"/>
  <c r="L642"/>
  <c r="I653"/>
  <c r="M653" s="1"/>
  <c r="L653"/>
  <c r="I648"/>
  <c r="M648" s="1"/>
  <c r="L648"/>
  <c r="L691"/>
  <c r="I691"/>
  <c r="M691" s="1"/>
  <c r="I627"/>
  <c r="M627" s="1"/>
  <c r="L627"/>
  <c r="L563"/>
  <c r="I563"/>
  <c r="M563" s="1"/>
  <c r="I542"/>
  <c r="M542" s="1"/>
  <c r="L542"/>
  <c r="I356"/>
  <c r="M356" s="1"/>
  <c r="I406"/>
  <c r="M406" s="1"/>
  <c r="I417"/>
  <c r="M417" s="1"/>
  <c r="L549"/>
  <c r="I549"/>
  <c r="M549" s="1"/>
  <c r="I529"/>
  <c r="M529" s="1"/>
  <c r="L529"/>
  <c r="I633"/>
  <c r="M633" s="1"/>
  <c r="L633"/>
  <c r="I609"/>
  <c r="M609" s="1"/>
  <c r="L609"/>
  <c r="I676"/>
  <c r="M676" s="1"/>
  <c r="L676"/>
  <c r="L644"/>
  <c r="I644"/>
  <c r="M644" s="1"/>
  <c r="I612"/>
  <c r="M612" s="1"/>
  <c r="L612"/>
  <c r="L580"/>
  <c r="I580"/>
  <c r="M580" s="1"/>
  <c r="L548"/>
  <c r="I548"/>
  <c r="M548" s="1"/>
  <c r="L687"/>
  <c r="I687"/>
  <c r="M687" s="1"/>
  <c r="L655"/>
  <c r="I655"/>
  <c r="M655" s="1"/>
  <c r="I623"/>
  <c r="M623" s="1"/>
  <c r="L623"/>
  <c r="I591"/>
  <c r="M591" s="1"/>
  <c r="L591"/>
  <c r="L559"/>
  <c r="I559"/>
  <c r="M559" s="1"/>
  <c r="L527"/>
  <c r="I527"/>
  <c r="M527" s="1"/>
  <c r="I666"/>
  <c r="M666" s="1"/>
  <c r="L666"/>
  <c r="I634"/>
  <c r="M634" s="1"/>
  <c r="L634"/>
  <c r="I602"/>
  <c r="M602" s="1"/>
  <c r="L602"/>
  <c r="I570"/>
  <c r="M570" s="1"/>
  <c r="L570"/>
  <c r="I538"/>
  <c r="M538" s="1"/>
  <c r="L538"/>
  <c r="L553"/>
  <c r="I553"/>
  <c r="M553" s="1"/>
  <c r="L588"/>
  <c r="I588"/>
  <c r="M588" s="1"/>
  <c r="L599"/>
  <c r="I599"/>
  <c r="M599" s="1"/>
  <c r="I535"/>
  <c r="M535" s="1"/>
  <c r="L535"/>
  <c r="I378"/>
  <c r="M378" s="1"/>
  <c r="L665"/>
  <c r="I665"/>
  <c r="M665" s="1"/>
  <c r="I680"/>
  <c r="M680" s="1"/>
  <c r="L680"/>
  <c r="L616"/>
  <c r="I616"/>
  <c r="M616" s="1"/>
  <c r="I552"/>
  <c r="M552" s="1"/>
  <c r="L552"/>
  <c r="L659"/>
  <c r="I659"/>
  <c r="M659" s="1"/>
  <c r="I595"/>
  <c r="M595" s="1"/>
  <c r="L595"/>
  <c r="L574"/>
  <c r="I574"/>
  <c r="M574" s="1"/>
  <c r="I324"/>
  <c r="M324" s="1"/>
  <c r="I475"/>
  <c r="M475" s="1"/>
  <c r="I323"/>
  <c r="M323" s="1"/>
  <c r="I504"/>
  <c r="M504" s="1"/>
  <c r="L493"/>
  <c r="L557"/>
  <c r="I557"/>
  <c r="M557" s="1"/>
  <c r="I685"/>
  <c r="M685" s="1"/>
  <c r="L685"/>
  <c r="I537"/>
  <c r="M537" s="1"/>
  <c r="L537"/>
  <c r="L569"/>
  <c r="I569"/>
  <c r="M569" s="1"/>
  <c r="L661"/>
  <c r="I661"/>
  <c r="M661" s="1"/>
  <c r="I577"/>
  <c r="M577" s="1"/>
  <c r="L577"/>
  <c r="I672"/>
  <c r="M672" s="1"/>
  <c r="L672"/>
  <c r="L640"/>
  <c r="I640"/>
  <c r="M640" s="1"/>
  <c r="L608"/>
  <c r="I608"/>
  <c r="M608" s="1"/>
  <c r="I576"/>
  <c r="M576" s="1"/>
  <c r="L576"/>
  <c r="I544"/>
  <c r="M544" s="1"/>
  <c r="L544"/>
  <c r="L683"/>
  <c r="I683"/>
  <c r="M683" s="1"/>
  <c r="L651"/>
  <c r="I651"/>
  <c r="M651" s="1"/>
  <c r="I619"/>
  <c r="M619" s="1"/>
  <c r="L619"/>
  <c r="I587"/>
  <c r="M587" s="1"/>
  <c r="L587"/>
  <c r="L555"/>
  <c r="I555"/>
  <c r="M555" s="1"/>
  <c r="L662"/>
  <c r="I662"/>
  <c r="M662" s="1"/>
  <c r="L630"/>
  <c r="I630"/>
  <c r="M630" s="1"/>
  <c r="L598"/>
  <c r="I598"/>
  <c r="M598" s="1"/>
  <c r="L566"/>
  <c r="I566"/>
  <c r="M566" s="1"/>
  <c r="I534"/>
  <c r="M534" s="1"/>
  <c r="L534"/>
  <c r="I541"/>
  <c r="M541" s="1"/>
  <c r="L541"/>
  <c r="I556"/>
  <c r="M556" s="1"/>
  <c r="L556"/>
  <c r="L674"/>
  <c r="I674"/>
  <c r="M674" s="1"/>
  <c r="L561"/>
  <c r="I561"/>
  <c r="M561" s="1"/>
  <c r="L641"/>
  <c r="I641"/>
  <c r="M641" s="1"/>
  <c r="I584"/>
  <c r="M584" s="1"/>
  <c r="L584"/>
  <c r="L606"/>
  <c r="I606"/>
  <c r="M606" s="1"/>
  <c r="I477"/>
  <c r="M477" s="1"/>
  <c r="I401"/>
  <c r="M401" s="1"/>
  <c r="I483"/>
  <c r="M483" s="1"/>
  <c r="L589"/>
  <c r="I589"/>
  <c r="M589" s="1"/>
  <c r="L621"/>
  <c r="I621"/>
  <c r="M621" s="1"/>
  <c r="I669"/>
  <c r="M669" s="1"/>
  <c r="L669"/>
  <c r="I681"/>
  <c r="M681" s="1"/>
  <c r="L681"/>
  <c r="I629"/>
  <c r="M629" s="1"/>
  <c r="L629"/>
  <c r="I545"/>
  <c r="M545" s="1"/>
  <c r="L545"/>
  <c r="I668"/>
  <c r="M668" s="1"/>
  <c r="L668"/>
  <c r="L636"/>
  <c r="I636"/>
  <c r="M636" s="1"/>
  <c r="L604"/>
  <c r="I604"/>
  <c r="M604" s="1"/>
  <c r="L572"/>
  <c r="I572"/>
  <c r="M572" s="1"/>
  <c r="L540"/>
  <c r="I540"/>
  <c r="M540" s="1"/>
  <c r="L679"/>
  <c r="I679"/>
  <c r="M679" s="1"/>
  <c r="L647"/>
  <c r="I647"/>
  <c r="M647" s="1"/>
  <c r="L615"/>
  <c r="I615"/>
  <c r="M615" s="1"/>
  <c r="I583"/>
  <c r="M583" s="1"/>
  <c r="L583"/>
  <c r="L551"/>
  <c r="I551"/>
  <c r="M551" s="1"/>
  <c r="I690"/>
  <c r="M690" s="1"/>
  <c r="L690"/>
  <c r="L658"/>
  <c r="I658"/>
  <c r="M658" s="1"/>
  <c r="I626"/>
  <c r="M626" s="1"/>
  <c r="L626"/>
  <c r="I594"/>
  <c r="M594" s="1"/>
  <c r="L594"/>
  <c r="I562"/>
  <c r="M562" s="1"/>
  <c r="L562"/>
  <c r="I530"/>
  <c r="M530" s="1"/>
  <c r="L530"/>
  <c r="L684"/>
  <c r="I684"/>
  <c r="M684" s="1"/>
  <c r="L663"/>
  <c r="I663"/>
  <c r="M663" s="1"/>
  <c r="I578"/>
  <c r="M578" s="1"/>
  <c r="L578"/>
  <c r="L638"/>
  <c r="I638"/>
  <c r="M638" s="1"/>
  <c r="L107"/>
  <c r="I492"/>
  <c r="M492" s="1"/>
  <c r="I300"/>
  <c r="M300" s="1"/>
  <c r="I318"/>
  <c r="M318" s="1"/>
  <c r="I497"/>
  <c r="M497" s="1"/>
  <c r="I601"/>
  <c r="M601" s="1"/>
  <c r="L601"/>
  <c r="L689"/>
  <c r="I689"/>
  <c r="M689" s="1"/>
  <c r="I637"/>
  <c r="M637" s="1"/>
  <c r="L637"/>
  <c r="L649"/>
  <c r="I649"/>
  <c r="M649" s="1"/>
  <c r="I597"/>
  <c r="M597" s="1"/>
  <c r="L597"/>
  <c r="I664"/>
  <c r="M664" s="1"/>
  <c r="L664"/>
  <c r="L632"/>
  <c r="I632"/>
  <c r="M632" s="1"/>
  <c r="I600"/>
  <c r="M600" s="1"/>
  <c r="L600"/>
  <c r="L568"/>
  <c r="I568"/>
  <c r="M568" s="1"/>
  <c r="L536"/>
  <c r="I536"/>
  <c r="M536" s="1"/>
  <c r="L675"/>
  <c r="I675"/>
  <c r="M675" s="1"/>
  <c r="L643"/>
  <c r="I643"/>
  <c r="M643" s="1"/>
  <c r="I611"/>
  <c r="M611" s="1"/>
  <c r="L611"/>
  <c r="I579"/>
  <c r="M579" s="1"/>
  <c r="L579"/>
  <c r="I547"/>
  <c r="M547" s="1"/>
  <c r="L547"/>
  <c r="L686"/>
  <c r="I686"/>
  <c r="M686" s="1"/>
  <c r="I654"/>
  <c r="M654" s="1"/>
  <c r="L654"/>
  <c r="I622"/>
  <c r="M622" s="1"/>
  <c r="L622"/>
  <c r="L590"/>
  <c r="I590"/>
  <c r="M590" s="1"/>
  <c r="I558"/>
  <c r="M558" s="1"/>
  <c r="L558"/>
  <c r="L526"/>
  <c r="I526"/>
  <c r="M526" s="1"/>
  <c r="I593"/>
  <c r="M593" s="1"/>
  <c r="L593"/>
  <c r="L620"/>
  <c r="I620"/>
  <c r="M620" s="1"/>
  <c r="I567"/>
  <c r="M567" s="1"/>
  <c r="L567"/>
  <c r="I610"/>
  <c r="M610" s="1"/>
  <c r="L610"/>
  <c r="L581"/>
  <c r="I581"/>
  <c r="M581" s="1"/>
  <c r="L670"/>
  <c r="I670"/>
  <c r="M670" s="1"/>
  <c r="I508"/>
  <c r="M508" s="1"/>
  <c r="L677"/>
  <c r="I677"/>
  <c r="M677" s="1"/>
  <c r="L657"/>
  <c r="I657"/>
  <c r="M657" s="1"/>
  <c r="I605"/>
  <c r="M605" s="1"/>
  <c r="L605"/>
  <c r="L617"/>
  <c r="I617"/>
  <c r="M617" s="1"/>
  <c r="L565"/>
  <c r="I565"/>
  <c r="M565" s="1"/>
  <c r="I660"/>
  <c r="M660" s="1"/>
  <c r="L660"/>
  <c r="L628"/>
  <c r="I628"/>
  <c r="M628" s="1"/>
  <c r="I596"/>
  <c r="M596" s="1"/>
  <c r="L596"/>
  <c r="L564"/>
  <c r="I564"/>
  <c r="M564" s="1"/>
  <c r="L532"/>
  <c r="I532"/>
  <c r="M532" s="1"/>
  <c r="I671"/>
  <c r="M671" s="1"/>
  <c r="L671"/>
  <c r="I639"/>
  <c r="M639" s="1"/>
  <c r="L639"/>
  <c r="L607"/>
  <c r="I607"/>
  <c r="M607" s="1"/>
  <c r="I575"/>
  <c r="M575" s="1"/>
  <c r="L575"/>
  <c r="L543"/>
  <c r="I543"/>
  <c r="M543" s="1"/>
  <c r="L682"/>
  <c r="I682"/>
  <c r="M682" s="1"/>
  <c r="L650"/>
  <c r="I650"/>
  <c r="M650" s="1"/>
  <c r="I618"/>
  <c r="M618" s="1"/>
  <c r="L618"/>
  <c r="L586"/>
  <c r="I586"/>
  <c r="M586" s="1"/>
  <c r="I554"/>
  <c r="M554" s="1"/>
  <c r="L554"/>
  <c r="I105"/>
  <c r="M105" s="1"/>
  <c r="I502"/>
  <c r="M502" s="1"/>
  <c r="I316"/>
  <c r="M316" s="1"/>
  <c r="I396"/>
  <c r="M396" s="1"/>
  <c r="L106"/>
  <c r="I358"/>
  <c r="M358" s="1"/>
  <c r="I325"/>
  <c r="M325" s="1"/>
  <c r="I190"/>
  <c r="M190" s="1"/>
  <c r="I455"/>
  <c r="M455" s="1"/>
  <c r="I350"/>
  <c r="M350" s="1"/>
  <c r="I514"/>
  <c r="M514" s="1"/>
  <c r="I165"/>
  <c r="M165" s="1"/>
  <c r="I525"/>
  <c r="M525" s="1"/>
  <c r="I371"/>
  <c r="M371" s="1"/>
  <c r="I467"/>
  <c r="M467" s="1"/>
  <c r="I521"/>
  <c r="M521" s="1"/>
  <c r="I306"/>
  <c r="M306" s="1"/>
  <c r="L389"/>
  <c r="I257"/>
  <c r="M257" s="1"/>
  <c r="I501"/>
  <c r="M501" s="1"/>
  <c r="I465"/>
  <c r="M465" s="1"/>
  <c r="I330"/>
  <c r="M330" s="1"/>
  <c r="I284"/>
  <c r="M284" s="1"/>
  <c r="I511"/>
  <c r="M511" s="1"/>
  <c r="I460"/>
  <c r="M460" s="1"/>
  <c r="I415"/>
  <c r="M415" s="1"/>
  <c r="I304"/>
  <c r="M304" s="1"/>
  <c r="I290"/>
  <c r="M290" s="1"/>
  <c r="I386"/>
  <c r="M386" s="1"/>
  <c r="L261"/>
  <c r="I216"/>
  <c r="M216" s="1"/>
  <c r="I476"/>
  <c r="M476" s="1"/>
  <c r="I424"/>
  <c r="M424" s="1"/>
  <c r="I194"/>
  <c r="M194" s="1"/>
  <c r="I384"/>
  <c r="M384" s="1"/>
  <c r="L285"/>
  <c r="I152"/>
  <c r="M152" s="1"/>
  <c r="I405"/>
  <c r="M405" s="1"/>
  <c r="I434"/>
  <c r="M434" s="1"/>
  <c r="I259"/>
  <c r="M259" s="1"/>
  <c r="L517"/>
  <c r="I311"/>
  <c r="M311" s="1"/>
  <c r="I495"/>
  <c r="I347"/>
  <c r="M347" s="1"/>
  <c r="I431"/>
  <c r="M431" s="1"/>
  <c r="I321"/>
  <c r="M321" s="1"/>
  <c r="I369"/>
  <c r="M369" s="1"/>
  <c r="I409"/>
  <c r="M409" s="1"/>
  <c r="L109"/>
  <c r="I387"/>
  <c r="M387" s="1"/>
  <c r="I439"/>
  <c r="M439" s="1"/>
  <c r="I334"/>
  <c r="M334" s="1"/>
  <c r="I274"/>
  <c r="M274" s="1"/>
  <c r="I377"/>
  <c r="M377" s="1"/>
  <c r="L381"/>
  <c r="L397"/>
  <c r="I449"/>
  <c r="M449" s="1"/>
  <c r="I403"/>
  <c r="M403" s="1"/>
  <c r="L269"/>
  <c r="L421"/>
  <c r="I288"/>
  <c r="M288" s="1"/>
  <c r="I169"/>
  <c r="M169" s="1"/>
  <c r="I468"/>
  <c r="M468" s="1"/>
  <c r="I363"/>
  <c r="M363" s="1"/>
  <c r="I276"/>
  <c r="M276" s="1"/>
  <c r="I436"/>
  <c r="M436" s="1"/>
  <c r="I255"/>
  <c r="M255" s="1"/>
  <c r="I244"/>
  <c r="M244" s="1"/>
  <c r="I430"/>
  <c r="M430" s="1"/>
  <c r="I383"/>
  <c r="M383" s="1"/>
  <c r="I452"/>
  <c r="M452" s="1"/>
  <c r="I407"/>
  <c r="M407" s="1"/>
  <c r="I459"/>
  <c r="M459" s="1"/>
  <c r="I292"/>
  <c r="M292" s="1"/>
  <c r="I446"/>
  <c r="M446" s="1"/>
  <c r="I361"/>
  <c r="M361" s="1"/>
  <c r="I486"/>
  <c r="M486" s="1"/>
  <c r="I471"/>
  <c r="M471" s="1"/>
  <c r="I379"/>
  <c r="M379" s="1"/>
  <c r="L245"/>
  <c r="L373"/>
  <c r="L326"/>
  <c r="I326"/>
  <c r="M326" s="1"/>
  <c r="I273"/>
  <c r="M273" s="1"/>
  <c r="L273"/>
  <c r="I19"/>
  <c r="M19" s="1"/>
  <c r="L19"/>
  <c r="I400"/>
  <c r="M400" s="1"/>
  <c r="I242"/>
  <c r="M242" s="1"/>
  <c r="L242"/>
  <c r="I160"/>
  <c r="M160" s="1"/>
  <c r="L160"/>
  <c r="I448"/>
  <c r="M448" s="1"/>
  <c r="I507"/>
  <c r="M507" s="1"/>
  <c r="I390"/>
  <c r="M390" s="1"/>
  <c r="I281"/>
  <c r="M281" s="1"/>
  <c r="I335"/>
  <c r="M335" s="1"/>
  <c r="I414"/>
  <c r="M414" s="1"/>
  <c r="I260"/>
  <c r="M260" s="1"/>
  <c r="I503"/>
  <c r="M503" s="1"/>
  <c r="L503"/>
  <c r="I368"/>
  <c r="M368" s="1"/>
  <c r="L368"/>
  <c r="L512"/>
  <c r="I512"/>
  <c r="M512" s="1"/>
  <c r="I211"/>
  <c r="M211" s="1"/>
  <c r="L211"/>
  <c r="L280"/>
  <c r="I280"/>
  <c r="M280" s="1"/>
  <c r="I303"/>
  <c r="M303" s="1"/>
  <c r="L303"/>
  <c r="I442"/>
  <c r="M442" s="1"/>
  <c r="L442"/>
  <c r="I275"/>
  <c r="M275" s="1"/>
  <c r="L275"/>
  <c r="L296"/>
  <c r="I296"/>
  <c r="M296" s="1"/>
  <c r="I344"/>
  <c r="M344" s="1"/>
  <c r="L344"/>
  <c r="I199"/>
  <c r="M199" s="1"/>
  <c r="L21"/>
  <c r="I331"/>
  <c r="M331" s="1"/>
  <c r="I500"/>
  <c r="M500" s="1"/>
  <c r="I509"/>
  <c r="M509" s="1"/>
  <c r="I445"/>
  <c r="M445" s="1"/>
  <c r="I279"/>
  <c r="M279" s="1"/>
  <c r="I343"/>
  <c r="M343" s="1"/>
  <c r="I481"/>
  <c r="M481" s="1"/>
  <c r="L472"/>
  <c r="I472"/>
  <c r="M472" s="1"/>
  <c r="I357"/>
  <c r="M357" s="1"/>
  <c r="L357"/>
  <c r="I282"/>
  <c r="M282" s="1"/>
  <c r="L282"/>
  <c r="I345"/>
  <c r="M345" s="1"/>
  <c r="L345"/>
  <c r="I67"/>
  <c r="M67" s="1"/>
  <c r="L67"/>
  <c r="I482"/>
  <c r="M482" s="1"/>
  <c r="L482"/>
  <c r="L338"/>
  <c r="I338"/>
  <c r="M338" s="1"/>
  <c r="L394"/>
  <c r="I394"/>
  <c r="M394" s="1"/>
  <c r="L515"/>
  <c r="I515"/>
  <c r="M515" s="1"/>
  <c r="I438"/>
  <c r="M438" s="1"/>
  <c r="L438"/>
  <c r="L380"/>
  <c r="I380"/>
  <c r="M380" s="1"/>
  <c r="L289"/>
  <c r="I289"/>
  <c r="M289" s="1"/>
  <c r="I286"/>
  <c r="M286" s="1"/>
  <c r="L286"/>
  <c r="L230"/>
  <c r="I230"/>
  <c r="M230" s="1"/>
  <c r="L366"/>
  <c r="I366"/>
  <c r="I359"/>
  <c r="M359" s="1"/>
  <c r="L359"/>
  <c r="I487"/>
  <c r="M487" s="1"/>
  <c r="L487"/>
  <c r="I353"/>
  <c r="M353" s="1"/>
  <c r="L353"/>
  <c r="I416"/>
  <c r="M416" s="1"/>
  <c r="I505"/>
  <c r="M505" s="1"/>
  <c r="L505"/>
  <c r="I447"/>
  <c r="M447" s="1"/>
  <c r="L447"/>
  <c r="L158"/>
  <c r="I425"/>
  <c r="M425" s="1"/>
  <c r="I485"/>
  <c r="M485" s="1"/>
  <c r="I250"/>
  <c r="M250" s="1"/>
  <c r="L250"/>
  <c r="L372"/>
  <c r="I372"/>
  <c r="M372" s="1"/>
  <c r="L462"/>
  <c r="I462"/>
  <c r="M462" s="1"/>
  <c r="L427"/>
  <c r="I427"/>
  <c r="M427" s="1"/>
  <c r="I315"/>
  <c r="L315"/>
  <c r="L470"/>
  <c r="I470"/>
  <c r="M470" s="1"/>
  <c r="L298"/>
  <c r="I298"/>
  <c r="M298" s="1"/>
  <c r="I246"/>
  <c r="M246" s="1"/>
  <c r="L246"/>
  <c r="L454"/>
  <c r="I454"/>
  <c r="M454" s="1"/>
  <c r="I523"/>
  <c r="M523" s="1"/>
  <c r="L523"/>
  <c r="L412"/>
  <c r="I412"/>
  <c r="M412" s="1"/>
  <c r="I391"/>
  <c r="M391" s="1"/>
  <c r="L391"/>
  <c r="I441"/>
  <c r="M441" s="1"/>
  <c r="L441"/>
  <c r="I402"/>
  <c r="M402" s="1"/>
  <c r="L402"/>
  <c r="I342"/>
  <c r="M342" s="1"/>
  <c r="L342"/>
  <c r="L469"/>
  <c r="I367"/>
  <c r="M367" s="1"/>
  <c r="L367"/>
  <c r="I413"/>
  <c r="M413" s="1"/>
  <c r="I351"/>
  <c r="M351" s="1"/>
  <c r="L351"/>
  <c r="L346"/>
  <c r="I346"/>
  <c r="M346" s="1"/>
  <c r="I329"/>
  <c r="M329" s="1"/>
  <c r="I440"/>
  <c r="M440" s="1"/>
  <c r="I248"/>
  <c r="M248" s="1"/>
  <c r="I484"/>
  <c r="M484" s="1"/>
  <c r="L484"/>
  <c r="I494"/>
  <c r="M494" s="1"/>
  <c r="L494"/>
  <c r="I263"/>
  <c r="M263" s="1"/>
  <c r="L263"/>
  <c r="I267"/>
  <c r="M267" s="1"/>
  <c r="L267"/>
  <c r="L317"/>
  <c r="I317"/>
  <c r="M317" s="1"/>
  <c r="I247"/>
  <c r="M247" s="1"/>
  <c r="L247"/>
  <c r="I268"/>
  <c r="M268" s="1"/>
  <c r="L268"/>
  <c r="I473"/>
  <c r="M473" s="1"/>
  <c r="L473"/>
  <c r="I364"/>
  <c r="M364" s="1"/>
  <c r="L364"/>
  <c r="I313"/>
  <c r="M313" s="1"/>
  <c r="L313"/>
  <c r="L458"/>
  <c r="I458"/>
  <c r="M458" s="1"/>
  <c r="I320"/>
  <c r="M320" s="1"/>
  <c r="L320"/>
  <c r="I392"/>
  <c r="M392" s="1"/>
  <c r="L392"/>
  <c r="I252"/>
  <c r="M252" s="1"/>
  <c r="L252"/>
  <c r="I498"/>
  <c r="M498" s="1"/>
  <c r="L498"/>
  <c r="I375"/>
  <c r="M375" s="1"/>
  <c r="L375"/>
  <c r="L349"/>
  <c r="I349"/>
  <c r="M349" s="1"/>
  <c r="I488"/>
  <c r="M488" s="1"/>
  <c r="L488"/>
  <c r="L408"/>
  <c r="I408"/>
  <c r="M408" s="1"/>
  <c r="I333"/>
  <c r="M333" s="1"/>
  <c r="L333"/>
  <c r="I388"/>
  <c r="M388" s="1"/>
  <c r="L388"/>
  <c r="I362"/>
  <c r="M362" s="1"/>
  <c r="L362"/>
  <c r="I432"/>
  <c r="M432" s="1"/>
  <c r="I522"/>
  <c r="M522" s="1"/>
  <c r="I291"/>
  <c r="M291" s="1"/>
  <c r="I489"/>
  <c r="M489" s="1"/>
  <c r="I360"/>
  <c r="M360" s="1"/>
  <c r="I506"/>
  <c r="M506" s="1"/>
  <c r="I254"/>
  <c r="M254" s="1"/>
  <c r="I395"/>
  <c r="M395" s="1"/>
  <c r="L395"/>
  <c r="I464"/>
  <c r="M464" s="1"/>
  <c r="L464"/>
  <c r="L516"/>
  <c r="I516"/>
  <c r="M516" s="1"/>
  <c r="I355"/>
  <c r="M355" s="1"/>
  <c r="L355"/>
  <c r="I341"/>
  <c r="M341" s="1"/>
  <c r="L341"/>
  <c r="L423"/>
  <c r="I423"/>
  <c r="M423" s="1"/>
  <c r="I39"/>
  <c r="M39" s="1"/>
  <c r="L39"/>
  <c r="I437"/>
  <c r="M437" s="1"/>
  <c r="L437"/>
  <c r="I370"/>
  <c r="M370" s="1"/>
  <c r="L370"/>
  <c r="I466"/>
  <c r="M466" s="1"/>
  <c r="L466"/>
  <c r="L319"/>
  <c r="I319"/>
  <c r="M319" s="1"/>
  <c r="I111"/>
  <c r="M111" s="1"/>
  <c r="L111"/>
  <c r="I243"/>
  <c r="M243" s="1"/>
  <c r="L243"/>
  <c r="I122"/>
  <c r="M122" s="1"/>
  <c r="L122"/>
  <c r="I480"/>
  <c r="M480" s="1"/>
  <c r="I457"/>
  <c r="M457" s="1"/>
  <c r="I399"/>
  <c r="M399" s="1"/>
  <c r="L399"/>
  <c r="I295"/>
  <c r="M295" s="1"/>
  <c r="L295"/>
  <c r="L474"/>
  <c r="I474"/>
  <c r="M474" s="1"/>
  <c r="I91"/>
  <c r="M91" s="1"/>
  <c r="L91"/>
  <c r="L478"/>
  <c r="I478"/>
  <c r="M478" s="1"/>
  <c r="I499"/>
  <c r="M499" s="1"/>
  <c r="I510"/>
  <c r="M510" s="1"/>
  <c r="I336"/>
  <c r="M336" s="1"/>
  <c r="I307"/>
  <c r="M307" s="1"/>
  <c r="I419"/>
  <c r="M419" s="1"/>
  <c r="I272"/>
  <c r="M272" s="1"/>
  <c r="I496"/>
  <c r="M496" s="1"/>
  <c r="I398"/>
  <c r="M398" s="1"/>
  <c r="L398"/>
  <c r="I444"/>
  <c r="M444" s="1"/>
  <c r="L444"/>
  <c r="L410"/>
  <c r="I410"/>
  <c r="M410" s="1"/>
  <c r="I265"/>
  <c r="M265" s="1"/>
  <c r="L265"/>
  <c r="I262"/>
  <c r="M262" s="1"/>
  <c r="L262"/>
  <c r="L382"/>
  <c r="I382"/>
  <c r="M382" s="1"/>
  <c r="L393"/>
  <c r="I393"/>
  <c r="M393" s="1"/>
  <c r="I456"/>
  <c r="M456" s="1"/>
  <c r="L456"/>
  <c r="I385"/>
  <c r="M385" s="1"/>
  <c r="L385"/>
  <c r="I463"/>
  <c r="M463" s="1"/>
  <c r="L463"/>
  <c r="L404"/>
  <c r="I404"/>
  <c r="M404" s="1"/>
  <c r="I422"/>
  <c r="M422" s="1"/>
  <c r="L422"/>
  <c r="I513"/>
  <c r="M513" s="1"/>
  <c r="L513"/>
  <c r="I420"/>
  <c r="M420" s="1"/>
  <c r="L420"/>
  <c r="L520"/>
  <c r="I520"/>
  <c r="M520" s="1"/>
  <c r="L451"/>
  <c r="I451"/>
  <c r="M451" s="1"/>
  <c r="I340"/>
  <c r="M340" s="1"/>
  <c r="L340"/>
  <c r="I132"/>
  <c r="M132" s="1"/>
  <c r="L132"/>
  <c r="I35"/>
  <c r="M35" s="1"/>
  <c r="L35"/>
  <c r="I174"/>
  <c r="M174" s="1"/>
  <c r="L174"/>
  <c r="I217"/>
  <c r="M217" s="1"/>
  <c r="L217"/>
  <c r="I80"/>
  <c r="M80" s="1"/>
  <c r="L80"/>
  <c r="I68"/>
  <c r="M68" s="1"/>
  <c r="L68"/>
  <c r="I55"/>
  <c r="M55" s="1"/>
  <c r="L55"/>
  <c r="I87"/>
  <c r="M87" s="1"/>
  <c r="L87"/>
  <c r="I184"/>
  <c r="M184" s="1"/>
  <c r="L184"/>
  <c r="I235"/>
  <c r="M235" s="1"/>
  <c r="L235"/>
  <c r="I61"/>
  <c r="M61" s="1"/>
  <c r="L61"/>
  <c r="I271"/>
  <c r="M271" s="1"/>
  <c r="L271"/>
  <c r="L191"/>
  <c r="I191"/>
  <c r="M191" s="1"/>
  <c r="I237"/>
  <c r="M237" s="1"/>
  <c r="L237"/>
  <c r="I283"/>
  <c r="M283" s="1"/>
  <c r="L283"/>
  <c r="L93"/>
  <c r="I93"/>
  <c r="M93" s="1"/>
  <c r="I120"/>
  <c r="M120" s="1"/>
  <c r="L120"/>
  <c r="I45"/>
  <c r="M45" s="1"/>
  <c r="L45"/>
  <c r="L227"/>
  <c r="I227"/>
  <c r="M227" s="1"/>
  <c r="L76"/>
  <c r="I76"/>
  <c r="M76" s="1"/>
  <c r="L65"/>
  <c r="I65"/>
  <c r="M65" s="1"/>
  <c r="I176"/>
  <c r="M176" s="1"/>
  <c r="L176"/>
  <c r="I144"/>
  <c r="L144"/>
  <c r="I170"/>
  <c r="M170" s="1"/>
  <c r="L170"/>
  <c r="I75"/>
  <c r="M75" s="1"/>
  <c r="L75"/>
  <c r="I123"/>
  <c r="M123" s="1"/>
  <c r="L123"/>
  <c r="I154"/>
  <c r="M154" s="1"/>
  <c r="L154"/>
  <c r="I127"/>
  <c r="M127" s="1"/>
  <c r="L127"/>
  <c r="I85"/>
  <c r="M85" s="1"/>
  <c r="L85"/>
  <c r="I180"/>
  <c r="M180" s="1"/>
  <c r="L180"/>
  <c r="I82"/>
  <c r="M82" s="1"/>
  <c r="L82"/>
  <c r="I133"/>
  <c r="M133" s="1"/>
  <c r="L133"/>
  <c r="L14"/>
  <c r="I14"/>
  <c r="M14" s="1"/>
  <c r="I214"/>
  <c r="M214" s="1"/>
  <c r="L214"/>
  <c r="I99"/>
  <c r="M99" s="1"/>
  <c r="L99"/>
  <c r="I57"/>
  <c r="M57" s="1"/>
  <c r="L57"/>
  <c r="I186"/>
  <c r="M186" s="1"/>
  <c r="L186"/>
  <c r="I229"/>
  <c r="M229" s="1"/>
  <c r="L229"/>
  <c r="L181"/>
  <c r="I181"/>
  <c r="M181" s="1"/>
  <c r="I328"/>
  <c r="M328" s="1"/>
  <c r="L328"/>
  <c r="I51"/>
  <c r="M51" s="1"/>
  <c r="L51"/>
  <c r="L73"/>
  <c r="I73"/>
  <c r="M73" s="1"/>
  <c r="I213"/>
  <c r="M213" s="1"/>
  <c r="L213"/>
  <c r="I151"/>
  <c r="M151" s="1"/>
  <c r="L151"/>
  <c r="L18"/>
  <c r="I18"/>
  <c r="M18" s="1"/>
  <c r="I42"/>
  <c r="M42" s="1"/>
  <c r="L42"/>
  <c r="I46"/>
  <c r="M46" s="1"/>
  <c r="L46"/>
  <c r="I129"/>
  <c r="M129" s="1"/>
  <c r="L129"/>
  <c r="I79"/>
  <c r="M79" s="1"/>
  <c r="L79"/>
  <c r="L130"/>
  <c r="I130"/>
  <c r="M130" s="1"/>
  <c r="I238"/>
  <c r="M238" s="1"/>
  <c r="L238"/>
  <c r="I224"/>
  <c r="M224" s="1"/>
  <c r="L224"/>
  <c r="I64"/>
  <c r="M64" s="1"/>
  <c r="L64"/>
  <c r="L287"/>
  <c r="I287"/>
  <c r="M287" s="1"/>
  <c r="L157"/>
  <c r="I157"/>
  <c r="M157" s="1"/>
  <c r="I141"/>
  <c r="M141" s="1"/>
  <c r="L141"/>
  <c r="I47"/>
  <c r="M47" s="1"/>
  <c r="L47"/>
  <c r="I198"/>
  <c r="M198" s="1"/>
  <c r="L198"/>
  <c r="I140"/>
  <c r="M140" s="1"/>
  <c r="L140"/>
  <c r="I222"/>
  <c r="M222" s="1"/>
  <c r="L222"/>
  <c r="I197"/>
  <c r="M197" s="1"/>
  <c r="L197"/>
  <c r="I40"/>
  <c r="M40" s="1"/>
  <c r="L40"/>
  <c r="I77"/>
  <c r="M77" s="1"/>
  <c r="L77"/>
  <c r="I139"/>
  <c r="M139" s="1"/>
  <c r="L139"/>
  <c r="I178"/>
  <c r="M178" s="1"/>
  <c r="L178"/>
  <c r="I175"/>
  <c r="M175" s="1"/>
  <c r="L175"/>
  <c r="I182"/>
  <c r="M182" s="1"/>
  <c r="L182"/>
  <c r="I149"/>
  <c r="M149" s="1"/>
  <c r="L149"/>
  <c r="I236"/>
  <c r="M236" s="1"/>
  <c r="L236"/>
  <c r="I22"/>
  <c r="M22" s="1"/>
  <c r="L22"/>
  <c r="I146"/>
  <c r="M146" s="1"/>
  <c r="L146"/>
  <c r="I218"/>
  <c r="M218" s="1"/>
  <c r="L218"/>
  <c r="I202"/>
  <c r="M202" s="1"/>
  <c r="L202"/>
  <c r="I23"/>
  <c r="M23" s="1"/>
  <c r="L23"/>
  <c r="I17"/>
  <c r="M17" s="1"/>
  <c r="L17"/>
  <c r="I84"/>
  <c r="M84" s="1"/>
  <c r="L84"/>
  <c r="I223"/>
  <c r="M223" s="1"/>
  <c r="L223"/>
  <c r="I88"/>
  <c r="M88" s="1"/>
  <c r="L88"/>
  <c r="I220"/>
  <c r="M220" s="1"/>
  <c r="L220"/>
  <c r="I277"/>
  <c r="M277" s="1"/>
  <c r="L277"/>
  <c r="I148"/>
  <c r="M148" s="1"/>
  <c r="L148"/>
  <c r="I131"/>
  <c r="M131" s="1"/>
  <c r="L131"/>
  <c r="I309"/>
  <c r="M309" s="1"/>
  <c r="L309"/>
  <c r="I212"/>
  <c r="M212" s="1"/>
  <c r="L212"/>
  <c r="I163"/>
  <c r="M163" s="1"/>
  <c r="L163"/>
  <c r="I115"/>
  <c r="M115" s="1"/>
  <c r="L115"/>
  <c r="I27"/>
  <c r="M27" s="1"/>
  <c r="L27"/>
  <c r="I195"/>
  <c r="M195" s="1"/>
  <c r="L195"/>
  <c r="I38"/>
  <c r="M38" s="1"/>
  <c r="L38"/>
  <c r="I215"/>
  <c r="M215" s="1"/>
  <c r="L215"/>
  <c r="I102"/>
  <c r="M102" s="1"/>
  <c r="L102"/>
  <c r="I103"/>
  <c r="M103" s="1"/>
  <c r="L103"/>
  <c r="I228"/>
  <c r="M228" s="1"/>
  <c r="L228"/>
  <c r="I41"/>
  <c r="M41" s="1"/>
  <c r="L41"/>
  <c r="I134"/>
  <c r="M134" s="1"/>
  <c r="L134"/>
  <c r="I233"/>
  <c r="M233" s="1"/>
  <c r="L233"/>
  <c r="I221"/>
  <c r="M221" s="1"/>
  <c r="L221"/>
  <c r="I231"/>
  <c r="M231" s="1"/>
  <c r="L231"/>
  <c r="I90"/>
  <c r="M90" s="1"/>
  <c r="L90"/>
  <c r="I100"/>
  <c r="M100" s="1"/>
  <c r="L100"/>
  <c r="I188"/>
  <c r="M188" s="1"/>
  <c r="L188"/>
  <c r="I58"/>
  <c r="M58" s="1"/>
  <c r="L58"/>
  <c r="L219"/>
  <c r="I219"/>
  <c r="M219" s="1"/>
  <c r="I95"/>
  <c r="M95" s="1"/>
  <c r="L95"/>
  <c r="L60"/>
  <c r="I60"/>
  <c r="M60" s="1"/>
  <c r="L314"/>
  <c r="I314"/>
  <c r="M314" s="1"/>
  <c r="I98"/>
  <c r="M98" s="1"/>
  <c r="L98"/>
  <c r="L135"/>
  <c r="I135"/>
  <c r="M135" s="1"/>
  <c r="L327"/>
  <c r="I327"/>
  <c r="M327" s="1"/>
  <c r="I37"/>
  <c r="M37" s="1"/>
  <c r="L37"/>
  <c r="L193"/>
  <c r="I193"/>
  <c r="M193" s="1"/>
  <c r="I187"/>
  <c r="L187"/>
  <c r="I92"/>
  <c r="M92" s="1"/>
  <c r="L92"/>
  <c r="L50"/>
  <c r="I50"/>
  <c r="M50" s="1"/>
  <c r="L62"/>
  <c r="I62"/>
  <c r="M62" s="1"/>
  <c r="L63"/>
  <c r="I63"/>
  <c r="M63" s="1"/>
  <c r="I161"/>
  <c r="M161" s="1"/>
  <c r="L161"/>
  <c r="I124"/>
  <c r="M124" s="1"/>
  <c r="L124"/>
  <c r="I15"/>
  <c r="M15" s="1"/>
  <c r="L15"/>
  <c r="I155"/>
  <c r="M155" s="1"/>
  <c r="L155"/>
  <c r="I20"/>
  <c r="M20" s="1"/>
  <c r="L20"/>
  <c r="I69"/>
  <c r="M69" s="1"/>
  <c r="L69"/>
  <c r="I172"/>
  <c r="M172" s="1"/>
  <c r="L172"/>
  <c r="I196"/>
  <c r="M196" s="1"/>
  <c r="L196"/>
  <c r="I126"/>
  <c r="M126" s="1"/>
  <c r="L126"/>
  <c r="I168"/>
  <c r="M168" s="1"/>
  <c r="L168"/>
  <c r="I48"/>
  <c r="M48" s="1"/>
  <c r="L48"/>
  <c r="I201"/>
  <c r="M201" s="1"/>
  <c r="L201"/>
  <c r="I54"/>
  <c r="M54" s="1"/>
  <c r="L54"/>
  <c r="I28"/>
  <c r="M28" s="1"/>
  <c r="L28"/>
  <c r="L264"/>
  <c r="I264"/>
  <c r="M264" s="1"/>
  <c r="I71"/>
  <c r="M71" s="1"/>
  <c r="L71"/>
  <c r="I294"/>
  <c r="M294" s="1"/>
  <c r="L294"/>
  <c r="L94"/>
  <c r="I94"/>
  <c r="M94" s="1"/>
  <c r="L16"/>
  <c r="I16"/>
  <c r="M16" s="1"/>
  <c r="I36"/>
  <c r="M36" s="1"/>
  <c r="L36"/>
  <c r="I156"/>
  <c r="M156" s="1"/>
  <c r="L156"/>
  <c r="I24"/>
  <c r="M24" s="1"/>
  <c r="L24"/>
  <c r="I74"/>
  <c r="M74" s="1"/>
  <c r="L74"/>
  <c r="I118"/>
  <c r="M118" s="1"/>
  <c r="L118"/>
  <c r="I225"/>
  <c r="M225" s="1"/>
  <c r="L225"/>
  <c r="I150"/>
  <c r="M150" s="1"/>
  <c r="L150"/>
  <c r="I101"/>
  <c r="M101" s="1"/>
  <c r="L101"/>
  <c r="I56"/>
  <c r="M56" s="1"/>
  <c r="L56"/>
  <c r="I210"/>
  <c r="M210" s="1"/>
  <c r="L210"/>
  <c r="I89"/>
  <c r="M89" s="1"/>
  <c r="L89"/>
  <c r="I239"/>
  <c r="M239" s="1"/>
  <c r="L239"/>
  <c r="I78"/>
  <c r="M78" s="1"/>
  <c r="L78"/>
  <c r="L226"/>
  <c r="I226"/>
  <c r="M226" s="1"/>
  <c r="I113"/>
  <c r="M113" s="1"/>
  <c r="L113"/>
  <c r="I116"/>
  <c r="M116" s="1"/>
  <c r="L116"/>
  <c r="L205"/>
  <c r="I205"/>
  <c r="M205" s="1"/>
  <c r="I189"/>
  <c r="M189" s="1"/>
  <c r="L189"/>
  <c r="L136"/>
  <c r="I136"/>
  <c r="M136" s="1"/>
  <c r="L322"/>
  <c r="I322"/>
  <c r="M322" s="1"/>
  <c r="I121"/>
  <c r="M121" s="1"/>
  <c r="L121"/>
  <c r="I258"/>
  <c r="M258" s="1"/>
  <c r="L258"/>
  <c r="I166"/>
  <c r="M166" s="1"/>
  <c r="L166"/>
  <c r="I112"/>
  <c r="M112" s="1"/>
  <c r="L112"/>
  <c r="I162"/>
  <c r="M162" s="1"/>
  <c r="L162"/>
  <c r="I30"/>
  <c r="M30" s="1"/>
  <c r="L30"/>
  <c r="I81"/>
  <c r="M81" s="1"/>
  <c r="L81"/>
  <c r="I104"/>
  <c r="M104" s="1"/>
  <c r="L104"/>
  <c r="I177"/>
  <c r="M177" s="1"/>
  <c r="L177"/>
  <c r="I33"/>
  <c r="M33" s="1"/>
  <c r="L33"/>
  <c r="I206"/>
  <c r="M206" s="1"/>
  <c r="L206"/>
  <c r="I173"/>
  <c r="M173" s="1"/>
  <c r="L173"/>
  <c r="I128"/>
  <c r="M128" s="1"/>
  <c r="L128"/>
  <c r="I240"/>
  <c r="M240" s="1"/>
  <c r="L240"/>
  <c r="I153"/>
  <c r="M153" s="1"/>
  <c r="L153"/>
  <c r="I43"/>
  <c r="M43" s="1"/>
  <c r="L43"/>
  <c r="I185"/>
  <c r="M185" s="1"/>
  <c r="L185"/>
  <c r="I53"/>
  <c r="M53" s="1"/>
  <c r="L53"/>
  <c r="I49"/>
  <c r="M49" s="1"/>
  <c r="L49"/>
  <c r="L96"/>
  <c r="I96"/>
  <c r="M96" s="1"/>
  <c r="I171"/>
  <c r="M171" s="1"/>
  <c r="L171"/>
  <c r="I167"/>
  <c r="M167" s="1"/>
  <c r="L167"/>
  <c r="I137"/>
  <c r="M137" s="1"/>
  <c r="L137"/>
  <c r="L72"/>
  <c r="I72"/>
  <c r="M72" s="1"/>
  <c r="I301"/>
  <c r="M301" s="1"/>
  <c r="L301"/>
  <c r="I159"/>
  <c r="M159" s="1"/>
  <c r="L159"/>
  <c r="I179"/>
  <c r="M179" s="1"/>
  <c r="L179"/>
  <c r="I234"/>
  <c r="M234" s="1"/>
  <c r="L234"/>
  <c r="I204"/>
  <c r="M204" s="1"/>
  <c r="L204"/>
  <c r="I251"/>
  <c r="M251" s="1"/>
  <c r="L251"/>
  <c r="I209"/>
  <c r="M209" s="1"/>
  <c r="L209"/>
  <c r="L249"/>
  <c r="I249"/>
  <c r="M249" s="1"/>
  <c r="I119"/>
  <c r="M119" s="1"/>
  <c r="L119"/>
  <c r="I192"/>
  <c r="M192" s="1"/>
  <c r="L192"/>
  <c r="I114"/>
  <c r="M114" s="1"/>
  <c r="L114"/>
  <c r="I145"/>
  <c r="M145" s="1"/>
  <c r="L145"/>
  <c r="I125"/>
  <c r="M125" s="1"/>
  <c r="L125"/>
  <c r="I207"/>
  <c r="M207" s="1"/>
  <c r="L207"/>
  <c r="I26"/>
  <c r="M26" s="1"/>
  <c r="L26"/>
  <c r="I83"/>
  <c r="M83" s="1"/>
  <c r="L83"/>
  <c r="I203"/>
  <c r="M203" s="1"/>
  <c r="L203"/>
  <c r="I200"/>
  <c r="M200" s="1"/>
  <c r="L200"/>
  <c r="I241"/>
  <c r="M241" s="1"/>
  <c r="L241"/>
  <c r="I208"/>
  <c r="M208" s="1"/>
  <c r="L208"/>
  <c r="I66"/>
  <c r="M66" s="1"/>
  <c r="L66"/>
  <c r="I143"/>
  <c r="M143" s="1"/>
  <c r="L143"/>
  <c r="I108"/>
  <c r="M108" s="1"/>
  <c r="L108"/>
  <c r="I232"/>
  <c r="M232" s="1"/>
  <c r="L232"/>
  <c r="I32"/>
  <c r="M32" s="1"/>
  <c r="L32"/>
  <c r="I142"/>
  <c r="M142" s="1"/>
  <c r="L142"/>
  <c r="I117"/>
  <c r="M117" s="1"/>
  <c r="L117"/>
  <c r="L52"/>
  <c r="I52"/>
  <c r="M52" s="1"/>
  <c r="I183"/>
  <c r="M183" s="1"/>
  <c r="L183"/>
  <c r="I59"/>
  <c r="M59" s="1"/>
  <c r="L59"/>
  <c r="L310"/>
  <c r="I310"/>
  <c r="M310" s="1"/>
  <c r="M495" l="1"/>
  <c r="J519"/>
  <c r="M315"/>
  <c r="J339"/>
  <c r="M144"/>
  <c r="N148" s="1"/>
  <c r="O148" s="1"/>
  <c r="J160"/>
  <c r="M366"/>
  <c r="M187"/>
  <c r="N15"/>
  <c r="O15" s="1"/>
  <c r="N79"/>
  <c r="O79" s="1"/>
  <c r="N143"/>
  <c r="O143" s="1"/>
  <c r="N40"/>
  <c r="O40" s="1"/>
  <c r="N104"/>
  <c r="O104" s="1"/>
  <c r="N94"/>
  <c r="O94" s="1"/>
  <c r="N65"/>
  <c r="O65" s="1"/>
  <c r="N129"/>
  <c r="O129" s="1"/>
  <c r="N50"/>
  <c r="O50" s="1"/>
  <c r="N114"/>
  <c r="O114" s="1"/>
  <c r="N27"/>
  <c r="O27" s="1"/>
  <c r="N91"/>
  <c r="O91" s="1"/>
  <c r="N38"/>
  <c r="O38" s="1"/>
  <c r="N68"/>
  <c r="O68" s="1"/>
  <c r="N132"/>
  <c r="O132" s="1"/>
  <c r="N29"/>
  <c r="O29" s="1"/>
  <c r="N93"/>
  <c r="O93" s="1"/>
  <c r="N22"/>
  <c r="O22" s="1"/>
  <c r="N23"/>
  <c r="O23" s="1"/>
  <c r="N87"/>
  <c r="O87" s="1"/>
  <c r="N48"/>
  <c r="O48" s="1"/>
  <c r="N112"/>
  <c r="O112" s="1"/>
  <c r="N134"/>
  <c r="O134" s="1"/>
  <c r="N73"/>
  <c r="O73" s="1"/>
  <c r="N137"/>
  <c r="O137" s="1"/>
  <c r="N58"/>
  <c r="O58" s="1"/>
  <c r="N122"/>
  <c r="O122" s="1"/>
  <c r="N35"/>
  <c r="O35" s="1"/>
  <c r="N99"/>
  <c r="O99" s="1"/>
  <c r="N126"/>
  <c r="O126" s="1"/>
  <c r="N31"/>
  <c r="O31" s="1"/>
  <c r="N95"/>
  <c r="O95" s="1"/>
  <c r="N70"/>
  <c r="O70" s="1"/>
  <c r="N56"/>
  <c r="O56" s="1"/>
  <c r="N120"/>
  <c r="O120" s="1"/>
  <c r="N17"/>
  <c r="O17" s="1"/>
  <c r="N81"/>
  <c r="O81" s="1"/>
  <c r="N66"/>
  <c r="O66" s="1"/>
  <c r="N130"/>
  <c r="O130" s="1"/>
  <c r="N43"/>
  <c r="O43" s="1"/>
  <c r="N107"/>
  <c r="O107" s="1"/>
  <c r="N20"/>
  <c r="O20" s="1"/>
  <c r="N84"/>
  <c r="O84" s="1"/>
  <c r="N45"/>
  <c r="O45" s="1"/>
  <c r="N109"/>
  <c r="O109" s="1"/>
  <c r="N142"/>
  <c r="O142" s="1"/>
  <c r="N39"/>
  <c r="O39" s="1"/>
  <c r="N103"/>
  <c r="O103" s="1"/>
  <c r="N86"/>
  <c r="O86" s="1"/>
  <c r="N64"/>
  <c r="O64" s="1"/>
  <c r="N128"/>
  <c r="O128" s="1"/>
  <c r="N25"/>
  <c r="O25" s="1"/>
  <c r="N89"/>
  <c r="O89" s="1"/>
  <c r="N74"/>
  <c r="O74" s="1"/>
  <c r="N138"/>
  <c r="O138" s="1"/>
  <c r="N51"/>
  <c r="O51" s="1"/>
  <c r="N115"/>
  <c r="O115" s="1"/>
  <c r="N28"/>
  <c r="O28" s="1"/>
  <c r="N92"/>
  <c r="O92" s="1"/>
  <c r="N30"/>
  <c r="O30" s="1"/>
  <c r="N53"/>
  <c r="O53" s="1"/>
  <c r="N117"/>
  <c r="O117" s="1"/>
  <c r="N62"/>
  <c r="O62" s="1"/>
  <c r="N47"/>
  <c r="O47" s="1"/>
  <c r="N111"/>
  <c r="O111" s="1"/>
  <c r="N110"/>
  <c r="O110" s="1"/>
  <c r="N72"/>
  <c r="O72" s="1"/>
  <c r="N136"/>
  <c r="O136" s="1"/>
  <c r="N33"/>
  <c r="O33" s="1"/>
  <c r="N97"/>
  <c r="O97" s="1"/>
  <c r="N18"/>
  <c r="O18" s="1"/>
  <c r="N82"/>
  <c r="O82" s="1"/>
  <c r="N59"/>
  <c r="O59" s="1"/>
  <c r="N123"/>
  <c r="O123" s="1"/>
  <c r="N36"/>
  <c r="O36" s="1"/>
  <c r="N100"/>
  <c r="O100" s="1"/>
  <c r="N78"/>
  <c r="O78" s="1"/>
  <c r="N61"/>
  <c r="O61" s="1"/>
  <c r="N125"/>
  <c r="O125" s="1"/>
  <c r="N55"/>
  <c r="O55" s="1"/>
  <c r="N119"/>
  <c r="O119" s="1"/>
  <c r="N16"/>
  <c r="O16" s="1"/>
  <c r="N80"/>
  <c r="O80" s="1"/>
  <c r="N41"/>
  <c r="O41" s="1"/>
  <c r="N105"/>
  <c r="O105" s="1"/>
  <c r="N26"/>
  <c r="O26" s="1"/>
  <c r="N90"/>
  <c r="O90" s="1"/>
  <c r="N14"/>
  <c r="O14" s="1"/>
  <c r="N67"/>
  <c r="O67" s="1"/>
  <c r="N131"/>
  <c r="O131" s="1"/>
  <c r="N44"/>
  <c r="O44" s="1"/>
  <c r="N71"/>
  <c r="O71" s="1"/>
  <c r="N135"/>
  <c r="O135" s="1"/>
  <c r="N32"/>
  <c r="O32" s="1"/>
  <c r="N96"/>
  <c r="O96" s="1"/>
  <c r="N54"/>
  <c r="O54" s="1"/>
  <c r="N57"/>
  <c r="O57" s="1"/>
  <c r="N121"/>
  <c r="O121" s="1"/>
  <c r="N42"/>
  <c r="O42" s="1"/>
  <c r="N106"/>
  <c r="O106" s="1"/>
  <c r="N19"/>
  <c r="O19" s="1"/>
  <c r="N83"/>
  <c r="O83" s="1"/>
  <c r="N60"/>
  <c r="O60" s="1"/>
  <c r="N124"/>
  <c r="O124" s="1"/>
  <c r="N21"/>
  <c r="O21" s="1"/>
  <c r="N85"/>
  <c r="O85" s="1"/>
  <c r="N49"/>
  <c r="O49" s="1"/>
  <c r="N76"/>
  <c r="O76" s="1"/>
  <c r="N77"/>
  <c r="O77" s="1"/>
  <c r="N113"/>
  <c r="O113" s="1"/>
  <c r="N108"/>
  <c r="O108" s="1"/>
  <c r="N101"/>
  <c r="O101" s="1"/>
  <c r="N34"/>
  <c r="O34" s="1"/>
  <c r="N116"/>
  <c r="O116" s="1"/>
  <c r="N133"/>
  <c r="O133" s="1"/>
  <c r="N63"/>
  <c r="O63" s="1"/>
  <c r="N98"/>
  <c r="O98" s="1"/>
  <c r="N140"/>
  <c r="O140" s="1"/>
  <c r="N141"/>
  <c r="O141" s="1"/>
  <c r="N127"/>
  <c r="O127" s="1"/>
  <c r="N46"/>
  <c r="O46" s="1"/>
  <c r="N118"/>
  <c r="O118" s="1"/>
  <c r="N102"/>
  <c r="O102" s="1"/>
  <c r="N24"/>
  <c r="O24" s="1"/>
  <c r="N75"/>
  <c r="O75" s="1"/>
  <c r="N88"/>
  <c r="O88" s="1"/>
  <c r="N139"/>
  <c r="O139" s="1"/>
  <c r="N37"/>
  <c r="O37" s="1"/>
  <c r="N52"/>
  <c r="O52" s="1"/>
  <c r="N69"/>
  <c r="O69" s="1"/>
  <c r="N177" l="1"/>
  <c r="O177" s="1"/>
  <c r="N166"/>
  <c r="O166" s="1"/>
  <c r="N182"/>
  <c r="O182" s="1"/>
  <c r="N274"/>
  <c r="O274" s="1"/>
  <c r="N264"/>
  <c r="O264" s="1"/>
  <c r="N353"/>
  <c r="O353" s="1"/>
  <c r="N565"/>
  <c r="O565" s="1"/>
  <c r="N600"/>
  <c r="O600" s="1"/>
  <c r="N683"/>
  <c r="O683" s="1"/>
  <c r="N621"/>
  <c r="O621" s="1"/>
  <c r="N684"/>
  <c r="O684" s="1"/>
  <c r="N555"/>
  <c r="O555" s="1"/>
  <c r="N607"/>
  <c r="O607" s="1"/>
  <c r="N689"/>
  <c r="O689" s="1"/>
  <c r="N562"/>
  <c r="O562" s="1"/>
  <c r="N551"/>
  <c r="O551" s="1"/>
  <c r="N624"/>
  <c r="O624" s="1"/>
  <c r="N669"/>
  <c r="O669" s="1"/>
  <c r="N596"/>
  <c r="O596" s="1"/>
  <c r="N558"/>
  <c r="O558" s="1"/>
  <c r="N571"/>
  <c r="O571" s="1"/>
  <c r="N570"/>
  <c r="O570" s="1"/>
  <c r="N586"/>
  <c r="O586" s="1"/>
  <c r="N590"/>
  <c r="O590" s="1"/>
  <c r="N575"/>
  <c r="O575" s="1"/>
  <c r="N673"/>
  <c r="O673" s="1"/>
  <c r="N641"/>
  <c r="O641" s="1"/>
  <c r="N655"/>
  <c r="O655" s="1"/>
  <c r="N587"/>
  <c r="O587" s="1"/>
  <c r="N619"/>
  <c r="O619" s="1"/>
  <c r="N536"/>
  <c r="O536" s="1"/>
  <c r="N631"/>
  <c r="O631" s="1"/>
  <c r="N572"/>
  <c r="O572" s="1"/>
  <c r="N591"/>
  <c r="O591" s="1"/>
  <c r="N552"/>
  <c r="O552" s="1"/>
  <c r="N649"/>
  <c r="O649" s="1"/>
  <c r="N573"/>
  <c r="O573" s="1"/>
  <c r="N548"/>
  <c r="O548" s="1"/>
  <c r="N543"/>
  <c r="O543" s="1"/>
  <c r="N602"/>
  <c r="O602" s="1"/>
  <c r="N610"/>
  <c r="O610" s="1"/>
  <c r="N582"/>
  <c r="O582" s="1"/>
  <c r="N567"/>
  <c r="O567" s="1"/>
  <c r="N608"/>
  <c r="O608" s="1"/>
  <c r="N530"/>
  <c r="O530" s="1"/>
  <c r="N657"/>
  <c r="O657" s="1"/>
  <c r="N617"/>
  <c r="O617" s="1"/>
  <c r="N656"/>
  <c r="O656" s="1"/>
  <c r="N604"/>
  <c r="O604" s="1"/>
  <c r="N625"/>
  <c r="O625" s="1"/>
  <c r="N632"/>
  <c r="O632" s="1"/>
  <c r="N652"/>
  <c r="O652" s="1"/>
  <c r="N578"/>
  <c r="O578" s="1"/>
  <c r="N554"/>
  <c r="O554" s="1"/>
  <c r="N539"/>
  <c r="O539" s="1"/>
  <c r="N650"/>
  <c r="O650" s="1"/>
  <c r="N612"/>
  <c r="O612" s="1"/>
  <c r="N628"/>
  <c r="O628" s="1"/>
  <c r="N593"/>
  <c r="O593" s="1"/>
  <c r="N638"/>
  <c r="O638" s="1"/>
  <c r="N541"/>
  <c r="O541" s="1"/>
  <c r="N597"/>
  <c r="O597" s="1"/>
  <c r="N598"/>
  <c r="O598" s="1"/>
  <c r="N674"/>
  <c r="O674" s="1"/>
  <c r="N691"/>
  <c r="O691" s="1"/>
  <c r="N532"/>
  <c r="O532" s="1"/>
  <c r="N566"/>
  <c r="O566" s="1"/>
  <c r="N584"/>
  <c r="O584" s="1"/>
  <c r="N627"/>
  <c r="O627" s="1"/>
  <c r="N662"/>
  <c r="O662" s="1"/>
  <c r="N646"/>
  <c r="O646" s="1"/>
  <c r="N682"/>
  <c r="O682" s="1"/>
  <c r="N679"/>
  <c r="O679" s="1"/>
  <c r="N639"/>
  <c r="O639" s="1"/>
  <c r="N592"/>
  <c r="O592" s="1"/>
  <c r="N648"/>
  <c r="O648" s="1"/>
  <c r="N585"/>
  <c r="O585" s="1"/>
  <c r="N557"/>
  <c r="O557" s="1"/>
  <c r="N583"/>
  <c r="O583" s="1"/>
  <c r="N618"/>
  <c r="O618" s="1"/>
  <c r="N577"/>
  <c r="O577" s="1"/>
  <c r="N581"/>
  <c r="O581" s="1"/>
  <c r="N647"/>
  <c r="O647" s="1"/>
  <c r="N671"/>
  <c r="O671" s="1"/>
  <c r="N601"/>
  <c r="O601" s="1"/>
  <c r="N660"/>
  <c r="O660" s="1"/>
  <c r="N556"/>
  <c r="O556" s="1"/>
  <c r="N668"/>
  <c r="O668" s="1"/>
  <c r="N677"/>
  <c r="O677" s="1"/>
  <c r="N675"/>
  <c r="O675" s="1"/>
  <c r="N542"/>
  <c r="O542" s="1"/>
  <c r="N680"/>
  <c r="O680" s="1"/>
  <c r="N690"/>
  <c r="O690" s="1"/>
  <c r="N635"/>
  <c r="O635" s="1"/>
  <c r="N595"/>
  <c r="O595" s="1"/>
  <c r="N676"/>
  <c r="O676" s="1"/>
  <c r="N634"/>
  <c r="O634" s="1"/>
  <c r="N550"/>
  <c r="O550" s="1"/>
  <c r="N654"/>
  <c r="O654" s="1"/>
  <c r="N637"/>
  <c r="O637" s="1"/>
  <c r="N538"/>
  <c r="O538" s="1"/>
  <c r="N688"/>
  <c r="O688" s="1"/>
  <c r="N658"/>
  <c r="O658" s="1"/>
  <c r="N560"/>
  <c r="O560" s="1"/>
  <c r="N644"/>
  <c r="O644" s="1"/>
  <c r="N526"/>
  <c r="O526" s="1"/>
  <c r="N549"/>
  <c r="O549" s="1"/>
  <c r="N629"/>
  <c r="O629" s="1"/>
  <c r="N563"/>
  <c r="O563" s="1"/>
  <c r="N553"/>
  <c r="O553" s="1"/>
  <c r="N531"/>
  <c r="O531" s="1"/>
  <c r="N615"/>
  <c r="O615" s="1"/>
  <c r="N651"/>
  <c r="O651" s="1"/>
  <c r="N561"/>
  <c r="O561" s="1"/>
  <c r="N594"/>
  <c r="O594" s="1"/>
  <c r="N653"/>
  <c r="O653" s="1"/>
  <c r="N544"/>
  <c r="O544" s="1"/>
  <c r="N681"/>
  <c r="O681" s="1"/>
  <c r="N559"/>
  <c r="O559" s="1"/>
  <c r="N659"/>
  <c r="O659" s="1"/>
  <c r="N535"/>
  <c r="O535" s="1"/>
  <c r="N645"/>
  <c r="O645" s="1"/>
  <c r="N545"/>
  <c r="O545" s="1"/>
  <c r="N599"/>
  <c r="O599" s="1"/>
  <c r="N672"/>
  <c r="O672" s="1"/>
  <c r="N686"/>
  <c r="O686" s="1"/>
  <c r="N636"/>
  <c r="O636" s="1"/>
  <c r="N589"/>
  <c r="O589" s="1"/>
  <c r="N529"/>
  <c r="O529" s="1"/>
  <c r="N568"/>
  <c r="O568" s="1"/>
  <c r="N643"/>
  <c r="O643" s="1"/>
  <c r="N616"/>
  <c r="O616" s="1"/>
  <c r="N626"/>
  <c r="O626" s="1"/>
  <c r="N633"/>
  <c r="O633" s="1"/>
  <c r="N580"/>
  <c r="O580" s="1"/>
  <c r="N667"/>
  <c r="O667" s="1"/>
  <c r="N630"/>
  <c r="O630" s="1"/>
  <c r="N664"/>
  <c r="O664" s="1"/>
  <c r="N537"/>
  <c r="O537" s="1"/>
  <c r="N533"/>
  <c r="O533" s="1"/>
  <c r="N547"/>
  <c r="O547" s="1"/>
  <c r="N588"/>
  <c r="O588" s="1"/>
  <c r="N640"/>
  <c r="O640" s="1"/>
  <c r="N611"/>
  <c r="O611" s="1"/>
  <c r="N623"/>
  <c r="O623" s="1"/>
  <c r="N614"/>
  <c r="O614" s="1"/>
  <c r="N564"/>
  <c r="O564" s="1"/>
  <c r="N678"/>
  <c r="O678" s="1"/>
  <c r="N609"/>
  <c r="O609" s="1"/>
  <c r="N622"/>
  <c r="O622" s="1"/>
  <c r="N661"/>
  <c r="O661" s="1"/>
  <c r="N579"/>
  <c r="O579" s="1"/>
  <c r="N528"/>
  <c r="O528" s="1"/>
  <c r="N620"/>
  <c r="O620" s="1"/>
  <c r="N574"/>
  <c r="O574" s="1"/>
  <c r="N546"/>
  <c r="O546" s="1"/>
  <c r="N687"/>
  <c r="O687" s="1"/>
  <c r="N685"/>
  <c r="O685" s="1"/>
  <c r="N540"/>
  <c r="O540" s="1"/>
  <c r="N670"/>
  <c r="O670" s="1"/>
  <c r="N606"/>
  <c r="O606" s="1"/>
  <c r="N605"/>
  <c r="O605" s="1"/>
  <c r="N613"/>
  <c r="O613" s="1"/>
  <c r="N666"/>
  <c r="O666" s="1"/>
  <c r="N569"/>
  <c r="O569" s="1"/>
  <c r="N534"/>
  <c r="O534" s="1"/>
  <c r="N642"/>
  <c r="O642" s="1"/>
  <c r="N576"/>
  <c r="O576" s="1"/>
  <c r="N663"/>
  <c r="O663" s="1"/>
  <c r="N603"/>
  <c r="O603" s="1"/>
  <c r="N665"/>
  <c r="O665" s="1"/>
  <c r="N527"/>
  <c r="O527" s="1"/>
  <c r="N518"/>
  <c r="O518" s="1"/>
  <c r="N163"/>
  <c r="O163" s="1"/>
  <c r="N440"/>
  <c r="O440" s="1"/>
  <c r="N370"/>
  <c r="O370" s="1"/>
  <c r="N423"/>
  <c r="O423" s="1"/>
  <c r="N499"/>
  <c r="O499" s="1"/>
  <c r="N155"/>
  <c r="O155" s="1"/>
  <c r="N154"/>
  <c r="O154" s="1"/>
  <c r="N365"/>
  <c r="O365" s="1"/>
  <c r="N168"/>
  <c r="O168" s="1"/>
  <c r="N342"/>
  <c r="O342" s="1"/>
  <c r="N251"/>
  <c r="O251" s="1"/>
  <c r="N516"/>
  <c r="O516" s="1"/>
  <c r="N156"/>
  <c r="O156" s="1"/>
  <c r="N383"/>
  <c r="O383" s="1"/>
  <c r="N173"/>
  <c r="O173" s="1"/>
  <c r="N493"/>
  <c r="O493" s="1"/>
  <c r="N174"/>
  <c r="O174" s="1"/>
  <c r="N313"/>
  <c r="O313" s="1"/>
  <c r="N165"/>
  <c r="O165" s="1"/>
  <c r="N301"/>
  <c r="O301" s="1"/>
  <c r="N161"/>
  <c r="O161" s="1"/>
  <c r="N494"/>
  <c r="O494" s="1"/>
  <c r="N159"/>
  <c r="O159" s="1"/>
  <c r="N150"/>
  <c r="O150" s="1"/>
  <c r="N184"/>
  <c r="O184" s="1"/>
  <c r="N170"/>
  <c r="O170" s="1"/>
  <c r="N151"/>
  <c r="O151" s="1"/>
  <c r="N299"/>
  <c r="O299" s="1"/>
  <c r="N239"/>
  <c r="O239" s="1"/>
  <c r="N392"/>
  <c r="O392" s="1"/>
  <c r="N488"/>
  <c r="O488" s="1"/>
  <c r="N152"/>
  <c r="O152" s="1"/>
  <c r="N158"/>
  <c r="O158" s="1"/>
  <c r="N146"/>
  <c r="O146" s="1"/>
  <c r="N147"/>
  <c r="O147" s="1"/>
  <c r="N389"/>
  <c r="O389" s="1"/>
  <c r="N376"/>
  <c r="O376" s="1"/>
  <c r="N249"/>
  <c r="O249" s="1"/>
  <c r="N186"/>
  <c r="O186" s="1"/>
  <c r="N296"/>
  <c r="O296" s="1"/>
  <c r="N160"/>
  <c r="O160" s="1"/>
  <c r="N456"/>
  <c r="O456" s="1"/>
  <c r="N314"/>
  <c r="O314" s="1"/>
  <c r="N503"/>
  <c r="O503" s="1"/>
  <c r="N363"/>
  <c r="O363" s="1"/>
  <c r="N164"/>
  <c r="O164" s="1"/>
  <c r="N178"/>
  <c r="O178" s="1"/>
  <c r="N185"/>
  <c r="O185" s="1"/>
  <c r="N157"/>
  <c r="O157" s="1"/>
  <c r="N149"/>
  <c r="O149" s="1"/>
  <c r="N145"/>
  <c r="O145" s="1"/>
  <c r="N463"/>
  <c r="O463" s="1"/>
  <c r="N502"/>
  <c r="O502" s="1"/>
  <c r="N371"/>
  <c r="O371" s="1"/>
  <c r="N420"/>
  <c r="O420" s="1"/>
  <c r="N481"/>
  <c r="O481" s="1"/>
  <c r="N521"/>
  <c r="O521" s="1"/>
  <c r="N482"/>
  <c r="O482" s="1"/>
  <c r="N275"/>
  <c r="O275" s="1"/>
  <c r="N304"/>
  <c r="O304" s="1"/>
  <c r="N233"/>
  <c r="O233" s="1"/>
  <c r="N311"/>
  <c r="O311" s="1"/>
  <c r="N472"/>
  <c r="O472" s="1"/>
  <c r="N227"/>
  <c r="O227" s="1"/>
  <c r="N171"/>
  <c r="O171" s="1"/>
  <c r="N180"/>
  <c r="O180" s="1"/>
  <c r="N388"/>
  <c r="O388" s="1"/>
  <c r="N217"/>
  <c r="O217" s="1"/>
  <c r="N393"/>
  <c r="O393" s="1"/>
  <c r="N167"/>
  <c r="O167" s="1"/>
  <c r="N525"/>
  <c r="O525" s="1"/>
  <c r="N397"/>
  <c r="O397" s="1"/>
  <c r="N262"/>
  <c r="O262" s="1"/>
  <c r="N408"/>
  <c r="O408" s="1"/>
  <c r="N176"/>
  <c r="O176" s="1"/>
  <c r="N183"/>
  <c r="O183" s="1"/>
  <c r="N172"/>
  <c r="O172" s="1"/>
  <c r="N169"/>
  <c r="O169" s="1"/>
  <c r="N144"/>
  <c r="O144" s="1"/>
  <c r="N153"/>
  <c r="O153" s="1"/>
  <c r="N373"/>
  <c r="O373" s="1"/>
  <c r="N175"/>
  <c r="O175" s="1"/>
  <c r="N179"/>
  <c r="O179" s="1"/>
  <c r="N181"/>
  <c r="O181" s="1"/>
  <c r="N162"/>
  <c r="O162" s="1"/>
  <c r="N209"/>
  <c r="O209" s="1"/>
  <c r="N354"/>
  <c r="O354" s="1"/>
  <c r="N224"/>
  <c r="O224" s="1"/>
  <c r="N253"/>
  <c r="O253" s="1"/>
  <c r="N468"/>
  <c r="O468" s="1"/>
  <c r="N425"/>
  <c r="O425" s="1"/>
  <c r="N328"/>
  <c r="O328" s="1"/>
  <c r="N248"/>
  <c r="O248" s="1"/>
  <c r="N319"/>
  <c r="O319" s="1"/>
  <c r="N225"/>
  <c r="O225" s="1"/>
  <c r="N317"/>
  <c r="O317" s="1"/>
  <c r="N377"/>
  <c r="O377" s="1"/>
  <c r="N501"/>
  <c r="O501" s="1"/>
  <c r="N229"/>
  <c r="O229" s="1"/>
  <c r="N327"/>
  <c r="O327" s="1"/>
  <c r="N271"/>
  <c r="O271" s="1"/>
  <c r="N189"/>
  <c r="O189" s="1"/>
  <c r="N235"/>
  <c r="O235" s="1"/>
  <c r="N255"/>
  <c r="O255" s="1"/>
  <c r="N291"/>
  <c r="O291" s="1"/>
  <c r="N490"/>
  <c r="O490" s="1"/>
  <c r="N334"/>
  <c r="O334" s="1"/>
  <c r="N413"/>
  <c r="O413" s="1"/>
  <c r="N308"/>
  <c r="O308" s="1"/>
  <c r="N428"/>
  <c r="O428" s="1"/>
  <c r="N350"/>
  <c r="O350" s="1"/>
  <c r="N480"/>
  <c r="O480" s="1"/>
  <c r="N285"/>
  <c r="O285" s="1"/>
  <c r="N360"/>
  <c r="O360" s="1"/>
  <c r="N276"/>
  <c r="O276" s="1"/>
  <c r="N298"/>
  <c r="O298" s="1"/>
  <c r="N221"/>
  <c r="O221" s="1"/>
  <c r="N454"/>
  <c r="O454" s="1"/>
  <c r="N396"/>
  <c r="O396" s="1"/>
  <c r="N320"/>
  <c r="O320" s="1"/>
  <c r="N401"/>
  <c r="O401" s="1"/>
  <c r="N412"/>
  <c r="O412" s="1"/>
  <c r="N431"/>
  <c r="O431" s="1"/>
  <c r="N337"/>
  <c r="O337" s="1"/>
  <c r="N348"/>
  <c r="O348" s="1"/>
  <c r="N483"/>
  <c r="O483" s="1"/>
  <c r="N520"/>
  <c r="O520" s="1"/>
  <c r="N504"/>
  <c r="O504" s="1"/>
  <c r="N265"/>
  <c r="O265" s="1"/>
  <c r="N316"/>
  <c r="O316" s="1"/>
  <c r="N195"/>
  <c r="O195" s="1"/>
  <c r="N236"/>
  <c r="O236" s="1"/>
  <c r="N430"/>
  <c r="O430" s="1"/>
  <c r="N237"/>
  <c r="O237" s="1"/>
  <c r="N356"/>
  <c r="O356" s="1"/>
  <c r="N282"/>
  <c r="O282" s="1"/>
  <c r="N465"/>
  <c r="O465" s="1"/>
  <c r="N450"/>
  <c r="O450" s="1"/>
  <c r="N466"/>
  <c r="O466" s="1"/>
  <c r="N457"/>
  <c r="O457" s="1"/>
  <c r="N258"/>
  <c r="O258" s="1"/>
  <c r="N444"/>
  <c r="O444" s="1"/>
  <c r="N244"/>
  <c r="O244" s="1"/>
  <c r="N394"/>
  <c r="O394" s="1"/>
  <c r="N437"/>
  <c r="O437" s="1"/>
  <c r="N220"/>
  <c r="O220" s="1"/>
  <c r="N432"/>
  <c r="O432" s="1"/>
  <c r="N355"/>
  <c r="O355" s="1"/>
  <c r="N242"/>
  <c r="O242" s="1"/>
  <c r="N188"/>
  <c r="O188" s="1"/>
  <c r="N486"/>
  <c r="O486" s="1"/>
  <c r="N280"/>
  <c r="O280" s="1"/>
  <c r="N321"/>
  <c r="O321" s="1"/>
  <c r="N385"/>
  <c r="O385" s="1"/>
  <c r="N514"/>
  <c r="O514" s="1"/>
  <c r="N263"/>
  <c r="O263" s="1"/>
  <c r="N436"/>
  <c r="O436" s="1"/>
  <c r="N284"/>
  <c r="O284" s="1"/>
  <c r="N378"/>
  <c r="O378" s="1"/>
  <c r="N344"/>
  <c r="O344" s="1"/>
  <c r="N435"/>
  <c r="O435" s="1"/>
  <c r="N419"/>
  <c r="O419" s="1"/>
  <c r="N241"/>
  <c r="O241" s="1"/>
  <c r="N307"/>
  <c r="O307" s="1"/>
  <c r="N204"/>
  <c r="O204" s="1"/>
  <c r="N489"/>
  <c r="O489" s="1"/>
  <c r="N303"/>
  <c r="O303" s="1"/>
  <c r="N403"/>
  <c r="O403" s="1"/>
  <c r="N346"/>
  <c r="O346" s="1"/>
  <c r="N250"/>
  <c r="O250" s="1"/>
  <c r="N216"/>
  <c r="O216" s="1"/>
  <c r="N257"/>
  <c r="O257" s="1"/>
  <c r="N404"/>
  <c r="O404" s="1"/>
  <c r="N439"/>
  <c r="O439" s="1"/>
  <c r="N206"/>
  <c r="O206" s="1"/>
  <c r="N297"/>
  <c r="O297" s="1"/>
  <c r="N199"/>
  <c r="O199" s="1"/>
  <c r="N211"/>
  <c r="O211" s="1"/>
  <c r="N295"/>
  <c r="O295" s="1"/>
  <c r="N523"/>
  <c r="O523" s="1"/>
  <c r="N352"/>
  <c r="O352" s="1"/>
  <c r="N402"/>
  <c r="O402" s="1"/>
  <c r="N449"/>
  <c r="O449" s="1"/>
  <c r="N458"/>
  <c r="O458" s="1"/>
  <c r="N318"/>
  <c r="O318" s="1"/>
  <c r="N446"/>
  <c r="O446" s="1"/>
  <c r="N270"/>
  <c r="O270" s="1"/>
  <c r="N340"/>
  <c r="O340" s="1"/>
  <c r="N475"/>
  <c r="O475" s="1"/>
  <c r="N473"/>
  <c r="O473" s="1"/>
  <c r="N300"/>
  <c r="O300" s="1"/>
  <c r="N382"/>
  <c r="O382" s="1"/>
  <c r="N391"/>
  <c r="O391" s="1"/>
  <c r="N433"/>
  <c r="O433" s="1"/>
  <c r="N524"/>
  <c r="O524" s="1"/>
  <c r="N197"/>
  <c r="O197" s="1"/>
  <c r="N448"/>
  <c r="O448" s="1"/>
  <c r="N345"/>
  <c r="O345" s="1"/>
  <c r="N232"/>
  <c r="O232" s="1"/>
  <c r="N509"/>
  <c r="O509" s="1"/>
  <c r="N247"/>
  <c r="O247" s="1"/>
  <c r="N390"/>
  <c r="O390" s="1"/>
  <c r="N324"/>
  <c r="O324" s="1"/>
  <c r="N278"/>
  <c r="O278" s="1"/>
  <c r="N405"/>
  <c r="O405" s="1"/>
  <c r="N461"/>
  <c r="O461" s="1"/>
  <c r="N193"/>
  <c r="O193" s="1"/>
  <c r="N506"/>
  <c r="O506" s="1"/>
  <c r="N272"/>
  <c r="O272" s="1"/>
  <c r="N234"/>
  <c r="O234" s="1"/>
  <c r="N357"/>
  <c r="O357" s="1"/>
  <c r="N508"/>
  <c r="O508" s="1"/>
  <c r="N294"/>
  <c r="O294" s="1"/>
  <c r="N277"/>
  <c r="O277" s="1"/>
  <c r="N333"/>
  <c r="O333" s="1"/>
  <c r="N416"/>
  <c r="O416" s="1"/>
  <c r="N442"/>
  <c r="O442" s="1"/>
  <c r="N228"/>
  <c r="O228" s="1"/>
  <c r="N208"/>
  <c r="O208" s="1"/>
  <c r="N219"/>
  <c r="O219" s="1"/>
  <c r="N194"/>
  <c r="O194" s="1"/>
  <c r="N380"/>
  <c r="O380" s="1"/>
  <c r="N230"/>
  <c r="O230" s="1"/>
  <c r="N205"/>
  <c r="O205" s="1"/>
  <c r="N452"/>
  <c r="O452" s="1"/>
  <c r="N512"/>
  <c r="O512" s="1"/>
  <c r="N410"/>
  <c r="O410" s="1"/>
  <c r="N222"/>
  <c r="O222" s="1"/>
  <c r="N215"/>
  <c r="O215" s="1"/>
  <c r="N266"/>
  <c r="O266" s="1"/>
  <c r="N498"/>
  <c r="O498" s="1"/>
  <c r="N362"/>
  <c r="O362" s="1"/>
  <c r="N406"/>
  <c r="O406" s="1"/>
  <c r="N293"/>
  <c r="O293" s="1"/>
  <c r="N384"/>
  <c r="O384" s="1"/>
  <c r="N312"/>
  <c r="O312" s="1"/>
  <c r="N500"/>
  <c r="O500" s="1"/>
  <c r="N207"/>
  <c r="O207" s="1"/>
  <c r="N256"/>
  <c r="O256" s="1"/>
  <c r="N372"/>
  <c r="O372" s="1"/>
  <c r="N407"/>
  <c r="O407" s="1"/>
  <c r="N366"/>
  <c r="O366" s="1"/>
  <c r="N305"/>
  <c r="O305" s="1"/>
  <c r="N460"/>
  <c r="O460" s="1"/>
  <c r="N438"/>
  <c r="O438" s="1"/>
  <c r="N214"/>
  <c r="O214" s="1"/>
  <c r="N519"/>
  <c r="O519" s="1"/>
  <c r="N338"/>
  <c r="O338" s="1"/>
  <c r="N364"/>
  <c r="O364" s="1"/>
  <c r="N424"/>
  <c r="O424" s="1"/>
  <c r="N191"/>
  <c r="O191" s="1"/>
  <c r="N309"/>
  <c r="O309" s="1"/>
  <c r="N464"/>
  <c r="O464" s="1"/>
  <c r="N358"/>
  <c r="O358" s="1"/>
  <c r="N426"/>
  <c r="O426" s="1"/>
  <c r="N190"/>
  <c r="O190" s="1"/>
  <c r="N231"/>
  <c r="O231" s="1"/>
  <c r="N395"/>
  <c r="O395" s="1"/>
  <c r="N240"/>
  <c r="O240" s="1"/>
  <c r="N330"/>
  <c r="O330" s="1"/>
  <c r="N286"/>
  <c r="O286" s="1"/>
  <c r="N478"/>
  <c r="O478" s="1"/>
  <c r="N517"/>
  <c r="O517" s="1"/>
  <c r="N245"/>
  <c r="O245" s="1"/>
  <c r="N326"/>
  <c r="O326" s="1"/>
  <c r="N400"/>
  <c r="O400" s="1"/>
  <c r="N254"/>
  <c r="O254" s="1"/>
  <c r="N411"/>
  <c r="O411" s="1"/>
  <c r="N198"/>
  <c r="O198" s="1"/>
  <c r="N418"/>
  <c r="O418" s="1"/>
  <c r="N325"/>
  <c r="O325" s="1"/>
  <c r="N267"/>
  <c r="O267" s="1"/>
  <c r="N415"/>
  <c r="O415" s="1"/>
  <c r="N414"/>
  <c r="O414" s="1"/>
  <c r="N202"/>
  <c r="O202" s="1"/>
  <c r="N386"/>
  <c r="O386" s="1"/>
  <c r="N476"/>
  <c r="O476" s="1"/>
  <c r="N302"/>
  <c r="O302" s="1"/>
  <c r="N246"/>
  <c r="O246" s="1"/>
  <c r="N336"/>
  <c r="O336" s="1"/>
  <c r="N347"/>
  <c r="O347" s="1"/>
  <c r="N421"/>
  <c r="O421" s="1"/>
  <c r="N290"/>
  <c r="O290" s="1"/>
  <c r="N243"/>
  <c r="O243" s="1"/>
  <c r="N203"/>
  <c r="O203" s="1"/>
  <c r="N287"/>
  <c r="O287" s="1"/>
  <c r="N515"/>
  <c r="O515" s="1"/>
  <c r="N471"/>
  <c r="O471" s="1"/>
  <c r="N374"/>
  <c r="O374" s="1"/>
  <c r="N445"/>
  <c r="O445" s="1"/>
  <c r="N491"/>
  <c r="O491" s="1"/>
  <c r="N505"/>
  <c r="O505" s="1"/>
  <c r="N511"/>
  <c r="O511" s="1"/>
  <c r="N398"/>
  <c r="O398" s="1"/>
  <c r="N369"/>
  <c r="O369" s="1"/>
  <c r="N261"/>
  <c r="O261" s="1"/>
  <c r="N332"/>
  <c r="O332" s="1"/>
  <c r="N196"/>
  <c r="O196" s="1"/>
  <c r="N513"/>
  <c r="O513" s="1"/>
  <c r="N387"/>
  <c r="O387" s="1"/>
  <c r="N343"/>
  <c r="O343" s="1"/>
  <c r="N507"/>
  <c r="O507" s="1"/>
  <c r="N381"/>
  <c r="O381" s="1"/>
  <c r="N427"/>
  <c r="O427" s="1"/>
  <c r="N441"/>
  <c r="O441" s="1"/>
  <c r="N447"/>
  <c r="O447" s="1"/>
  <c r="N434"/>
  <c r="O434" s="1"/>
  <c r="N484"/>
  <c r="O484" s="1"/>
  <c r="N268"/>
  <c r="O268" s="1"/>
  <c r="N367"/>
  <c r="O367" s="1"/>
  <c r="N474"/>
  <c r="O474" s="1"/>
  <c r="N453"/>
  <c r="O453" s="1"/>
  <c r="N259"/>
  <c r="O259" s="1"/>
  <c r="N279"/>
  <c r="O279" s="1"/>
  <c r="N379"/>
  <c r="O379" s="1"/>
  <c r="N399"/>
  <c r="O399" s="1"/>
  <c r="N467"/>
  <c r="O467" s="1"/>
  <c r="N417"/>
  <c r="O417" s="1"/>
  <c r="N288"/>
  <c r="O288" s="1"/>
  <c r="N331"/>
  <c r="O331" s="1"/>
  <c r="N409"/>
  <c r="O409" s="1"/>
  <c r="N479"/>
  <c r="O479" s="1"/>
  <c r="N422"/>
  <c r="O422" s="1"/>
  <c r="N210"/>
  <c r="O210" s="1"/>
  <c r="N455"/>
  <c r="O455" s="1"/>
  <c r="N315"/>
  <c r="O315" s="1"/>
  <c r="N201"/>
  <c r="O201" s="1"/>
  <c r="N335"/>
  <c r="O335" s="1"/>
  <c r="N497"/>
  <c r="O497" s="1"/>
  <c r="N238"/>
  <c r="O238" s="1"/>
  <c r="N310"/>
  <c r="O310" s="1"/>
  <c r="N283"/>
  <c r="O283" s="1"/>
  <c r="N361"/>
  <c r="O361" s="1"/>
  <c r="N495"/>
  <c r="O495" s="1"/>
  <c r="N339"/>
  <c r="O339" s="1"/>
  <c r="N289"/>
  <c r="O289" s="1"/>
  <c r="N487"/>
  <c r="O487" s="1"/>
  <c r="N252"/>
  <c r="O252" s="1"/>
  <c r="N281"/>
  <c r="O281" s="1"/>
  <c r="N351"/>
  <c r="O351" s="1"/>
  <c r="N469"/>
  <c r="O469" s="1"/>
  <c r="N496"/>
  <c r="O496" s="1"/>
  <c r="N292"/>
  <c r="O292" s="1"/>
  <c r="N187"/>
  <c r="O187" s="1"/>
  <c r="N260"/>
  <c r="O260" s="1"/>
  <c r="N226"/>
  <c r="O226" s="1"/>
  <c r="N359"/>
  <c r="O359" s="1"/>
  <c r="N477"/>
  <c r="O477" s="1"/>
  <c r="N470"/>
  <c r="O470" s="1"/>
  <c r="N218"/>
  <c r="O218" s="1"/>
  <c r="N223"/>
  <c r="O223" s="1"/>
  <c r="N341"/>
  <c r="O341" s="1"/>
  <c r="N451"/>
  <c r="O451" s="1"/>
  <c r="N368"/>
  <c r="O368" s="1"/>
  <c r="N322"/>
  <c r="O322" s="1"/>
  <c r="N492"/>
  <c r="O492" s="1"/>
  <c r="N522"/>
  <c r="O522" s="1"/>
  <c r="N212"/>
  <c r="O212" s="1"/>
  <c r="N306"/>
  <c r="O306" s="1"/>
  <c r="N375"/>
  <c r="O375" s="1"/>
  <c r="N429"/>
  <c r="O429" s="1"/>
  <c r="N200"/>
  <c r="O200" s="1"/>
  <c r="N485"/>
  <c r="O485" s="1"/>
  <c r="N510"/>
  <c r="O510" s="1"/>
  <c r="N192"/>
  <c r="O192" s="1"/>
  <c r="N349"/>
  <c r="O349" s="1"/>
  <c r="N459"/>
  <c r="O459" s="1"/>
  <c r="N462"/>
  <c r="O462" s="1"/>
  <c r="N213"/>
  <c r="O213" s="1"/>
  <c r="N323"/>
  <c r="O323" s="1"/>
  <c r="N273"/>
  <c r="O273" s="1"/>
  <c r="N269"/>
  <c r="O269" s="1"/>
  <c r="N443"/>
  <c r="O443" s="1"/>
  <c r="N329"/>
  <c r="O329" s="1"/>
  <c r="K160" l="1"/>
  <c r="K339"/>
  <c r="K519"/>
</calcChain>
</file>

<file path=xl/sharedStrings.xml><?xml version="1.0" encoding="utf-8"?>
<sst xmlns="http://schemas.openxmlformats.org/spreadsheetml/2006/main" count="43" uniqueCount="33">
  <si>
    <t>Čas</t>
  </si>
  <si>
    <t xml:space="preserve">Čas </t>
  </si>
  <si>
    <t>Intenzita srážky</t>
  </si>
  <si>
    <t>Infiltrace</t>
  </si>
  <si>
    <t>Kumulativní infiltrace</t>
  </si>
  <si>
    <t xml:space="preserve"> (h)</t>
  </si>
  <si>
    <t>(min)</t>
  </si>
  <si>
    <t>x</t>
  </si>
  <si>
    <t>y</t>
  </si>
  <si>
    <t>Povrchový odtok</t>
  </si>
  <si>
    <t>Rychlost infiltrace</t>
  </si>
  <si>
    <t>Kumulativní srážka</t>
  </si>
  <si>
    <t>Kumulativní povrchový odtok</t>
  </si>
  <si>
    <r>
      <t>Počátek výtopy t</t>
    </r>
    <r>
      <rPr>
        <b/>
        <vertAlign val="subscript"/>
        <sz val="11"/>
        <rFont val="Arial"/>
        <family val="2"/>
        <charset val="238"/>
      </rPr>
      <t>p</t>
    </r>
  </si>
  <si>
    <t>Průměr</t>
  </si>
  <si>
    <t>tlak: (kPa)</t>
  </si>
  <si>
    <t>Tryska, výška postřiku</t>
  </si>
  <si>
    <t>L460788, 1 m</t>
  </si>
  <si>
    <t>L460788, 1.5 m</t>
  </si>
  <si>
    <t>L460848, 1 m</t>
  </si>
  <si>
    <t>L460848, 1.5 m</t>
  </si>
  <si>
    <t>Rychlost povrchového odtoku</t>
  </si>
  <si>
    <t xml:space="preserve">(na 700 mm) </t>
  </si>
  <si>
    <t xml:space="preserve">Rozdíl času </t>
  </si>
  <si>
    <t>Svah</t>
  </si>
  <si>
    <t>(°)</t>
  </si>
  <si>
    <t>Drsnost řetězem</t>
  </si>
  <si>
    <t>Varianta</t>
  </si>
  <si>
    <r>
      <t xml:space="preserve"> (ml.0,5m</t>
    </r>
    <r>
      <rPr>
        <b/>
        <vertAlign val="superscript"/>
        <sz val="11"/>
        <rFont val="Arial"/>
        <family val="2"/>
        <charset val="238"/>
      </rPr>
      <t>-2</t>
    </r>
    <r>
      <rPr>
        <b/>
        <sz val="11"/>
        <rFont val="Arial"/>
        <family val="2"/>
        <charset val="238"/>
      </rPr>
      <t>)</t>
    </r>
  </si>
  <si>
    <r>
      <t xml:space="preserve"> (l.0,5m</t>
    </r>
    <r>
      <rPr>
        <b/>
        <vertAlign val="superscript"/>
        <sz val="11"/>
        <rFont val="Arial"/>
        <family val="2"/>
        <charset val="238"/>
      </rPr>
      <t>-2</t>
    </r>
    <r>
      <rPr>
        <b/>
        <sz val="11"/>
        <rFont val="Arial"/>
        <family val="2"/>
        <charset val="238"/>
      </rPr>
      <t>)</t>
    </r>
  </si>
  <si>
    <r>
      <t>(l.m</t>
    </r>
    <r>
      <rPr>
        <b/>
        <vertAlign val="superscript"/>
        <sz val="11"/>
        <rFont val="Arial"/>
        <family val="2"/>
        <charset val="238"/>
      </rPr>
      <t>-2</t>
    </r>
    <r>
      <rPr>
        <b/>
        <sz val="11"/>
        <rFont val="Arial"/>
        <family val="2"/>
        <charset val="238"/>
      </rPr>
      <t>.min</t>
    </r>
    <r>
      <rPr>
        <b/>
        <vertAlign val="superscript"/>
        <sz val="11"/>
        <rFont val="Arial"/>
        <family val="2"/>
        <charset val="238"/>
      </rPr>
      <t>-1</t>
    </r>
    <r>
      <rPr>
        <b/>
        <sz val="11"/>
        <rFont val="Arial"/>
        <family val="2"/>
        <charset val="238"/>
      </rPr>
      <t>)</t>
    </r>
  </si>
  <si>
    <r>
      <t>(l.m</t>
    </r>
    <r>
      <rPr>
        <b/>
        <vertAlign val="superscript"/>
        <sz val="11"/>
        <rFont val="Arial"/>
        <family val="2"/>
        <charset val="238"/>
      </rPr>
      <t>-2</t>
    </r>
    <r>
      <rPr>
        <b/>
        <sz val="11"/>
        <rFont val="Arial"/>
        <family val="2"/>
        <charset val="238"/>
      </rPr>
      <t>)</t>
    </r>
  </si>
  <si>
    <t>Vlašim, 28.6.2017, měření č. 5</t>
  </si>
</sst>
</file>

<file path=xl/styles.xml><?xml version="1.0" encoding="utf-8"?>
<styleSheet xmlns="http://schemas.openxmlformats.org/spreadsheetml/2006/main">
  <numFmts count="3">
    <numFmt numFmtId="164" formatCode="0.000"/>
    <numFmt numFmtId="165" formatCode="0.0"/>
    <numFmt numFmtId="166" formatCode="0.0000"/>
  </numFmts>
  <fonts count="17">
    <font>
      <sz val="12"/>
      <name val="Times New Roman"/>
      <charset val="238"/>
    </font>
    <font>
      <b/>
      <sz val="12"/>
      <name val="Times New Roman"/>
      <family val="1"/>
    </font>
    <font>
      <b/>
      <sz val="11"/>
      <name val="Arial"/>
      <family val="2"/>
      <charset val="238"/>
    </font>
    <font>
      <b/>
      <vertAlign val="subscript"/>
      <sz val="11"/>
      <name val="Arial"/>
      <family val="2"/>
      <charset val="238"/>
    </font>
    <font>
      <sz val="11"/>
      <name val="Arial"/>
      <family val="2"/>
      <charset val="238"/>
    </font>
    <font>
      <b/>
      <sz val="12"/>
      <name val="Times New Roman"/>
      <family val="1"/>
      <charset val="238"/>
    </font>
    <font>
      <sz val="12"/>
      <name val="Times New Roman"/>
      <family val="1"/>
      <charset val="238"/>
    </font>
    <font>
      <sz val="12"/>
      <name val="Times New Roman"/>
      <family val="1"/>
      <charset val="238"/>
    </font>
    <font>
      <b/>
      <sz val="14"/>
      <name val="Times New Roman"/>
      <family val="1"/>
    </font>
    <font>
      <sz val="12"/>
      <name val="Times New Roman"/>
      <family val="2"/>
      <charset val="238"/>
    </font>
    <font>
      <b/>
      <sz val="20"/>
      <name val="Times New Roman"/>
      <family val="1"/>
      <charset val="238"/>
    </font>
    <font>
      <sz val="12"/>
      <name val="Times New Roman"/>
      <family val="1"/>
      <charset val="238"/>
    </font>
    <font>
      <b/>
      <sz val="24"/>
      <name val="Times New Roman"/>
      <family val="1"/>
      <charset val="238"/>
    </font>
    <font>
      <b/>
      <sz val="18"/>
      <name val="Times New Roman"/>
      <family val="1"/>
    </font>
    <font>
      <sz val="12"/>
      <name val="Times New Roman"/>
      <family val="1"/>
      <charset val="238"/>
    </font>
    <font>
      <b/>
      <vertAlign val="superscript"/>
      <sz val="11"/>
      <name val="Arial"/>
      <family val="2"/>
      <charset val="238"/>
    </font>
    <font>
      <sz val="12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74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 wrapText="1"/>
    </xf>
    <xf numFmtId="0" fontId="2" fillId="0" borderId="0" xfId="0" applyFont="1"/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/>
    <xf numFmtId="0" fontId="5" fillId="0" borderId="0" xfId="0" applyFont="1"/>
    <xf numFmtId="165" fontId="1" fillId="0" borderId="0" xfId="0" applyNumberFormat="1" applyFont="1" applyAlignment="1">
      <alignment horizontal="left"/>
    </xf>
    <xf numFmtId="0" fontId="7" fillId="0" borderId="1" xfId="0" applyFont="1" applyBorder="1"/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/>
    </xf>
    <xf numFmtId="0" fontId="1" fillId="0" borderId="0" xfId="0" applyFont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165" fontId="2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horizontal="center"/>
    </xf>
    <xf numFmtId="1" fontId="5" fillId="0" borderId="1" xfId="0" applyNumberFormat="1" applyFont="1" applyBorder="1" applyAlignment="1">
      <alignment horizontal="center"/>
    </xf>
    <xf numFmtId="16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1" fontId="1" fillId="3" borderId="1" xfId="0" applyNumberFormat="1" applyFont="1" applyFill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164" fontId="8" fillId="3" borderId="1" xfId="0" applyNumberFormat="1" applyFont="1" applyFill="1" applyBorder="1" applyAlignment="1">
      <alignment horizontal="center"/>
    </xf>
    <xf numFmtId="165" fontId="9" fillId="0" borderId="0" xfId="0" applyNumberFormat="1" applyFont="1" applyAlignment="1">
      <alignment horizontal="center"/>
    </xf>
    <xf numFmtId="0" fontId="2" fillId="4" borderId="1" xfId="0" applyFont="1" applyFill="1" applyBorder="1" applyAlignment="1">
      <alignment horizontal="center" vertical="center" wrapText="1"/>
    </xf>
    <xf numFmtId="165" fontId="2" fillId="4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164" fontId="11" fillId="0" borderId="0" xfId="0" applyNumberFormat="1" applyFont="1" applyAlignment="1">
      <alignment horizontal="center"/>
    </xf>
    <xf numFmtId="0" fontId="11" fillId="0" borderId="0" xfId="0" applyFont="1"/>
    <xf numFmtId="0" fontId="6" fillId="0" borderId="0" xfId="0" applyFont="1"/>
    <xf numFmtId="1" fontId="12" fillId="4" borderId="1" xfId="0" applyNumberFormat="1" applyFont="1" applyFill="1" applyBorder="1" applyAlignment="1">
      <alignment horizontal="center" vertical="center"/>
    </xf>
    <xf numFmtId="164" fontId="6" fillId="0" borderId="0" xfId="0" applyNumberFormat="1" applyFont="1" applyAlignment="1">
      <alignment horizontal="center" vertical="center" wrapText="1"/>
    </xf>
    <xf numFmtId="165" fontId="6" fillId="0" borderId="0" xfId="0" applyNumberFormat="1" applyFont="1"/>
    <xf numFmtId="0" fontId="1" fillId="4" borderId="1" xfId="0" applyFont="1" applyFill="1" applyBorder="1" applyAlignment="1">
      <alignment horizontal="center"/>
    </xf>
    <xf numFmtId="164" fontId="14" fillId="0" borderId="0" xfId="0" applyNumberFormat="1" applyFont="1" applyAlignment="1">
      <alignment horizontal="center"/>
    </xf>
    <xf numFmtId="1" fontId="11" fillId="0" borderId="0" xfId="0" applyNumberFormat="1" applyFont="1" applyAlignment="1">
      <alignment horizontal="center"/>
    </xf>
    <xf numFmtId="165" fontId="11" fillId="0" borderId="0" xfId="0" applyNumberFormat="1" applyFont="1"/>
    <xf numFmtId="0" fontId="2" fillId="4" borderId="1" xfId="0" applyFont="1" applyFill="1" applyBorder="1" applyAlignment="1">
      <alignment horizontal="center"/>
    </xf>
    <xf numFmtId="164" fontId="2" fillId="2" borderId="1" xfId="0" applyNumberFormat="1" applyFont="1" applyFill="1" applyBorder="1" applyAlignment="1">
      <alignment horizontal="center"/>
    </xf>
    <xf numFmtId="2" fontId="2" fillId="2" borderId="1" xfId="0" applyNumberFormat="1" applyFont="1" applyFill="1" applyBorder="1" applyAlignment="1">
      <alignment horizontal="center"/>
    </xf>
    <xf numFmtId="165" fontId="2" fillId="4" borderId="1" xfId="0" applyNumberFormat="1" applyFont="1" applyFill="1" applyBorder="1" applyAlignment="1">
      <alignment horizontal="center"/>
    </xf>
    <xf numFmtId="165" fontId="2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64" fontId="9" fillId="0" borderId="0" xfId="0" applyNumberFormat="1" applyFont="1" applyFill="1" applyAlignment="1">
      <alignment horizontal="center"/>
    </xf>
    <xf numFmtId="0" fontId="9" fillId="0" borderId="0" xfId="0" applyFont="1" applyFill="1" applyAlignment="1">
      <alignment horizontal="center"/>
    </xf>
    <xf numFmtId="164" fontId="9" fillId="0" borderId="0" xfId="0" applyNumberFormat="1" applyFont="1" applyAlignment="1">
      <alignment horizontal="center"/>
    </xf>
    <xf numFmtId="164" fontId="9" fillId="4" borderId="0" xfId="0" applyNumberFormat="1" applyFont="1" applyFill="1" applyAlignment="1">
      <alignment horizontal="center"/>
    </xf>
    <xf numFmtId="2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164" fontId="9" fillId="0" borderId="0" xfId="0" applyNumberFormat="1" applyFont="1"/>
    <xf numFmtId="0" fontId="9" fillId="0" borderId="0" xfId="0" applyFont="1"/>
    <xf numFmtId="0" fontId="16" fillId="0" borderId="0" xfId="0" applyFont="1"/>
    <xf numFmtId="2" fontId="11" fillId="0" borderId="0" xfId="0" applyNumberFormat="1" applyFont="1"/>
    <xf numFmtId="165" fontId="11" fillId="0" borderId="0" xfId="0" applyNumberFormat="1" applyFont="1" applyAlignment="1">
      <alignment horizontal="center"/>
    </xf>
    <xf numFmtId="21" fontId="0" fillId="0" borderId="0" xfId="0" applyNumberFormat="1"/>
    <xf numFmtId="164" fontId="1" fillId="4" borderId="1" xfId="0" applyNumberFormat="1" applyFont="1" applyFill="1" applyBorder="1" applyAlignment="1">
      <alignment horizontal="center"/>
    </xf>
    <xf numFmtId="164" fontId="1" fillId="3" borderId="1" xfId="0" applyNumberFormat="1" applyFont="1" applyFill="1" applyBorder="1" applyAlignment="1">
      <alignment horizontal="center"/>
    </xf>
    <xf numFmtId="2" fontId="2" fillId="2" borderId="0" xfId="0" applyNumberFormat="1" applyFont="1" applyFill="1" applyBorder="1" applyAlignment="1">
      <alignment horizontal="center"/>
    </xf>
    <xf numFmtId="164" fontId="6" fillId="0" borderId="0" xfId="0" applyNumberFormat="1" applyFont="1"/>
    <xf numFmtId="2" fontId="6" fillId="0" borderId="0" xfId="0" applyNumberFormat="1" applyFont="1"/>
    <xf numFmtId="0" fontId="5" fillId="0" borderId="0" xfId="0" applyFont="1" applyAlignment="1">
      <alignment horizontal="center"/>
    </xf>
    <xf numFmtId="1" fontId="13" fillId="4" borderId="1" xfId="0" applyNumberFormat="1" applyFont="1" applyFill="1" applyBorder="1" applyAlignment="1">
      <alignment horizontal="center" vertical="center"/>
    </xf>
    <xf numFmtId="0" fontId="10" fillId="4" borderId="2" xfId="0" applyFont="1" applyFill="1" applyBorder="1" applyAlignment="1">
      <alignment horizontal="left" vertical="center"/>
    </xf>
    <xf numFmtId="0" fontId="10" fillId="4" borderId="0" xfId="0" applyFont="1" applyFill="1" applyBorder="1" applyAlignment="1">
      <alignment horizontal="left" vertical="center"/>
    </xf>
    <xf numFmtId="0" fontId="0" fillId="0" borderId="0" xfId="0" applyAlignment="1"/>
  </cellXfs>
  <cellStyles count="1">
    <cellStyle name="normální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cs-CZ"/>
  <c:chart>
    <c:title>
      <c:tx>
        <c:rich>
          <a:bodyPr/>
          <a:lstStyle/>
          <a:p>
            <a:pPr>
              <a:defRPr sz="144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cs-CZ"/>
              <a:t>Vlašim, 28.6.2017, měření č. 5</a:t>
            </a:r>
          </a:p>
        </c:rich>
      </c:tx>
      <c:layout>
        <c:manualLayout>
          <c:xMode val="edge"/>
          <c:yMode val="edge"/>
          <c:x val="0.32819017146830431"/>
          <c:y val="2.320490943853950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2148543715772545"/>
          <c:y val="0.12053584565936024"/>
          <c:w val="0.81295839577146256"/>
          <c:h val="0.65401856996652852"/>
        </c:manualLayout>
      </c:layout>
      <c:scatterChart>
        <c:scatterStyle val="lineMarker"/>
        <c:ser>
          <c:idx val="5"/>
          <c:order val="0"/>
          <c:tx>
            <c:strRef>
              <c:f>'VAR I'!$G$11</c:f>
              <c:strCache>
                <c:ptCount val="1"/>
                <c:pt idx="0">
                  <c:v>Intenzita srážky</c:v>
                </c:pt>
              </c:strCache>
            </c:strRef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xVal>
            <c:numRef>
              <c:f>'VAR I'!$B$13:$B$691</c:f>
              <c:numCache>
                <c:formatCode>0.000</c:formatCode>
                <c:ptCount val="679"/>
                <c:pt idx="0">
                  <c:v>0</c:v>
                </c:pt>
                <c:pt idx="1">
                  <c:v>8.3333333333399651E-2</c:v>
                </c:pt>
                <c:pt idx="2">
                  <c:v>0.16666666666669272</c:v>
                </c:pt>
                <c:pt idx="3">
                  <c:v>0.26666666666670835</c:v>
                </c:pt>
                <c:pt idx="4">
                  <c:v>0.35000000000000142</c:v>
                </c:pt>
                <c:pt idx="5">
                  <c:v>0.43333333333340107</c:v>
                </c:pt>
                <c:pt idx="6">
                  <c:v>0.51666666666669414</c:v>
                </c:pt>
                <c:pt idx="7">
                  <c:v>0.61666666666670977</c:v>
                </c:pt>
                <c:pt idx="8">
                  <c:v>0.70000000000000284</c:v>
                </c:pt>
                <c:pt idx="9">
                  <c:v>0.80000000000001847</c:v>
                </c:pt>
                <c:pt idx="10">
                  <c:v>0.88333333333331154</c:v>
                </c:pt>
                <c:pt idx="11">
                  <c:v>0.96666666666671119</c:v>
                </c:pt>
                <c:pt idx="12">
                  <c:v>1.0666666666667268</c:v>
                </c:pt>
                <c:pt idx="13">
                  <c:v>1.1500000000000199</c:v>
                </c:pt>
                <c:pt idx="14">
                  <c:v>1.233333333333313</c:v>
                </c:pt>
                <c:pt idx="15">
                  <c:v>1.3333333333333286</c:v>
                </c:pt>
                <c:pt idx="16">
                  <c:v>1.4166666666667282</c:v>
                </c:pt>
                <c:pt idx="17">
                  <c:v>1.5000000000000213</c:v>
                </c:pt>
                <c:pt idx="18">
                  <c:v>1.5833333333333144</c:v>
                </c:pt>
                <c:pt idx="19">
                  <c:v>1.666666666666714</c:v>
                </c:pt>
                <c:pt idx="20">
                  <c:v>1.7666666666667297</c:v>
                </c:pt>
                <c:pt idx="21">
                  <c:v>1.8500000000000227</c:v>
                </c:pt>
                <c:pt idx="22">
                  <c:v>1.9333333333333158</c:v>
                </c:pt>
                <c:pt idx="23">
                  <c:v>2.0333333333333314</c:v>
                </c:pt>
                <c:pt idx="24">
                  <c:v>2.1166666666667311</c:v>
                </c:pt>
                <c:pt idx="25">
                  <c:v>2.2000000000000242</c:v>
                </c:pt>
                <c:pt idx="26">
                  <c:v>2.3000000000000398</c:v>
                </c:pt>
                <c:pt idx="27">
                  <c:v>2.3833333333333329</c:v>
                </c:pt>
                <c:pt idx="28">
                  <c:v>2.4666666666667325</c:v>
                </c:pt>
                <c:pt idx="29">
                  <c:v>2.5500000000000256</c:v>
                </c:pt>
                <c:pt idx="30">
                  <c:v>2.6500000000000412</c:v>
                </c:pt>
                <c:pt idx="31">
                  <c:v>2.7333333333333343</c:v>
                </c:pt>
                <c:pt idx="32">
                  <c:v>2.8166666666667339</c:v>
                </c:pt>
                <c:pt idx="33">
                  <c:v>2.900000000000027</c:v>
                </c:pt>
                <c:pt idx="34">
                  <c:v>3.0000000000000426</c:v>
                </c:pt>
                <c:pt idx="35">
                  <c:v>3.0833333333333357</c:v>
                </c:pt>
                <c:pt idx="36">
                  <c:v>3.1833333333333513</c:v>
                </c:pt>
                <c:pt idx="37">
                  <c:v>3.2666666666666444</c:v>
                </c:pt>
                <c:pt idx="38">
                  <c:v>3.3500000000000441</c:v>
                </c:pt>
                <c:pt idx="39">
                  <c:v>3.4333333333333371</c:v>
                </c:pt>
                <c:pt idx="40">
                  <c:v>3.5166666666667368</c:v>
                </c:pt>
                <c:pt idx="41">
                  <c:v>3.6166666666666458</c:v>
                </c:pt>
                <c:pt idx="42">
                  <c:v>3.7000000000000455</c:v>
                </c:pt>
                <c:pt idx="43">
                  <c:v>3.7833333333333385</c:v>
                </c:pt>
                <c:pt idx="44">
                  <c:v>3.8833333333333542</c:v>
                </c:pt>
                <c:pt idx="45">
                  <c:v>3.9666666666666472</c:v>
                </c:pt>
                <c:pt idx="46">
                  <c:v>4.0500000000000469</c:v>
                </c:pt>
                <c:pt idx="47">
                  <c:v>4.1500000000000625</c:v>
                </c:pt>
                <c:pt idx="48">
                  <c:v>4.2333333333333556</c:v>
                </c:pt>
                <c:pt idx="49">
                  <c:v>4.3166666666666487</c:v>
                </c:pt>
                <c:pt idx="50">
                  <c:v>4.4000000000000483</c:v>
                </c:pt>
                <c:pt idx="51">
                  <c:v>4.4833333333333414</c:v>
                </c:pt>
                <c:pt idx="52">
                  <c:v>4.583333333333357</c:v>
                </c:pt>
                <c:pt idx="53">
                  <c:v>4.6666666666666501</c:v>
                </c:pt>
                <c:pt idx="54">
                  <c:v>4.7500000000000497</c:v>
                </c:pt>
                <c:pt idx="55">
                  <c:v>4.8333333333333428</c:v>
                </c:pt>
                <c:pt idx="56">
                  <c:v>4.9333333333333584</c:v>
                </c:pt>
                <c:pt idx="57">
                  <c:v>5.0166666666666515</c:v>
                </c:pt>
                <c:pt idx="58">
                  <c:v>5.1000000000000512</c:v>
                </c:pt>
                <c:pt idx="59">
                  <c:v>5.1833333333333442</c:v>
                </c:pt>
                <c:pt idx="60">
                  <c:v>5.2666666666667439</c:v>
                </c:pt>
                <c:pt idx="61">
                  <c:v>5.3666666666666529</c:v>
                </c:pt>
                <c:pt idx="62">
                  <c:v>5.4500000000000526</c:v>
                </c:pt>
                <c:pt idx="63">
                  <c:v>5.5333333333333456</c:v>
                </c:pt>
                <c:pt idx="64">
                  <c:v>5.6166666666667453</c:v>
                </c:pt>
                <c:pt idx="65">
                  <c:v>5.7166666666666544</c:v>
                </c:pt>
                <c:pt idx="66">
                  <c:v>5.800000000000054</c:v>
                </c:pt>
                <c:pt idx="67">
                  <c:v>5.8833333333333471</c:v>
                </c:pt>
                <c:pt idx="68">
                  <c:v>5.9666666666667467</c:v>
                </c:pt>
                <c:pt idx="69">
                  <c:v>6.0666666666666558</c:v>
                </c:pt>
                <c:pt idx="70">
                  <c:v>6.1500000000000554</c:v>
                </c:pt>
                <c:pt idx="71">
                  <c:v>6.2333333333333485</c:v>
                </c:pt>
                <c:pt idx="72">
                  <c:v>6.3333333333333641</c:v>
                </c:pt>
                <c:pt idx="73">
                  <c:v>6.4166666666666572</c:v>
                </c:pt>
                <c:pt idx="74">
                  <c:v>6.5166666666666728</c:v>
                </c:pt>
                <c:pt idx="75">
                  <c:v>6.6000000000000725</c:v>
                </c:pt>
                <c:pt idx="76">
                  <c:v>6.6999999999999815</c:v>
                </c:pt>
                <c:pt idx="77">
                  <c:v>6.7833333333333812</c:v>
                </c:pt>
                <c:pt idx="78">
                  <c:v>6.8833333333333968</c:v>
                </c:pt>
                <c:pt idx="79">
                  <c:v>6.9666666666666899</c:v>
                </c:pt>
                <c:pt idx="80">
                  <c:v>7.0499999999999829</c:v>
                </c:pt>
                <c:pt idx="81">
                  <c:v>7.1333333333333826</c:v>
                </c:pt>
                <c:pt idx="82">
                  <c:v>7.2333333333333982</c:v>
                </c:pt>
                <c:pt idx="83">
                  <c:v>7.3333333333333073</c:v>
                </c:pt>
                <c:pt idx="84">
                  <c:v>7.4166666666667069</c:v>
                </c:pt>
                <c:pt idx="85">
                  <c:v>7.5</c:v>
                </c:pt>
                <c:pt idx="86">
                  <c:v>7.5833333333333997</c:v>
                </c:pt>
                <c:pt idx="87">
                  <c:v>7.6833333333334153</c:v>
                </c:pt>
                <c:pt idx="88">
                  <c:v>7.7666666666667084</c:v>
                </c:pt>
                <c:pt idx="89">
                  <c:v>7.8500000000000014</c:v>
                </c:pt>
                <c:pt idx="90">
                  <c:v>7.9500000000000171</c:v>
                </c:pt>
                <c:pt idx="91">
                  <c:v>8.0500000000000327</c:v>
                </c:pt>
                <c:pt idx="92">
                  <c:v>8.1333333333333258</c:v>
                </c:pt>
                <c:pt idx="93">
                  <c:v>8.2166666666667254</c:v>
                </c:pt>
                <c:pt idx="94">
                  <c:v>8.316666666666741</c:v>
                </c:pt>
                <c:pt idx="95">
                  <c:v>8.4000000000000341</c:v>
                </c:pt>
                <c:pt idx="96">
                  <c:v>8.4833333333333272</c:v>
                </c:pt>
                <c:pt idx="97">
                  <c:v>8.5666666666667268</c:v>
                </c:pt>
                <c:pt idx="98">
                  <c:v>8.6666666666667425</c:v>
                </c:pt>
                <c:pt idx="99">
                  <c:v>8.7500000000000355</c:v>
                </c:pt>
                <c:pt idx="100">
                  <c:v>8.8333333333333286</c:v>
                </c:pt>
                <c:pt idx="101">
                  <c:v>8.9333333333333442</c:v>
                </c:pt>
                <c:pt idx="102">
                  <c:v>9.0166666666667439</c:v>
                </c:pt>
                <c:pt idx="103">
                  <c:v>9.1000000000000369</c:v>
                </c:pt>
                <c:pt idx="104">
                  <c:v>9.18333333333333</c:v>
                </c:pt>
                <c:pt idx="105">
                  <c:v>9.2833333333333456</c:v>
                </c:pt>
                <c:pt idx="106">
                  <c:v>9.3666666666667453</c:v>
                </c:pt>
                <c:pt idx="107">
                  <c:v>9.4666666666666544</c:v>
                </c:pt>
                <c:pt idx="108">
                  <c:v>9.550000000000054</c:v>
                </c:pt>
                <c:pt idx="109">
                  <c:v>9.6500000000000696</c:v>
                </c:pt>
                <c:pt idx="110">
                  <c:v>9.7333333333333627</c:v>
                </c:pt>
                <c:pt idx="111">
                  <c:v>9.8333333333333783</c:v>
                </c:pt>
                <c:pt idx="112">
                  <c:v>9.9166666666666714</c:v>
                </c:pt>
                <c:pt idx="113">
                  <c:v>10.016666666666687</c:v>
                </c:pt>
                <c:pt idx="114">
                  <c:v>10.09999999999998</c:v>
                </c:pt>
                <c:pt idx="115">
                  <c:v>10.18333333333338</c:v>
                </c:pt>
                <c:pt idx="116">
                  <c:v>10.283333333333395</c:v>
                </c:pt>
                <c:pt idx="117">
                  <c:v>10.366666666666688</c:v>
                </c:pt>
                <c:pt idx="118">
                  <c:v>10.466666666666704</c:v>
                </c:pt>
                <c:pt idx="119">
                  <c:v>10.549999999999997</c:v>
                </c:pt>
                <c:pt idx="120">
                  <c:v>10.633333333333397</c:v>
                </c:pt>
                <c:pt idx="121">
                  <c:v>10.733333333333412</c:v>
                </c:pt>
                <c:pt idx="122">
                  <c:v>10.816666666666706</c:v>
                </c:pt>
                <c:pt idx="123">
                  <c:v>10.916666666666721</c:v>
                </c:pt>
                <c:pt idx="124">
                  <c:v>11.000000000000014</c:v>
                </c:pt>
                <c:pt idx="125">
                  <c:v>11.10000000000003</c:v>
                </c:pt>
                <c:pt idx="126">
                  <c:v>11.200000000000045</c:v>
                </c:pt>
                <c:pt idx="127">
                  <c:v>11.283333333333339</c:v>
                </c:pt>
                <c:pt idx="128">
                  <c:v>11.366666666666738</c:v>
                </c:pt>
                <c:pt idx="129">
                  <c:v>11.466666666666647</c:v>
                </c:pt>
                <c:pt idx="130">
                  <c:v>11.550000000000047</c:v>
                </c:pt>
                <c:pt idx="131">
                  <c:v>11.63333333333334</c:v>
                </c:pt>
                <c:pt idx="132">
                  <c:v>11.71666666666674</c:v>
                </c:pt>
                <c:pt idx="133">
                  <c:v>11.800000000000033</c:v>
                </c:pt>
                <c:pt idx="134">
                  <c:v>11.900000000000048</c:v>
                </c:pt>
                <c:pt idx="135">
                  <c:v>11.983333333333341</c:v>
                </c:pt>
                <c:pt idx="136">
                  <c:v>12.066666666666741</c:v>
                </c:pt>
                <c:pt idx="137">
                  <c:v>12.16666666666665</c:v>
                </c:pt>
                <c:pt idx="138">
                  <c:v>12.25000000000005</c:v>
                </c:pt>
                <c:pt idx="139">
                  <c:v>12.350000000000065</c:v>
                </c:pt>
                <c:pt idx="140">
                  <c:v>12.433333333333358</c:v>
                </c:pt>
                <c:pt idx="141">
                  <c:v>12.516666666666652</c:v>
                </c:pt>
                <c:pt idx="142">
                  <c:v>12.616666666666667</c:v>
                </c:pt>
                <c:pt idx="143">
                  <c:v>12.700000000000067</c:v>
                </c:pt>
                <c:pt idx="144">
                  <c:v>12.799999999999976</c:v>
                </c:pt>
                <c:pt idx="145">
                  <c:v>12.883333333333375</c:v>
                </c:pt>
                <c:pt idx="146">
                  <c:v>12.983333333333391</c:v>
                </c:pt>
                <c:pt idx="147">
                  <c:v>13.066666666666684</c:v>
                </c:pt>
                <c:pt idx="148">
                  <c:v>13.1666666666667</c:v>
                </c:pt>
                <c:pt idx="149">
                  <c:v>13.249999999999993</c:v>
                </c:pt>
                <c:pt idx="150">
                  <c:v>13.350000000000009</c:v>
                </c:pt>
                <c:pt idx="151">
                  <c:v>13.433333333333408</c:v>
                </c:pt>
                <c:pt idx="152">
                  <c:v>13.516666666666701</c:v>
                </c:pt>
                <c:pt idx="153">
                  <c:v>13.599999999999994</c:v>
                </c:pt>
                <c:pt idx="154">
                  <c:v>13.70000000000001</c:v>
                </c:pt>
                <c:pt idx="155">
                  <c:v>13.78333333333341</c:v>
                </c:pt>
                <c:pt idx="156">
                  <c:v>13.866666666666703</c:v>
                </c:pt>
                <c:pt idx="157">
                  <c:v>13.966666666666718</c:v>
                </c:pt>
                <c:pt idx="158">
                  <c:v>14.050000000000011</c:v>
                </c:pt>
                <c:pt idx="159">
                  <c:v>14.133333333333411</c:v>
                </c:pt>
                <c:pt idx="160">
                  <c:v>14.23333333333332</c:v>
                </c:pt>
                <c:pt idx="161">
                  <c:v>14.31666666666672</c:v>
                </c:pt>
                <c:pt idx="162">
                  <c:v>14.416666666666735</c:v>
                </c:pt>
                <c:pt idx="163">
                  <c:v>14.500000000000028</c:v>
                </c:pt>
                <c:pt idx="164">
                  <c:v>14.583333333333321</c:v>
                </c:pt>
                <c:pt idx="165">
                  <c:v>14.683333333333337</c:v>
                </c:pt>
                <c:pt idx="166">
                  <c:v>14.766666666666737</c:v>
                </c:pt>
                <c:pt idx="167">
                  <c:v>14.85000000000003</c:v>
                </c:pt>
                <c:pt idx="168">
                  <c:v>14.950000000000045</c:v>
                </c:pt>
                <c:pt idx="169">
                  <c:v>15.033333333333339</c:v>
                </c:pt>
                <c:pt idx="170">
                  <c:v>15.116666666666738</c:v>
                </c:pt>
                <c:pt idx="171">
                  <c:v>15.216666666666647</c:v>
                </c:pt>
                <c:pt idx="172">
                  <c:v>15.300000000000047</c:v>
                </c:pt>
                <c:pt idx="173">
                  <c:v>15.400000000000063</c:v>
                </c:pt>
                <c:pt idx="174">
                  <c:v>15.483333333333356</c:v>
                </c:pt>
                <c:pt idx="175">
                  <c:v>15.583333333333371</c:v>
                </c:pt>
                <c:pt idx="176">
                  <c:v>15.666666666666664</c:v>
                </c:pt>
                <c:pt idx="177">
                  <c:v>15.76666666666668</c:v>
                </c:pt>
                <c:pt idx="178">
                  <c:v>15.849999999999973</c:v>
                </c:pt>
                <c:pt idx="179">
                  <c:v>15.933333333333373</c:v>
                </c:pt>
                <c:pt idx="180">
                  <c:v>16.016666666666666</c:v>
                </c:pt>
                <c:pt idx="181">
                  <c:v>16.116666666666681</c:v>
                </c:pt>
                <c:pt idx="182">
                  <c:v>16.200000000000081</c:v>
                </c:pt>
                <c:pt idx="183">
                  <c:v>16.283333333333374</c:v>
                </c:pt>
                <c:pt idx="184">
                  <c:v>16.38333333333339</c:v>
                </c:pt>
                <c:pt idx="185">
                  <c:v>16.466666666666683</c:v>
                </c:pt>
                <c:pt idx="186">
                  <c:v>16.549999999999976</c:v>
                </c:pt>
                <c:pt idx="187">
                  <c:v>16.633333333333375</c:v>
                </c:pt>
                <c:pt idx="188">
                  <c:v>16.733333333333391</c:v>
                </c:pt>
                <c:pt idx="189">
                  <c:v>16.816666666666684</c:v>
                </c:pt>
                <c:pt idx="190">
                  <c:v>16.9166666666667</c:v>
                </c:pt>
                <c:pt idx="191">
                  <c:v>16.999999999999993</c:v>
                </c:pt>
                <c:pt idx="192">
                  <c:v>17.083333333333393</c:v>
                </c:pt>
                <c:pt idx="193">
                  <c:v>17.183333333333408</c:v>
                </c:pt>
                <c:pt idx="194">
                  <c:v>17.266666666666701</c:v>
                </c:pt>
                <c:pt idx="195">
                  <c:v>17.349999999999994</c:v>
                </c:pt>
                <c:pt idx="196">
                  <c:v>17.45000000000001</c:v>
                </c:pt>
                <c:pt idx="197">
                  <c:v>17.53333333333341</c:v>
                </c:pt>
                <c:pt idx="198">
                  <c:v>17.616666666666703</c:v>
                </c:pt>
                <c:pt idx="199">
                  <c:v>17.716666666666718</c:v>
                </c:pt>
                <c:pt idx="200">
                  <c:v>17.816666666666734</c:v>
                </c:pt>
                <c:pt idx="201">
                  <c:v>17.900000000000027</c:v>
                </c:pt>
                <c:pt idx="202">
                  <c:v>17.98333333333332</c:v>
                </c:pt>
                <c:pt idx="203">
                  <c:v>18.083333333333336</c:v>
                </c:pt>
                <c:pt idx="204">
                  <c:v>18.183333333333351</c:v>
                </c:pt>
                <c:pt idx="205">
                  <c:v>18.266666666666644</c:v>
                </c:pt>
                <c:pt idx="206">
                  <c:v>18.36666666666666</c:v>
                </c:pt>
                <c:pt idx="207">
                  <c:v>18.466666666666676</c:v>
                </c:pt>
                <c:pt idx="208">
                  <c:v>18.550000000000075</c:v>
                </c:pt>
                <c:pt idx="209">
                  <c:v>18.649999999999984</c:v>
                </c:pt>
                <c:pt idx="210">
                  <c:v>18.733333333333384</c:v>
                </c:pt>
                <c:pt idx="211">
                  <c:v>18.8333333333334</c:v>
                </c:pt>
                <c:pt idx="212">
                  <c:v>18.933333333333415</c:v>
                </c:pt>
                <c:pt idx="213">
                  <c:v>19.033333333333324</c:v>
                </c:pt>
                <c:pt idx="214">
                  <c:v>19.116666666666724</c:v>
                </c:pt>
                <c:pt idx="215">
                  <c:v>19.200000000000017</c:v>
                </c:pt>
                <c:pt idx="216">
                  <c:v>19.300000000000033</c:v>
                </c:pt>
                <c:pt idx="217">
                  <c:v>19.383333333333326</c:v>
                </c:pt>
                <c:pt idx="218">
                  <c:v>19.483333333333341</c:v>
                </c:pt>
                <c:pt idx="219">
                  <c:v>19.566666666666741</c:v>
                </c:pt>
                <c:pt idx="220">
                  <c:v>19.650000000000034</c:v>
                </c:pt>
                <c:pt idx="221">
                  <c:v>19.75000000000005</c:v>
                </c:pt>
                <c:pt idx="222">
                  <c:v>19.850000000000065</c:v>
                </c:pt>
                <c:pt idx="223">
                  <c:v>19.950000000000081</c:v>
                </c:pt>
                <c:pt idx="224">
                  <c:v>20.033333333333374</c:v>
                </c:pt>
                <c:pt idx="225">
                  <c:v>20.13333333333339</c:v>
                </c:pt>
                <c:pt idx="226">
                  <c:v>20.233333333333405</c:v>
                </c:pt>
                <c:pt idx="227">
                  <c:v>20.316666666666698</c:v>
                </c:pt>
                <c:pt idx="228">
                  <c:v>20.416666666666714</c:v>
                </c:pt>
                <c:pt idx="229">
                  <c:v>20.51666666666673</c:v>
                </c:pt>
                <c:pt idx="230">
                  <c:v>20.600000000000023</c:v>
                </c:pt>
                <c:pt idx="231">
                  <c:v>20.700000000000038</c:v>
                </c:pt>
                <c:pt idx="232">
                  <c:v>20.783333333333331</c:v>
                </c:pt>
                <c:pt idx="233">
                  <c:v>20.883333333333347</c:v>
                </c:pt>
                <c:pt idx="234">
                  <c:v>20.983333333333363</c:v>
                </c:pt>
                <c:pt idx="235">
                  <c:v>21.066666666666656</c:v>
                </c:pt>
                <c:pt idx="236">
                  <c:v>21.166666666666671</c:v>
                </c:pt>
                <c:pt idx="237">
                  <c:v>21.266666666666687</c:v>
                </c:pt>
                <c:pt idx="238">
                  <c:v>21.34999999999998</c:v>
                </c:pt>
                <c:pt idx="239">
                  <c:v>21.43333333333338</c:v>
                </c:pt>
                <c:pt idx="240">
                  <c:v>21.533333333333395</c:v>
                </c:pt>
                <c:pt idx="241">
                  <c:v>21.616666666666688</c:v>
                </c:pt>
                <c:pt idx="242">
                  <c:v>21.699999999999982</c:v>
                </c:pt>
                <c:pt idx="243">
                  <c:v>21.799999999999997</c:v>
                </c:pt>
                <c:pt idx="244">
                  <c:v>21.900000000000013</c:v>
                </c:pt>
                <c:pt idx="245">
                  <c:v>22.000000000000028</c:v>
                </c:pt>
                <c:pt idx="246">
                  <c:v>22.083333333333321</c:v>
                </c:pt>
                <c:pt idx="247">
                  <c:v>22.183333333333337</c:v>
                </c:pt>
                <c:pt idx="248">
                  <c:v>22.266666666666737</c:v>
                </c:pt>
                <c:pt idx="249">
                  <c:v>22.366666666666646</c:v>
                </c:pt>
                <c:pt idx="250">
                  <c:v>22.466666666666661</c:v>
                </c:pt>
                <c:pt idx="251">
                  <c:v>22.550000000000061</c:v>
                </c:pt>
                <c:pt idx="252">
                  <c:v>22.633333333333354</c:v>
                </c:pt>
                <c:pt idx="253">
                  <c:v>22.73333333333337</c:v>
                </c:pt>
                <c:pt idx="254">
                  <c:v>22.816666666666663</c:v>
                </c:pt>
                <c:pt idx="255">
                  <c:v>22.916666666666679</c:v>
                </c:pt>
                <c:pt idx="256">
                  <c:v>23.000000000000078</c:v>
                </c:pt>
                <c:pt idx="257">
                  <c:v>23.099999999999987</c:v>
                </c:pt>
                <c:pt idx="258">
                  <c:v>23.183333333333387</c:v>
                </c:pt>
                <c:pt idx="259">
                  <c:v>23.26666666666668</c:v>
                </c:pt>
                <c:pt idx="260">
                  <c:v>23.366666666666696</c:v>
                </c:pt>
                <c:pt idx="261">
                  <c:v>23.449999999999989</c:v>
                </c:pt>
                <c:pt idx="262">
                  <c:v>23.533333333333388</c:v>
                </c:pt>
                <c:pt idx="263">
                  <c:v>23.616666666666681</c:v>
                </c:pt>
                <c:pt idx="264">
                  <c:v>23.716666666666697</c:v>
                </c:pt>
                <c:pt idx="265">
                  <c:v>23.79999999999999</c:v>
                </c:pt>
                <c:pt idx="266">
                  <c:v>23.88333333333339</c:v>
                </c:pt>
                <c:pt idx="267">
                  <c:v>23.966666666666683</c:v>
                </c:pt>
                <c:pt idx="268">
                  <c:v>24.049999999999976</c:v>
                </c:pt>
                <c:pt idx="269">
                  <c:v>24.149999999999991</c:v>
                </c:pt>
                <c:pt idx="270">
                  <c:v>24.233333333333391</c:v>
                </c:pt>
                <c:pt idx="271">
                  <c:v>24.333333333333407</c:v>
                </c:pt>
                <c:pt idx="272">
                  <c:v>24.4166666666667</c:v>
                </c:pt>
                <c:pt idx="273">
                  <c:v>24.516666666666715</c:v>
                </c:pt>
                <c:pt idx="274">
                  <c:v>24.600000000000009</c:v>
                </c:pt>
                <c:pt idx="275">
                  <c:v>24.700000000000024</c:v>
                </c:pt>
                <c:pt idx="276">
                  <c:v>24.783333333333317</c:v>
                </c:pt>
                <c:pt idx="277">
                  <c:v>24.866666666666717</c:v>
                </c:pt>
                <c:pt idx="278">
                  <c:v>24.95000000000001</c:v>
                </c:pt>
                <c:pt idx="279">
                  <c:v>25.050000000000026</c:v>
                </c:pt>
                <c:pt idx="280">
                  <c:v>25.133333333333319</c:v>
                </c:pt>
                <c:pt idx="281">
                  <c:v>25.233333333333334</c:v>
                </c:pt>
                <c:pt idx="282">
                  <c:v>25.316666666666734</c:v>
                </c:pt>
                <c:pt idx="283">
                  <c:v>25.400000000000027</c:v>
                </c:pt>
                <c:pt idx="284">
                  <c:v>25.500000000000043</c:v>
                </c:pt>
                <c:pt idx="285">
                  <c:v>25.600000000000058</c:v>
                </c:pt>
                <c:pt idx="286">
                  <c:v>25.683333333333351</c:v>
                </c:pt>
                <c:pt idx="287">
                  <c:v>25.766666666666644</c:v>
                </c:pt>
                <c:pt idx="288">
                  <c:v>25.850000000000044</c:v>
                </c:pt>
                <c:pt idx="289">
                  <c:v>25.95000000000006</c:v>
                </c:pt>
                <c:pt idx="290">
                  <c:v>26.033333333333353</c:v>
                </c:pt>
                <c:pt idx="291">
                  <c:v>26.116666666666646</c:v>
                </c:pt>
                <c:pt idx="292">
                  <c:v>26.200000000000045</c:v>
                </c:pt>
                <c:pt idx="293">
                  <c:v>26.300000000000061</c:v>
                </c:pt>
                <c:pt idx="294">
                  <c:v>26.383333333333354</c:v>
                </c:pt>
                <c:pt idx="295">
                  <c:v>26.466666666666647</c:v>
                </c:pt>
                <c:pt idx="296">
                  <c:v>26.566666666666663</c:v>
                </c:pt>
                <c:pt idx="297">
                  <c:v>26.650000000000063</c:v>
                </c:pt>
                <c:pt idx="298">
                  <c:v>26.733333333333356</c:v>
                </c:pt>
                <c:pt idx="299">
                  <c:v>26.833333333333371</c:v>
                </c:pt>
                <c:pt idx="300">
                  <c:v>26.916666666666664</c:v>
                </c:pt>
                <c:pt idx="301">
                  <c:v>27.01666666666668</c:v>
                </c:pt>
                <c:pt idx="302">
                  <c:v>27.099999999999973</c:v>
                </c:pt>
                <c:pt idx="303">
                  <c:v>27.183333333333373</c:v>
                </c:pt>
                <c:pt idx="304">
                  <c:v>27.283333333333388</c:v>
                </c:pt>
                <c:pt idx="305">
                  <c:v>27.366666666666681</c:v>
                </c:pt>
                <c:pt idx="306">
                  <c:v>27.450000000000081</c:v>
                </c:pt>
                <c:pt idx="307">
                  <c:v>27.54999999999999</c:v>
                </c:pt>
                <c:pt idx="308">
                  <c:v>27.63333333333339</c:v>
                </c:pt>
                <c:pt idx="309">
                  <c:v>27.716666666666683</c:v>
                </c:pt>
                <c:pt idx="310">
                  <c:v>27.816666666666698</c:v>
                </c:pt>
                <c:pt idx="311">
                  <c:v>27.899999999999991</c:v>
                </c:pt>
                <c:pt idx="312">
                  <c:v>27.983333333333391</c:v>
                </c:pt>
                <c:pt idx="313">
                  <c:v>28.066666666666684</c:v>
                </c:pt>
                <c:pt idx="314">
                  <c:v>28.1666666666667</c:v>
                </c:pt>
                <c:pt idx="315">
                  <c:v>28.249999999999993</c:v>
                </c:pt>
                <c:pt idx="316">
                  <c:v>28.333333333333393</c:v>
                </c:pt>
                <c:pt idx="317">
                  <c:v>28.416666666666686</c:v>
                </c:pt>
                <c:pt idx="318">
                  <c:v>28.499999999999979</c:v>
                </c:pt>
                <c:pt idx="319">
                  <c:v>28.599999999999994</c:v>
                </c:pt>
                <c:pt idx="320">
                  <c:v>28.683333333333394</c:v>
                </c:pt>
                <c:pt idx="321">
                  <c:v>28.766666666666687</c:v>
                </c:pt>
                <c:pt idx="322">
                  <c:v>28.866666666666703</c:v>
                </c:pt>
                <c:pt idx="323">
                  <c:v>28.949999999999996</c:v>
                </c:pt>
                <c:pt idx="324">
                  <c:v>29.050000000000011</c:v>
                </c:pt>
                <c:pt idx="325">
                  <c:v>29.133333333333411</c:v>
                </c:pt>
                <c:pt idx="326">
                  <c:v>29.216666666666704</c:v>
                </c:pt>
                <c:pt idx="327">
                  <c:v>29.31666666666672</c:v>
                </c:pt>
                <c:pt idx="328">
                  <c:v>29.400000000000013</c:v>
                </c:pt>
                <c:pt idx="329">
                  <c:v>29.483333333333412</c:v>
                </c:pt>
                <c:pt idx="330">
                  <c:v>29.566666666666706</c:v>
                </c:pt>
                <c:pt idx="331">
                  <c:v>29.666666666666721</c:v>
                </c:pt>
                <c:pt idx="332">
                  <c:v>29.750000000000014</c:v>
                </c:pt>
                <c:pt idx="333">
                  <c:v>29.833333333333307</c:v>
                </c:pt>
                <c:pt idx="334">
                  <c:v>29.933333333333323</c:v>
                </c:pt>
                <c:pt idx="335">
                  <c:v>30.033333333333339</c:v>
                </c:pt>
                <c:pt idx="336">
                  <c:v>30.116666666666738</c:v>
                </c:pt>
                <c:pt idx="337">
                  <c:v>30.200000000000031</c:v>
                </c:pt>
                <c:pt idx="338">
                  <c:v>30.300000000000047</c:v>
                </c:pt>
                <c:pt idx="339">
                  <c:v>30.38333333333334</c:v>
                </c:pt>
                <c:pt idx="340">
                  <c:v>30.46666666666674</c:v>
                </c:pt>
                <c:pt idx="341">
                  <c:v>30.550000000000033</c:v>
                </c:pt>
                <c:pt idx="342">
                  <c:v>30.650000000000048</c:v>
                </c:pt>
                <c:pt idx="343">
                  <c:v>30.733333333333341</c:v>
                </c:pt>
                <c:pt idx="344">
                  <c:v>30.816666666666741</c:v>
                </c:pt>
                <c:pt idx="345">
                  <c:v>30.900000000000034</c:v>
                </c:pt>
                <c:pt idx="346">
                  <c:v>31.00000000000005</c:v>
                </c:pt>
                <c:pt idx="347">
                  <c:v>31.083333333333343</c:v>
                </c:pt>
                <c:pt idx="348">
                  <c:v>31.166666666666742</c:v>
                </c:pt>
                <c:pt idx="349">
                  <c:v>31.266666666666652</c:v>
                </c:pt>
                <c:pt idx="350">
                  <c:v>31.350000000000051</c:v>
                </c:pt>
                <c:pt idx="351">
                  <c:v>31.450000000000067</c:v>
                </c:pt>
                <c:pt idx="352">
                  <c:v>31.53333333333336</c:v>
                </c:pt>
                <c:pt idx="353">
                  <c:v>31.633333333333375</c:v>
                </c:pt>
                <c:pt idx="354">
                  <c:v>31.716666666666669</c:v>
                </c:pt>
                <c:pt idx="355">
                  <c:v>31.800000000000068</c:v>
                </c:pt>
                <c:pt idx="356">
                  <c:v>31.883333333333361</c:v>
                </c:pt>
                <c:pt idx="357">
                  <c:v>31.999999999999993</c:v>
                </c:pt>
                <c:pt idx="358">
                  <c:v>32.083333333333393</c:v>
                </c:pt>
                <c:pt idx="359">
                  <c:v>32.166666666666686</c:v>
                </c:pt>
                <c:pt idx="360">
                  <c:v>32.249999999999979</c:v>
                </c:pt>
                <c:pt idx="361">
                  <c:v>32.349999999999994</c:v>
                </c:pt>
                <c:pt idx="362">
                  <c:v>32.433333333333394</c:v>
                </c:pt>
                <c:pt idx="363">
                  <c:v>32.53333333333341</c:v>
                </c:pt>
                <c:pt idx="364">
                  <c:v>32.616666666666703</c:v>
                </c:pt>
                <c:pt idx="365">
                  <c:v>32.699999999999996</c:v>
                </c:pt>
                <c:pt idx="366">
                  <c:v>32.783333333333395</c:v>
                </c:pt>
                <c:pt idx="367">
                  <c:v>32.883333333333411</c:v>
                </c:pt>
                <c:pt idx="368">
                  <c:v>32.966666666666704</c:v>
                </c:pt>
                <c:pt idx="369">
                  <c:v>33.049999999999997</c:v>
                </c:pt>
                <c:pt idx="370">
                  <c:v>33.133333333333397</c:v>
                </c:pt>
                <c:pt idx="371">
                  <c:v>33.21666666666669</c:v>
                </c:pt>
                <c:pt idx="372">
                  <c:v>33.316666666666706</c:v>
                </c:pt>
                <c:pt idx="373">
                  <c:v>33.4</c:v>
                </c:pt>
                <c:pt idx="374">
                  <c:v>33.483333333333398</c:v>
                </c:pt>
                <c:pt idx="375">
                  <c:v>33.566666666666691</c:v>
                </c:pt>
                <c:pt idx="376">
                  <c:v>33.649999999999984</c:v>
                </c:pt>
                <c:pt idx="377">
                  <c:v>33.75</c:v>
                </c:pt>
                <c:pt idx="378">
                  <c:v>33.8333333333334</c:v>
                </c:pt>
                <c:pt idx="379">
                  <c:v>33.933333333333309</c:v>
                </c:pt>
                <c:pt idx="380">
                  <c:v>34.016666666666708</c:v>
                </c:pt>
                <c:pt idx="381">
                  <c:v>34.1</c:v>
                </c:pt>
                <c:pt idx="382">
                  <c:v>34.200000000000017</c:v>
                </c:pt>
                <c:pt idx="383">
                  <c:v>34.28333333333331</c:v>
                </c:pt>
                <c:pt idx="384">
                  <c:v>34.383333333333326</c:v>
                </c:pt>
                <c:pt idx="385">
                  <c:v>34.466666666666725</c:v>
                </c:pt>
                <c:pt idx="386">
                  <c:v>34.550000000000018</c:v>
                </c:pt>
                <c:pt idx="387">
                  <c:v>34.650000000000034</c:v>
                </c:pt>
                <c:pt idx="388">
                  <c:v>34.75000000000005</c:v>
                </c:pt>
                <c:pt idx="389">
                  <c:v>34.833333333333343</c:v>
                </c:pt>
                <c:pt idx="390">
                  <c:v>34.933333333333358</c:v>
                </c:pt>
                <c:pt idx="391">
                  <c:v>35.016666666666652</c:v>
                </c:pt>
                <c:pt idx="392">
                  <c:v>35.100000000000051</c:v>
                </c:pt>
                <c:pt idx="393">
                  <c:v>35.216666666666683</c:v>
                </c:pt>
                <c:pt idx="394">
                  <c:v>35.299999999999976</c:v>
                </c:pt>
                <c:pt idx="395">
                  <c:v>35.399999999999991</c:v>
                </c:pt>
                <c:pt idx="396">
                  <c:v>35.483333333333391</c:v>
                </c:pt>
                <c:pt idx="397">
                  <c:v>35.566666666666684</c:v>
                </c:pt>
                <c:pt idx="398">
                  <c:v>35.6666666666667</c:v>
                </c:pt>
                <c:pt idx="399">
                  <c:v>35.749999999999993</c:v>
                </c:pt>
                <c:pt idx="400">
                  <c:v>35.833333333333393</c:v>
                </c:pt>
                <c:pt idx="401">
                  <c:v>35.933333333333408</c:v>
                </c:pt>
                <c:pt idx="402">
                  <c:v>36.016666666666701</c:v>
                </c:pt>
                <c:pt idx="403">
                  <c:v>36.116666666666717</c:v>
                </c:pt>
                <c:pt idx="404">
                  <c:v>36.216666666666733</c:v>
                </c:pt>
                <c:pt idx="405">
                  <c:v>36.300000000000026</c:v>
                </c:pt>
                <c:pt idx="406">
                  <c:v>36.383333333333319</c:v>
                </c:pt>
                <c:pt idx="407">
                  <c:v>36.466666666666718</c:v>
                </c:pt>
                <c:pt idx="408">
                  <c:v>36.550000000000011</c:v>
                </c:pt>
                <c:pt idx="409">
                  <c:v>36.650000000000027</c:v>
                </c:pt>
                <c:pt idx="410">
                  <c:v>36.73333333333332</c:v>
                </c:pt>
                <c:pt idx="411">
                  <c:v>36.81666666666672</c:v>
                </c:pt>
                <c:pt idx="412">
                  <c:v>36.933333333333351</c:v>
                </c:pt>
                <c:pt idx="413">
                  <c:v>37.016666666666644</c:v>
                </c:pt>
                <c:pt idx="414">
                  <c:v>37.100000000000044</c:v>
                </c:pt>
                <c:pt idx="415">
                  <c:v>37.183333333333337</c:v>
                </c:pt>
                <c:pt idx="416">
                  <c:v>37.283333333333353</c:v>
                </c:pt>
                <c:pt idx="417">
                  <c:v>37.366666666666646</c:v>
                </c:pt>
                <c:pt idx="418">
                  <c:v>37.450000000000045</c:v>
                </c:pt>
                <c:pt idx="419">
                  <c:v>37.533333333333339</c:v>
                </c:pt>
                <c:pt idx="420">
                  <c:v>37.633333333333354</c:v>
                </c:pt>
                <c:pt idx="421">
                  <c:v>37.716666666666647</c:v>
                </c:pt>
                <c:pt idx="422">
                  <c:v>37.816666666666663</c:v>
                </c:pt>
                <c:pt idx="423">
                  <c:v>37.900000000000063</c:v>
                </c:pt>
                <c:pt idx="424">
                  <c:v>37.983333333333356</c:v>
                </c:pt>
                <c:pt idx="425">
                  <c:v>38.066666666666649</c:v>
                </c:pt>
                <c:pt idx="426">
                  <c:v>38.166666666666664</c:v>
                </c:pt>
                <c:pt idx="427">
                  <c:v>38.250000000000064</c:v>
                </c:pt>
                <c:pt idx="428">
                  <c:v>38.35000000000008</c:v>
                </c:pt>
                <c:pt idx="429">
                  <c:v>38.433333333333373</c:v>
                </c:pt>
                <c:pt idx="430">
                  <c:v>38.516666666666666</c:v>
                </c:pt>
                <c:pt idx="431">
                  <c:v>38.600000000000065</c:v>
                </c:pt>
                <c:pt idx="432">
                  <c:v>38.700000000000081</c:v>
                </c:pt>
                <c:pt idx="433">
                  <c:v>38.783333333333374</c:v>
                </c:pt>
                <c:pt idx="434">
                  <c:v>38.866666666666667</c:v>
                </c:pt>
                <c:pt idx="435">
                  <c:v>38.950000000000067</c:v>
                </c:pt>
                <c:pt idx="436">
                  <c:v>39.049999999999976</c:v>
                </c:pt>
                <c:pt idx="437">
                  <c:v>39.133333333333375</c:v>
                </c:pt>
                <c:pt idx="438">
                  <c:v>39.233333333333391</c:v>
                </c:pt>
                <c:pt idx="439">
                  <c:v>39.316666666666684</c:v>
                </c:pt>
                <c:pt idx="440">
                  <c:v>39.399999999999977</c:v>
                </c:pt>
                <c:pt idx="441">
                  <c:v>39.499999999999993</c:v>
                </c:pt>
                <c:pt idx="442">
                  <c:v>39.583333333333393</c:v>
                </c:pt>
                <c:pt idx="443">
                  <c:v>39.683333333333408</c:v>
                </c:pt>
                <c:pt idx="444">
                  <c:v>39.766666666666701</c:v>
                </c:pt>
                <c:pt idx="445">
                  <c:v>39.866666666666717</c:v>
                </c:pt>
                <c:pt idx="446">
                  <c:v>39.95000000000001</c:v>
                </c:pt>
                <c:pt idx="447">
                  <c:v>40.050000000000026</c:v>
                </c:pt>
                <c:pt idx="448">
                  <c:v>40.133333333333319</c:v>
                </c:pt>
                <c:pt idx="449">
                  <c:v>40.216666666666718</c:v>
                </c:pt>
                <c:pt idx="450">
                  <c:v>40.300000000000011</c:v>
                </c:pt>
                <c:pt idx="451">
                  <c:v>40.400000000000027</c:v>
                </c:pt>
                <c:pt idx="452">
                  <c:v>40.48333333333332</c:v>
                </c:pt>
                <c:pt idx="453">
                  <c:v>40.583333333333336</c:v>
                </c:pt>
                <c:pt idx="454">
                  <c:v>40.666666666666735</c:v>
                </c:pt>
                <c:pt idx="455">
                  <c:v>40.766666666666644</c:v>
                </c:pt>
                <c:pt idx="456">
                  <c:v>40.850000000000044</c:v>
                </c:pt>
                <c:pt idx="457">
                  <c:v>40.933333333333337</c:v>
                </c:pt>
                <c:pt idx="458">
                  <c:v>41.016666666666737</c:v>
                </c:pt>
                <c:pt idx="459">
                  <c:v>41.116666666666646</c:v>
                </c:pt>
                <c:pt idx="460">
                  <c:v>41.200000000000045</c:v>
                </c:pt>
                <c:pt idx="461">
                  <c:v>41.283333333333339</c:v>
                </c:pt>
                <c:pt idx="462">
                  <c:v>41.383333333333354</c:v>
                </c:pt>
                <c:pt idx="463">
                  <c:v>41.466666666666647</c:v>
                </c:pt>
                <c:pt idx="464">
                  <c:v>41.550000000000047</c:v>
                </c:pt>
                <c:pt idx="465">
                  <c:v>41.63333333333334</c:v>
                </c:pt>
                <c:pt idx="466">
                  <c:v>41.733333333333356</c:v>
                </c:pt>
                <c:pt idx="467">
                  <c:v>41.816666666666649</c:v>
                </c:pt>
                <c:pt idx="468">
                  <c:v>41.900000000000048</c:v>
                </c:pt>
                <c:pt idx="469">
                  <c:v>42.000000000000064</c:v>
                </c:pt>
                <c:pt idx="470">
                  <c:v>42.083333333333357</c:v>
                </c:pt>
                <c:pt idx="471">
                  <c:v>42.183333333333373</c:v>
                </c:pt>
                <c:pt idx="472">
                  <c:v>42.266666666666666</c:v>
                </c:pt>
                <c:pt idx="473">
                  <c:v>42.350000000000065</c:v>
                </c:pt>
                <c:pt idx="474">
                  <c:v>42.450000000000081</c:v>
                </c:pt>
                <c:pt idx="475">
                  <c:v>42.533333333333374</c:v>
                </c:pt>
                <c:pt idx="476">
                  <c:v>42.616666666666667</c:v>
                </c:pt>
                <c:pt idx="477">
                  <c:v>42.700000000000067</c:v>
                </c:pt>
                <c:pt idx="478">
                  <c:v>42.78333333333336</c:v>
                </c:pt>
                <c:pt idx="479">
                  <c:v>42.883333333333375</c:v>
                </c:pt>
                <c:pt idx="480">
                  <c:v>42.966666666666669</c:v>
                </c:pt>
                <c:pt idx="481">
                  <c:v>43.050000000000068</c:v>
                </c:pt>
                <c:pt idx="482">
                  <c:v>43.149999999999977</c:v>
                </c:pt>
                <c:pt idx="483">
                  <c:v>43.233333333333377</c:v>
                </c:pt>
                <c:pt idx="484">
                  <c:v>43.31666666666667</c:v>
                </c:pt>
                <c:pt idx="485">
                  <c:v>43.416666666666686</c:v>
                </c:pt>
                <c:pt idx="486">
                  <c:v>43.499999999999979</c:v>
                </c:pt>
                <c:pt idx="487">
                  <c:v>43.583333333333378</c:v>
                </c:pt>
                <c:pt idx="488">
                  <c:v>43.666666666666671</c:v>
                </c:pt>
                <c:pt idx="489">
                  <c:v>43.766666666666687</c:v>
                </c:pt>
                <c:pt idx="490">
                  <c:v>43.84999999999998</c:v>
                </c:pt>
                <c:pt idx="491">
                  <c:v>43.93333333333338</c:v>
                </c:pt>
                <c:pt idx="492">
                  <c:v>44.033333333333395</c:v>
                </c:pt>
                <c:pt idx="493">
                  <c:v>44.116666666666688</c:v>
                </c:pt>
                <c:pt idx="494">
                  <c:v>44.199999999999982</c:v>
                </c:pt>
                <c:pt idx="495">
                  <c:v>44.283333333333381</c:v>
                </c:pt>
                <c:pt idx="496">
                  <c:v>44.383333333333397</c:v>
                </c:pt>
                <c:pt idx="497">
                  <c:v>44.46666666666669</c:v>
                </c:pt>
                <c:pt idx="498">
                  <c:v>44.583333333333321</c:v>
                </c:pt>
                <c:pt idx="499">
                  <c:v>44.683333333333337</c:v>
                </c:pt>
                <c:pt idx="500">
                  <c:v>44.766666666666737</c:v>
                </c:pt>
                <c:pt idx="501">
                  <c:v>44.85000000000003</c:v>
                </c:pt>
                <c:pt idx="502">
                  <c:v>44.950000000000045</c:v>
                </c:pt>
                <c:pt idx="503">
                  <c:v>45.033333333333339</c:v>
                </c:pt>
                <c:pt idx="504">
                  <c:v>45.116666666666738</c:v>
                </c:pt>
                <c:pt idx="505">
                  <c:v>45.216666666666647</c:v>
                </c:pt>
                <c:pt idx="506">
                  <c:v>45.316666666666663</c:v>
                </c:pt>
                <c:pt idx="507">
                  <c:v>45.416666666666679</c:v>
                </c:pt>
                <c:pt idx="508">
                  <c:v>45.500000000000078</c:v>
                </c:pt>
                <c:pt idx="509">
                  <c:v>45.599999999999987</c:v>
                </c:pt>
                <c:pt idx="510">
                  <c:v>45.683333333333387</c:v>
                </c:pt>
                <c:pt idx="511">
                  <c:v>45.783333333333402</c:v>
                </c:pt>
                <c:pt idx="512">
                  <c:v>45.883333333333312</c:v>
                </c:pt>
                <c:pt idx="513">
                  <c:v>45.966666666666711</c:v>
                </c:pt>
                <c:pt idx="514">
                  <c:v>46.050000000000004</c:v>
                </c:pt>
                <c:pt idx="515">
                  <c:v>46.15000000000002</c:v>
                </c:pt>
                <c:pt idx="516">
                  <c:v>46.233333333333313</c:v>
                </c:pt>
                <c:pt idx="517">
                  <c:v>46.316666666666713</c:v>
                </c:pt>
                <c:pt idx="518">
                  <c:v>46.416666666666728</c:v>
                </c:pt>
                <c:pt idx="519">
                  <c:v>46.500000000000021</c:v>
                </c:pt>
                <c:pt idx="520">
                  <c:v>46.583333333333314</c:v>
                </c:pt>
                <c:pt idx="521">
                  <c:v>46.68333333333333</c:v>
                </c:pt>
                <c:pt idx="522">
                  <c:v>46.76666666666673</c:v>
                </c:pt>
                <c:pt idx="523">
                  <c:v>46.850000000000023</c:v>
                </c:pt>
                <c:pt idx="524">
                  <c:v>46.950000000000038</c:v>
                </c:pt>
                <c:pt idx="525">
                  <c:v>47.033333333333331</c:v>
                </c:pt>
                <c:pt idx="526">
                  <c:v>47.133333333333347</c:v>
                </c:pt>
                <c:pt idx="527">
                  <c:v>47.216666666666747</c:v>
                </c:pt>
                <c:pt idx="528">
                  <c:v>47.30000000000004</c:v>
                </c:pt>
                <c:pt idx="529">
                  <c:v>47.383333333333333</c:v>
                </c:pt>
                <c:pt idx="530">
                  <c:v>47.483333333333348</c:v>
                </c:pt>
                <c:pt idx="531">
                  <c:v>47.566666666666642</c:v>
                </c:pt>
                <c:pt idx="532">
                  <c:v>47.650000000000041</c:v>
                </c:pt>
                <c:pt idx="533">
                  <c:v>47.733333333333334</c:v>
                </c:pt>
                <c:pt idx="534">
                  <c:v>47.83333333333335</c:v>
                </c:pt>
                <c:pt idx="535">
                  <c:v>47.916666666666643</c:v>
                </c:pt>
                <c:pt idx="536">
                  <c:v>48.000000000000043</c:v>
                </c:pt>
                <c:pt idx="537">
                  <c:v>48.100000000000058</c:v>
                </c:pt>
                <c:pt idx="538">
                  <c:v>48.183333333333351</c:v>
                </c:pt>
                <c:pt idx="539">
                  <c:v>48.283333333333367</c:v>
                </c:pt>
                <c:pt idx="540">
                  <c:v>48.36666666666666</c:v>
                </c:pt>
                <c:pt idx="541">
                  <c:v>48.466666666666676</c:v>
                </c:pt>
                <c:pt idx="542">
                  <c:v>48.550000000000075</c:v>
                </c:pt>
                <c:pt idx="543">
                  <c:v>48.633333333333368</c:v>
                </c:pt>
                <c:pt idx="544">
                  <c:v>48.733333333333384</c:v>
                </c:pt>
                <c:pt idx="545">
                  <c:v>48.816666666666677</c:v>
                </c:pt>
                <c:pt idx="546">
                  <c:v>48.900000000000077</c:v>
                </c:pt>
                <c:pt idx="547">
                  <c:v>48.999999999999986</c:v>
                </c:pt>
                <c:pt idx="548">
                  <c:v>49.083333333333385</c:v>
                </c:pt>
                <c:pt idx="549">
                  <c:v>49.183333333333401</c:v>
                </c:pt>
                <c:pt idx="550">
                  <c:v>49.266666666666694</c:v>
                </c:pt>
                <c:pt idx="551">
                  <c:v>49.36666666666671</c:v>
                </c:pt>
                <c:pt idx="552">
                  <c:v>49.45</c:v>
                </c:pt>
                <c:pt idx="553">
                  <c:v>49.533333333333402</c:v>
                </c:pt>
                <c:pt idx="554">
                  <c:v>49.633333333333312</c:v>
                </c:pt>
                <c:pt idx="555">
                  <c:v>49.716666666666711</c:v>
                </c:pt>
                <c:pt idx="556">
                  <c:v>49.816666666666727</c:v>
                </c:pt>
                <c:pt idx="557">
                  <c:v>49.90000000000002</c:v>
                </c:pt>
                <c:pt idx="558">
                  <c:v>50.016666666666652</c:v>
                </c:pt>
                <c:pt idx="559">
                  <c:v>50.100000000000051</c:v>
                </c:pt>
                <c:pt idx="560">
                  <c:v>50.200000000000067</c:v>
                </c:pt>
                <c:pt idx="561">
                  <c:v>50.28333333333336</c:v>
                </c:pt>
                <c:pt idx="562">
                  <c:v>50.366666666666653</c:v>
                </c:pt>
                <c:pt idx="563">
                  <c:v>50.466666666666669</c:v>
                </c:pt>
                <c:pt idx="564">
                  <c:v>50.550000000000068</c:v>
                </c:pt>
                <c:pt idx="565">
                  <c:v>50.649999999999977</c:v>
                </c:pt>
                <c:pt idx="566">
                  <c:v>50.733333333333377</c:v>
                </c:pt>
                <c:pt idx="567">
                  <c:v>50.81666666666667</c:v>
                </c:pt>
                <c:pt idx="568">
                  <c:v>50.90000000000007</c:v>
                </c:pt>
                <c:pt idx="569">
                  <c:v>50.999999999999979</c:v>
                </c:pt>
                <c:pt idx="570">
                  <c:v>51.083333333333378</c:v>
                </c:pt>
                <c:pt idx="571">
                  <c:v>51.166666666666671</c:v>
                </c:pt>
                <c:pt idx="572">
                  <c:v>51.250000000000071</c:v>
                </c:pt>
                <c:pt idx="573">
                  <c:v>51.34999999999998</c:v>
                </c:pt>
                <c:pt idx="574">
                  <c:v>51.43333333333338</c:v>
                </c:pt>
                <c:pt idx="575">
                  <c:v>51.516666666666673</c:v>
                </c:pt>
                <c:pt idx="576">
                  <c:v>51.616666666666688</c:v>
                </c:pt>
                <c:pt idx="577">
                  <c:v>51.699999999999982</c:v>
                </c:pt>
                <c:pt idx="578">
                  <c:v>51.783333333333381</c:v>
                </c:pt>
                <c:pt idx="579">
                  <c:v>51.866666666666674</c:v>
                </c:pt>
                <c:pt idx="580">
                  <c:v>51.950000000000074</c:v>
                </c:pt>
                <c:pt idx="581">
                  <c:v>52.049999999999983</c:v>
                </c:pt>
                <c:pt idx="582">
                  <c:v>52.133333333333383</c:v>
                </c:pt>
                <c:pt idx="583">
                  <c:v>52.233333333333398</c:v>
                </c:pt>
                <c:pt idx="584">
                  <c:v>52.316666666666691</c:v>
                </c:pt>
                <c:pt idx="585">
                  <c:v>52.399999999999984</c:v>
                </c:pt>
                <c:pt idx="586">
                  <c:v>52.483333333333384</c:v>
                </c:pt>
                <c:pt idx="587">
                  <c:v>52.5833333333334</c:v>
                </c:pt>
                <c:pt idx="588">
                  <c:v>52.666666666666693</c:v>
                </c:pt>
                <c:pt idx="589">
                  <c:v>52.766666666666708</c:v>
                </c:pt>
                <c:pt idx="590">
                  <c:v>52.85</c:v>
                </c:pt>
                <c:pt idx="591">
                  <c:v>52.933333333333401</c:v>
                </c:pt>
                <c:pt idx="592">
                  <c:v>53.03333333333331</c:v>
                </c:pt>
                <c:pt idx="593">
                  <c:v>53.11666666666671</c:v>
                </c:pt>
                <c:pt idx="594">
                  <c:v>53.216666666666725</c:v>
                </c:pt>
                <c:pt idx="595">
                  <c:v>53.300000000000018</c:v>
                </c:pt>
                <c:pt idx="596">
                  <c:v>53.400000000000034</c:v>
                </c:pt>
                <c:pt idx="597">
                  <c:v>53.483333333333327</c:v>
                </c:pt>
                <c:pt idx="598">
                  <c:v>53.566666666666727</c:v>
                </c:pt>
                <c:pt idx="599">
                  <c:v>53.666666666666742</c:v>
                </c:pt>
                <c:pt idx="600">
                  <c:v>53.766666666666652</c:v>
                </c:pt>
                <c:pt idx="601">
                  <c:v>53.850000000000051</c:v>
                </c:pt>
                <c:pt idx="602">
                  <c:v>53.933333333333344</c:v>
                </c:pt>
                <c:pt idx="603">
                  <c:v>54.016666666666744</c:v>
                </c:pt>
                <c:pt idx="604">
                  <c:v>54.116666666666653</c:v>
                </c:pt>
                <c:pt idx="605">
                  <c:v>54.200000000000053</c:v>
                </c:pt>
                <c:pt idx="606">
                  <c:v>54.300000000000068</c:v>
                </c:pt>
                <c:pt idx="607">
                  <c:v>54.383333333333361</c:v>
                </c:pt>
                <c:pt idx="608">
                  <c:v>54.466666666666654</c:v>
                </c:pt>
                <c:pt idx="609">
                  <c:v>54.56666666666667</c:v>
                </c:pt>
                <c:pt idx="610">
                  <c:v>54.65000000000007</c:v>
                </c:pt>
                <c:pt idx="611">
                  <c:v>54.733333333333363</c:v>
                </c:pt>
                <c:pt idx="612">
                  <c:v>54.833333333333378</c:v>
                </c:pt>
                <c:pt idx="613">
                  <c:v>54.916666666666671</c:v>
                </c:pt>
                <c:pt idx="614">
                  <c:v>55.016666666666687</c:v>
                </c:pt>
                <c:pt idx="615">
                  <c:v>55.116666666666703</c:v>
                </c:pt>
                <c:pt idx="616">
                  <c:v>55.199999999999996</c:v>
                </c:pt>
                <c:pt idx="617">
                  <c:v>55.300000000000011</c:v>
                </c:pt>
                <c:pt idx="618">
                  <c:v>55.383333333333411</c:v>
                </c:pt>
                <c:pt idx="619">
                  <c:v>55.48333333333332</c:v>
                </c:pt>
                <c:pt idx="620">
                  <c:v>55.56666666666672</c:v>
                </c:pt>
                <c:pt idx="621">
                  <c:v>55.666666666666735</c:v>
                </c:pt>
                <c:pt idx="622">
                  <c:v>55.766666666666644</c:v>
                </c:pt>
                <c:pt idx="623">
                  <c:v>55.850000000000044</c:v>
                </c:pt>
                <c:pt idx="624">
                  <c:v>55.933333333333337</c:v>
                </c:pt>
                <c:pt idx="625">
                  <c:v>56.033333333333353</c:v>
                </c:pt>
                <c:pt idx="626">
                  <c:v>56.116666666666646</c:v>
                </c:pt>
                <c:pt idx="627">
                  <c:v>56.216666666666661</c:v>
                </c:pt>
                <c:pt idx="628">
                  <c:v>56.300000000000061</c:v>
                </c:pt>
                <c:pt idx="629">
                  <c:v>56.400000000000077</c:v>
                </c:pt>
                <c:pt idx="630">
                  <c:v>56.48333333333337</c:v>
                </c:pt>
                <c:pt idx="631">
                  <c:v>56.566666666666663</c:v>
                </c:pt>
                <c:pt idx="632">
                  <c:v>56.666666666666679</c:v>
                </c:pt>
                <c:pt idx="633">
                  <c:v>56.750000000000078</c:v>
                </c:pt>
                <c:pt idx="634">
                  <c:v>56.833333333333371</c:v>
                </c:pt>
                <c:pt idx="635">
                  <c:v>56.933333333333387</c:v>
                </c:pt>
                <c:pt idx="636">
                  <c:v>57.01666666666668</c:v>
                </c:pt>
                <c:pt idx="637">
                  <c:v>57.116666666666696</c:v>
                </c:pt>
                <c:pt idx="638">
                  <c:v>57.199999999999989</c:v>
                </c:pt>
                <c:pt idx="639">
                  <c:v>57.283333333333388</c:v>
                </c:pt>
                <c:pt idx="640">
                  <c:v>57.383333333333404</c:v>
                </c:pt>
                <c:pt idx="641">
                  <c:v>57.466666666666697</c:v>
                </c:pt>
                <c:pt idx="642">
                  <c:v>57.54999999999999</c:v>
                </c:pt>
                <c:pt idx="643">
                  <c:v>57.63333333333339</c:v>
                </c:pt>
                <c:pt idx="644">
                  <c:v>57.733333333333405</c:v>
                </c:pt>
                <c:pt idx="645">
                  <c:v>57.816666666666698</c:v>
                </c:pt>
                <c:pt idx="646">
                  <c:v>57.899999999999991</c:v>
                </c:pt>
                <c:pt idx="647">
                  <c:v>58.000000000000007</c:v>
                </c:pt>
                <c:pt idx="648">
                  <c:v>58.083333333333407</c:v>
                </c:pt>
                <c:pt idx="649">
                  <c:v>58.1666666666667</c:v>
                </c:pt>
                <c:pt idx="650">
                  <c:v>58.266666666666715</c:v>
                </c:pt>
                <c:pt idx="651">
                  <c:v>58.350000000000009</c:v>
                </c:pt>
                <c:pt idx="652">
                  <c:v>58.433333333333408</c:v>
                </c:pt>
                <c:pt idx="653">
                  <c:v>58.516666666666701</c:v>
                </c:pt>
                <c:pt idx="654">
                  <c:v>58.599999999999994</c:v>
                </c:pt>
                <c:pt idx="655">
                  <c:v>58.70000000000001</c:v>
                </c:pt>
                <c:pt idx="656">
                  <c:v>58.78333333333341</c:v>
                </c:pt>
                <c:pt idx="657">
                  <c:v>58.866666666666703</c:v>
                </c:pt>
                <c:pt idx="658">
                  <c:v>58.949999999999996</c:v>
                </c:pt>
                <c:pt idx="659">
                  <c:v>59.050000000000011</c:v>
                </c:pt>
                <c:pt idx="660">
                  <c:v>59.133333333333411</c:v>
                </c:pt>
                <c:pt idx="661">
                  <c:v>59.216666666666704</c:v>
                </c:pt>
                <c:pt idx="662">
                  <c:v>59.3</c:v>
                </c:pt>
                <c:pt idx="663">
                  <c:v>59.400000000000013</c:v>
                </c:pt>
                <c:pt idx="664">
                  <c:v>59.483333333333412</c:v>
                </c:pt>
                <c:pt idx="665">
                  <c:v>59.583333333333321</c:v>
                </c:pt>
                <c:pt idx="666">
                  <c:v>59.666666666666721</c:v>
                </c:pt>
                <c:pt idx="667">
                  <c:v>59.766666666666737</c:v>
                </c:pt>
                <c:pt idx="668">
                  <c:v>59.85000000000003</c:v>
                </c:pt>
                <c:pt idx="669">
                  <c:v>59.950000000000045</c:v>
                </c:pt>
                <c:pt idx="670">
                  <c:v>60.033333333333339</c:v>
                </c:pt>
                <c:pt idx="671">
                  <c:v>60.116666666666738</c:v>
                </c:pt>
                <c:pt idx="672">
                  <c:v>60.200000000000031</c:v>
                </c:pt>
                <c:pt idx="673">
                  <c:v>60.300000000000047</c:v>
                </c:pt>
                <c:pt idx="674">
                  <c:v>60.38333333333334</c:v>
                </c:pt>
                <c:pt idx="675">
                  <c:v>60.46666666666674</c:v>
                </c:pt>
                <c:pt idx="676">
                  <c:v>60.566666666666649</c:v>
                </c:pt>
                <c:pt idx="677">
                  <c:v>60.650000000000048</c:v>
                </c:pt>
                <c:pt idx="678">
                  <c:v>60.733333333333341</c:v>
                </c:pt>
              </c:numCache>
            </c:numRef>
          </c:xVal>
          <c:yVal>
            <c:numRef>
              <c:f>'VAR I'!$G$13:$G$691</c:f>
              <c:numCache>
                <c:formatCode>0.000</c:formatCode>
                <c:ptCount val="679"/>
                <c:pt idx="0">
                  <c:v>1.4625833333333333</c:v>
                </c:pt>
                <c:pt idx="1">
                  <c:v>1.4625833333333333</c:v>
                </c:pt>
                <c:pt idx="2">
                  <c:v>1.4625833333333333</c:v>
                </c:pt>
                <c:pt idx="3">
                  <c:v>1.4625833333333333</c:v>
                </c:pt>
                <c:pt idx="4">
                  <c:v>1.4625833333333333</c:v>
                </c:pt>
                <c:pt idx="5">
                  <c:v>1.4625833333333333</c:v>
                </c:pt>
                <c:pt idx="6">
                  <c:v>1.4625833333333333</c:v>
                </c:pt>
                <c:pt idx="7">
                  <c:v>1.4625833333333333</c:v>
                </c:pt>
                <c:pt idx="8">
                  <c:v>1.4625833333333333</c:v>
                </c:pt>
                <c:pt idx="9">
                  <c:v>1.4625833333333333</c:v>
                </c:pt>
                <c:pt idx="10">
                  <c:v>1.4625833333333333</c:v>
                </c:pt>
                <c:pt idx="11">
                  <c:v>1.4625833333333333</c:v>
                </c:pt>
                <c:pt idx="12">
                  <c:v>1.4625833333333333</c:v>
                </c:pt>
                <c:pt idx="13">
                  <c:v>1.4625833333333333</c:v>
                </c:pt>
                <c:pt idx="14">
                  <c:v>1.4625833333333333</c:v>
                </c:pt>
                <c:pt idx="15">
                  <c:v>1.4625833333333333</c:v>
                </c:pt>
                <c:pt idx="16">
                  <c:v>1.4625833333333333</c:v>
                </c:pt>
                <c:pt idx="17">
                  <c:v>1.4625833333333333</c:v>
                </c:pt>
                <c:pt idx="18">
                  <c:v>1.4625833333333333</c:v>
                </c:pt>
                <c:pt idx="19">
                  <c:v>1.4625833333333333</c:v>
                </c:pt>
                <c:pt idx="20">
                  <c:v>1.4625833333333333</c:v>
                </c:pt>
                <c:pt idx="21">
                  <c:v>1.4625833333333333</c:v>
                </c:pt>
                <c:pt idx="22">
                  <c:v>1.4625833333333333</c:v>
                </c:pt>
                <c:pt idx="23">
                  <c:v>1.4625833333333333</c:v>
                </c:pt>
                <c:pt idx="24">
                  <c:v>1.4625833333333333</c:v>
                </c:pt>
                <c:pt idx="25">
                  <c:v>1.4625833333333333</c:v>
                </c:pt>
                <c:pt idx="26">
                  <c:v>1.4625833333333333</c:v>
                </c:pt>
                <c:pt idx="27">
                  <c:v>1.4625833333333333</c:v>
                </c:pt>
                <c:pt idx="28">
                  <c:v>1.4625833333333333</c:v>
                </c:pt>
                <c:pt idx="29">
                  <c:v>1.4625833333333333</c:v>
                </c:pt>
                <c:pt idx="30">
                  <c:v>1.4625833333333333</c:v>
                </c:pt>
                <c:pt idx="31">
                  <c:v>1.4625833333333333</c:v>
                </c:pt>
                <c:pt idx="32">
                  <c:v>1.4625833333333333</c:v>
                </c:pt>
                <c:pt idx="33">
                  <c:v>1.4625833333333333</c:v>
                </c:pt>
                <c:pt idx="34">
                  <c:v>1.4625833333333333</c:v>
                </c:pt>
                <c:pt idx="35">
                  <c:v>1.4625833333333333</c:v>
                </c:pt>
                <c:pt idx="36">
                  <c:v>1.4625833333333333</c:v>
                </c:pt>
                <c:pt idx="37">
                  <c:v>1.4625833333333333</c:v>
                </c:pt>
                <c:pt idx="38">
                  <c:v>1.4625833333333333</c:v>
                </c:pt>
                <c:pt idx="39">
                  <c:v>1.4625833333333333</c:v>
                </c:pt>
                <c:pt idx="40">
                  <c:v>1.4625833333333333</c:v>
                </c:pt>
                <c:pt idx="41">
                  <c:v>1.4625833333333333</c:v>
                </c:pt>
                <c:pt idx="42">
                  <c:v>1.4625833333333333</c:v>
                </c:pt>
                <c:pt idx="43">
                  <c:v>1.4625833333333333</c:v>
                </c:pt>
                <c:pt idx="44">
                  <c:v>1.4625833333333333</c:v>
                </c:pt>
                <c:pt idx="45">
                  <c:v>1.4625833333333333</c:v>
                </c:pt>
                <c:pt idx="46">
                  <c:v>1.4625833333333333</c:v>
                </c:pt>
                <c:pt idx="47">
                  <c:v>1.4625833333333333</c:v>
                </c:pt>
                <c:pt idx="48">
                  <c:v>1.4625833333333333</c:v>
                </c:pt>
                <c:pt idx="49">
                  <c:v>1.4625833333333333</c:v>
                </c:pt>
                <c:pt idx="50">
                  <c:v>1.4625833333333333</c:v>
                </c:pt>
                <c:pt idx="51">
                  <c:v>1.4625833333333333</c:v>
                </c:pt>
                <c:pt idx="52">
                  <c:v>1.4625833333333333</c:v>
                </c:pt>
                <c:pt idx="53">
                  <c:v>1.4625833333333333</c:v>
                </c:pt>
                <c:pt idx="54">
                  <c:v>1.4625833333333333</c:v>
                </c:pt>
                <c:pt idx="55">
                  <c:v>1.4625833333333333</c:v>
                </c:pt>
                <c:pt idx="56">
                  <c:v>1.4625833333333333</c:v>
                </c:pt>
                <c:pt idx="57">
                  <c:v>1.4625833333333333</c:v>
                </c:pt>
                <c:pt idx="58">
                  <c:v>1.4625833333333333</c:v>
                </c:pt>
                <c:pt idx="59">
                  <c:v>1.4625833333333333</c:v>
                </c:pt>
                <c:pt idx="60">
                  <c:v>1.4625833333333333</c:v>
                </c:pt>
                <c:pt idx="61">
                  <c:v>1.4625833333333333</c:v>
                </c:pt>
                <c:pt idx="62">
                  <c:v>1.4625833333333333</c:v>
                </c:pt>
                <c:pt idx="63">
                  <c:v>1.4625833333333333</c:v>
                </c:pt>
                <c:pt idx="64">
                  <c:v>1.4625833333333333</c:v>
                </c:pt>
                <c:pt idx="65">
                  <c:v>1.4625833333333333</c:v>
                </c:pt>
                <c:pt idx="66">
                  <c:v>1.4625833333333333</c:v>
                </c:pt>
                <c:pt idx="67">
                  <c:v>1.4625833333333333</c:v>
                </c:pt>
                <c:pt idx="68">
                  <c:v>1.4625833333333333</c:v>
                </c:pt>
                <c:pt idx="69">
                  <c:v>1.4625833333333333</c:v>
                </c:pt>
                <c:pt idx="70">
                  <c:v>1.4625833333333333</c:v>
                </c:pt>
                <c:pt idx="71">
                  <c:v>1.4625833333333333</c:v>
                </c:pt>
                <c:pt idx="72">
                  <c:v>1.4625833333333333</c:v>
                </c:pt>
                <c:pt idx="73">
                  <c:v>1.4625833333333333</c:v>
                </c:pt>
                <c:pt idx="74">
                  <c:v>1.4625833333333333</c:v>
                </c:pt>
                <c:pt idx="75">
                  <c:v>1.4625833333333333</c:v>
                </c:pt>
                <c:pt idx="76">
                  <c:v>1.4625833333333333</c:v>
                </c:pt>
                <c:pt idx="77">
                  <c:v>1.4625833333333333</c:v>
                </c:pt>
                <c:pt idx="78">
                  <c:v>1.4625833333333333</c:v>
                </c:pt>
                <c:pt idx="79">
                  <c:v>1.4625833333333333</c:v>
                </c:pt>
                <c:pt idx="80">
                  <c:v>1.4625833333333333</c:v>
                </c:pt>
                <c:pt idx="81">
                  <c:v>1.4625833333333333</c:v>
                </c:pt>
                <c:pt idx="82">
                  <c:v>1.4625833333333333</c:v>
                </c:pt>
                <c:pt idx="83">
                  <c:v>1.4625833333333333</c:v>
                </c:pt>
                <c:pt idx="84">
                  <c:v>1.4625833333333333</c:v>
                </c:pt>
                <c:pt idx="85">
                  <c:v>1.4625833333333333</c:v>
                </c:pt>
                <c:pt idx="86">
                  <c:v>1.4625833333333333</c:v>
                </c:pt>
                <c:pt idx="87">
                  <c:v>1.4625833333333333</c:v>
                </c:pt>
                <c:pt idx="88">
                  <c:v>1.4625833333333333</c:v>
                </c:pt>
                <c:pt idx="89">
                  <c:v>1.4625833333333333</c:v>
                </c:pt>
                <c:pt idx="90">
                  <c:v>1.4625833333333333</c:v>
                </c:pt>
                <c:pt idx="91">
                  <c:v>1.4625833333333333</c:v>
                </c:pt>
                <c:pt idx="92">
                  <c:v>1.4625833333333333</c:v>
                </c:pt>
                <c:pt idx="93">
                  <c:v>1.4625833333333333</c:v>
                </c:pt>
                <c:pt idx="94">
                  <c:v>1.4625833333333333</c:v>
                </c:pt>
                <c:pt idx="95">
                  <c:v>1.4625833333333333</c:v>
                </c:pt>
                <c:pt idx="96">
                  <c:v>1.4625833333333333</c:v>
                </c:pt>
                <c:pt idx="97">
                  <c:v>1.4625833333333333</c:v>
                </c:pt>
                <c:pt idx="98">
                  <c:v>1.4625833333333333</c:v>
                </c:pt>
                <c:pt idx="99">
                  <c:v>1.4625833333333333</c:v>
                </c:pt>
                <c:pt idx="100">
                  <c:v>1.4625833333333333</c:v>
                </c:pt>
                <c:pt idx="101">
                  <c:v>1.4625833333333333</c:v>
                </c:pt>
                <c:pt idx="102">
                  <c:v>1.4625833333333333</c:v>
                </c:pt>
                <c:pt idx="103">
                  <c:v>1.4625833333333333</c:v>
                </c:pt>
                <c:pt idx="104">
                  <c:v>1.4625833333333333</c:v>
                </c:pt>
                <c:pt idx="105">
                  <c:v>1.4625833333333333</c:v>
                </c:pt>
                <c:pt idx="106">
                  <c:v>1.4625833333333333</c:v>
                </c:pt>
                <c:pt idx="107">
                  <c:v>1.4625833333333333</c:v>
                </c:pt>
                <c:pt idx="108">
                  <c:v>1.4625833333333333</c:v>
                </c:pt>
                <c:pt idx="109">
                  <c:v>1.4625833333333333</c:v>
                </c:pt>
                <c:pt idx="110">
                  <c:v>1.4625833333333333</c:v>
                </c:pt>
                <c:pt idx="111">
                  <c:v>1.4625833333333333</c:v>
                </c:pt>
                <c:pt idx="112">
                  <c:v>1.4625833333333333</c:v>
                </c:pt>
                <c:pt idx="113">
                  <c:v>1.4625833333333333</c:v>
                </c:pt>
                <c:pt idx="114">
                  <c:v>1.4625833333333333</c:v>
                </c:pt>
                <c:pt idx="115">
                  <c:v>1.4625833333333333</c:v>
                </c:pt>
                <c:pt idx="116">
                  <c:v>1.4625833333333333</c:v>
                </c:pt>
                <c:pt idx="117">
                  <c:v>1.4625833333333333</c:v>
                </c:pt>
                <c:pt idx="118">
                  <c:v>1.4625833333333333</c:v>
                </c:pt>
                <c:pt idx="119">
                  <c:v>1.4625833333333333</c:v>
                </c:pt>
                <c:pt idx="120">
                  <c:v>1.4625833333333333</c:v>
                </c:pt>
                <c:pt idx="121">
                  <c:v>1.4625833333333333</c:v>
                </c:pt>
                <c:pt idx="122">
                  <c:v>1.4625833333333333</c:v>
                </c:pt>
                <c:pt idx="123">
                  <c:v>1.4625833333333333</c:v>
                </c:pt>
                <c:pt idx="124">
                  <c:v>1.4625833333333333</c:v>
                </c:pt>
                <c:pt idx="125">
                  <c:v>1.4625833333333333</c:v>
                </c:pt>
                <c:pt idx="126">
                  <c:v>1.4625833333333333</c:v>
                </c:pt>
                <c:pt idx="127">
                  <c:v>1.4625833333333333</c:v>
                </c:pt>
                <c:pt idx="128">
                  <c:v>1.4625833333333333</c:v>
                </c:pt>
                <c:pt idx="129">
                  <c:v>1.4625833333333333</c:v>
                </c:pt>
                <c:pt idx="130">
                  <c:v>1.4625833333333333</c:v>
                </c:pt>
                <c:pt idx="131">
                  <c:v>1.4625833333333333</c:v>
                </c:pt>
                <c:pt idx="132">
                  <c:v>1.4625833333333333</c:v>
                </c:pt>
                <c:pt idx="133">
                  <c:v>1.4625833333333333</c:v>
                </c:pt>
                <c:pt idx="134">
                  <c:v>1.4625833333333333</c:v>
                </c:pt>
                <c:pt idx="135">
                  <c:v>1.4625833333333333</c:v>
                </c:pt>
                <c:pt idx="136">
                  <c:v>1.4625833333333333</c:v>
                </c:pt>
                <c:pt idx="137">
                  <c:v>1.4625833333333333</c:v>
                </c:pt>
                <c:pt idx="138">
                  <c:v>1.4625833333333333</c:v>
                </c:pt>
                <c:pt idx="139">
                  <c:v>1.4625833333333333</c:v>
                </c:pt>
                <c:pt idx="140">
                  <c:v>1.4625833333333333</c:v>
                </c:pt>
                <c:pt idx="141">
                  <c:v>1.4625833333333333</c:v>
                </c:pt>
                <c:pt idx="142">
                  <c:v>1.4625833333333333</c:v>
                </c:pt>
                <c:pt idx="143">
                  <c:v>1.4625833333333333</c:v>
                </c:pt>
                <c:pt idx="144">
                  <c:v>1.4625833333333333</c:v>
                </c:pt>
                <c:pt idx="145">
                  <c:v>1.4625833333333333</c:v>
                </c:pt>
                <c:pt idx="146">
                  <c:v>1.4625833333333333</c:v>
                </c:pt>
                <c:pt idx="147">
                  <c:v>1.4625833333333333</c:v>
                </c:pt>
                <c:pt idx="148">
                  <c:v>1.4625833333333333</c:v>
                </c:pt>
                <c:pt idx="149">
                  <c:v>1.4625833333333333</c:v>
                </c:pt>
                <c:pt idx="150">
                  <c:v>1.4625833333333333</c:v>
                </c:pt>
                <c:pt idx="151">
                  <c:v>1.4625833333333333</c:v>
                </c:pt>
                <c:pt idx="152">
                  <c:v>1.4625833333333333</c:v>
                </c:pt>
                <c:pt idx="153">
                  <c:v>1.4625833333333333</c:v>
                </c:pt>
                <c:pt idx="154">
                  <c:v>1.4625833333333333</c:v>
                </c:pt>
                <c:pt idx="155">
                  <c:v>1.4625833333333333</c:v>
                </c:pt>
                <c:pt idx="156">
                  <c:v>1.4625833333333333</c:v>
                </c:pt>
                <c:pt idx="157">
                  <c:v>1.4625833333333333</c:v>
                </c:pt>
                <c:pt idx="158">
                  <c:v>1.4625833333333333</c:v>
                </c:pt>
                <c:pt idx="159">
                  <c:v>1.4625833333333333</c:v>
                </c:pt>
                <c:pt idx="160">
                  <c:v>1.4625833333333333</c:v>
                </c:pt>
                <c:pt idx="161">
                  <c:v>1.4625833333333333</c:v>
                </c:pt>
                <c:pt idx="162">
                  <c:v>1.4625833333333333</c:v>
                </c:pt>
                <c:pt idx="163">
                  <c:v>1.4625833333333333</c:v>
                </c:pt>
                <c:pt idx="164">
                  <c:v>1.4625833333333333</c:v>
                </c:pt>
                <c:pt idx="165">
                  <c:v>1.4625833333333333</c:v>
                </c:pt>
                <c:pt idx="166">
                  <c:v>1.4625833333333333</c:v>
                </c:pt>
                <c:pt idx="167">
                  <c:v>1.4625833333333333</c:v>
                </c:pt>
                <c:pt idx="168">
                  <c:v>1.4625833333333333</c:v>
                </c:pt>
                <c:pt idx="169">
                  <c:v>1.4625833333333333</c:v>
                </c:pt>
                <c:pt idx="170">
                  <c:v>1.4625833333333333</c:v>
                </c:pt>
                <c:pt idx="171">
                  <c:v>1.4625833333333333</c:v>
                </c:pt>
                <c:pt idx="172">
                  <c:v>1.4625833333333333</c:v>
                </c:pt>
                <c:pt idx="173">
                  <c:v>1.4625833333333333</c:v>
                </c:pt>
                <c:pt idx="174">
                  <c:v>1.4625833333333333</c:v>
                </c:pt>
                <c:pt idx="175">
                  <c:v>1.4625833333333333</c:v>
                </c:pt>
                <c:pt idx="176">
                  <c:v>1.4625833333333333</c:v>
                </c:pt>
                <c:pt idx="177">
                  <c:v>1.4625833333333333</c:v>
                </c:pt>
                <c:pt idx="178">
                  <c:v>1.4625833333333333</c:v>
                </c:pt>
                <c:pt idx="179">
                  <c:v>1.4625833333333333</c:v>
                </c:pt>
                <c:pt idx="180">
                  <c:v>1.4625833333333333</c:v>
                </c:pt>
                <c:pt idx="181">
                  <c:v>1.4625833333333333</c:v>
                </c:pt>
                <c:pt idx="182">
                  <c:v>1.4625833333333333</c:v>
                </c:pt>
                <c:pt idx="183">
                  <c:v>1.4625833333333333</c:v>
                </c:pt>
                <c:pt idx="184">
                  <c:v>1.4625833333333333</c:v>
                </c:pt>
                <c:pt idx="185">
                  <c:v>1.4625833333333333</c:v>
                </c:pt>
                <c:pt idx="186">
                  <c:v>1.4625833333333333</c:v>
                </c:pt>
                <c:pt idx="187">
                  <c:v>1.4625833333333333</c:v>
                </c:pt>
                <c:pt idx="188">
                  <c:v>1.4625833333333333</c:v>
                </c:pt>
                <c:pt idx="189">
                  <c:v>1.4625833333333333</c:v>
                </c:pt>
                <c:pt idx="190">
                  <c:v>1.4625833333333333</c:v>
                </c:pt>
                <c:pt idx="191">
                  <c:v>1.4625833333333333</c:v>
                </c:pt>
                <c:pt idx="192">
                  <c:v>1.4625833333333333</c:v>
                </c:pt>
                <c:pt idx="193">
                  <c:v>1.4625833333333333</c:v>
                </c:pt>
                <c:pt idx="194">
                  <c:v>1.4625833333333333</c:v>
                </c:pt>
                <c:pt idx="195">
                  <c:v>1.4625833333333333</c:v>
                </c:pt>
                <c:pt idx="196">
                  <c:v>1.4625833333333333</c:v>
                </c:pt>
                <c:pt idx="197">
                  <c:v>1.4625833333333333</c:v>
                </c:pt>
                <c:pt idx="198">
                  <c:v>1.4625833333333333</c:v>
                </c:pt>
                <c:pt idx="199">
                  <c:v>1.4625833333333333</c:v>
                </c:pt>
                <c:pt idx="200">
                  <c:v>1.4625833333333333</c:v>
                </c:pt>
                <c:pt idx="201">
                  <c:v>1.4625833333333333</c:v>
                </c:pt>
                <c:pt idx="202">
                  <c:v>1.4625833333333333</c:v>
                </c:pt>
                <c:pt idx="203">
                  <c:v>1.4625833333333333</c:v>
                </c:pt>
                <c:pt idx="204">
                  <c:v>1.4625833333333333</c:v>
                </c:pt>
                <c:pt idx="205">
                  <c:v>1.4625833333333333</c:v>
                </c:pt>
                <c:pt idx="206">
                  <c:v>1.4625833333333333</c:v>
                </c:pt>
                <c:pt idx="207">
                  <c:v>1.4625833333333333</c:v>
                </c:pt>
                <c:pt idx="208">
                  <c:v>1.4625833333333333</c:v>
                </c:pt>
                <c:pt idx="209">
                  <c:v>1.4625833333333333</c:v>
                </c:pt>
                <c:pt idx="210">
                  <c:v>1.4625833333333333</c:v>
                </c:pt>
                <c:pt idx="211">
                  <c:v>1.4625833333333333</c:v>
                </c:pt>
                <c:pt idx="212">
                  <c:v>1.4625833333333333</c:v>
                </c:pt>
                <c:pt idx="213">
                  <c:v>1.4625833333333333</c:v>
                </c:pt>
                <c:pt idx="214">
                  <c:v>1.4625833333333333</c:v>
                </c:pt>
                <c:pt idx="215">
                  <c:v>1.4625833333333333</c:v>
                </c:pt>
                <c:pt idx="216">
                  <c:v>1.4625833333333333</c:v>
                </c:pt>
                <c:pt idx="217">
                  <c:v>1.4625833333333333</c:v>
                </c:pt>
                <c:pt idx="218">
                  <c:v>1.4625833333333333</c:v>
                </c:pt>
                <c:pt idx="219">
                  <c:v>1.4625833333333333</c:v>
                </c:pt>
                <c:pt idx="220">
                  <c:v>1.4625833333333333</c:v>
                </c:pt>
                <c:pt idx="221">
                  <c:v>1.4625833333333333</c:v>
                </c:pt>
                <c:pt idx="222">
                  <c:v>1.4625833333333333</c:v>
                </c:pt>
                <c:pt idx="223">
                  <c:v>1.4625833333333333</c:v>
                </c:pt>
                <c:pt idx="224">
                  <c:v>1.4625833333333333</c:v>
                </c:pt>
                <c:pt idx="225">
                  <c:v>1.4625833333333333</c:v>
                </c:pt>
                <c:pt idx="226">
                  <c:v>1.4625833333333333</c:v>
                </c:pt>
                <c:pt idx="227">
                  <c:v>1.4625833333333333</c:v>
                </c:pt>
                <c:pt idx="228">
                  <c:v>1.4625833333333333</c:v>
                </c:pt>
                <c:pt idx="229">
                  <c:v>1.4625833333333333</c:v>
                </c:pt>
                <c:pt idx="230">
                  <c:v>1.4625833333333333</c:v>
                </c:pt>
                <c:pt idx="231">
                  <c:v>1.4625833333333333</c:v>
                </c:pt>
                <c:pt idx="232">
                  <c:v>1.4625833333333333</c:v>
                </c:pt>
                <c:pt idx="233">
                  <c:v>1.4625833333333333</c:v>
                </c:pt>
                <c:pt idx="234">
                  <c:v>1.4625833333333333</c:v>
                </c:pt>
                <c:pt idx="235">
                  <c:v>1.4625833333333333</c:v>
                </c:pt>
                <c:pt idx="236">
                  <c:v>1.4625833333333333</c:v>
                </c:pt>
                <c:pt idx="237">
                  <c:v>1.4625833333333333</c:v>
                </c:pt>
                <c:pt idx="238">
                  <c:v>1.4625833333333333</c:v>
                </c:pt>
                <c:pt idx="239">
                  <c:v>1.4625833333333333</c:v>
                </c:pt>
                <c:pt idx="240">
                  <c:v>1.4625833333333333</c:v>
                </c:pt>
                <c:pt idx="241">
                  <c:v>1.4625833333333333</c:v>
                </c:pt>
                <c:pt idx="242">
                  <c:v>1.4625833333333333</c:v>
                </c:pt>
                <c:pt idx="243">
                  <c:v>1.4625833333333333</c:v>
                </c:pt>
                <c:pt idx="244">
                  <c:v>1.4625833333333333</c:v>
                </c:pt>
                <c:pt idx="245">
                  <c:v>1.4625833333333333</c:v>
                </c:pt>
                <c:pt idx="246">
                  <c:v>1.4625833333333333</c:v>
                </c:pt>
                <c:pt idx="247">
                  <c:v>1.4625833333333333</c:v>
                </c:pt>
                <c:pt idx="248">
                  <c:v>1.4625833333333333</c:v>
                </c:pt>
                <c:pt idx="249">
                  <c:v>1.4625833333333333</c:v>
                </c:pt>
                <c:pt idx="250">
                  <c:v>1.4625833333333333</c:v>
                </c:pt>
                <c:pt idx="251">
                  <c:v>1.4625833333333333</c:v>
                </c:pt>
                <c:pt idx="252">
                  <c:v>1.4625833333333333</c:v>
                </c:pt>
                <c:pt idx="253">
                  <c:v>1.4625833333333333</c:v>
                </c:pt>
                <c:pt idx="254">
                  <c:v>1.4625833333333333</c:v>
                </c:pt>
                <c:pt idx="255">
                  <c:v>1.4625833333333333</c:v>
                </c:pt>
                <c:pt idx="256">
                  <c:v>1.4625833333333333</c:v>
                </c:pt>
                <c:pt idx="257">
                  <c:v>1.4625833333333333</c:v>
                </c:pt>
                <c:pt idx="258">
                  <c:v>1.4625833333333333</c:v>
                </c:pt>
                <c:pt idx="259">
                  <c:v>1.4625833333333333</c:v>
                </c:pt>
                <c:pt idx="260">
                  <c:v>1.4625833333333333</c:v>
                </c:pt>
                <c:pt idx="261">
                  <c:v>1.4625833333333333</c:v>
                </c:pt>
                <c:pt idx="262">
                  <c:v>1.4625833333333333</c:v>
                </c:pt>
                <c:pt idx="263">
                  <c:v>1.4625833333333333</c:v>
                </c:pt>
                <c:pt idx="264">
                  <c:v>1.4625833333333333</c:v>
                </c:pt>
                <c:pt idx="265">
                  <c:v>1.4625833333333333</c:v>
                </c:pt>
                <c:pt idx="266">
                  <c:v>1.4625833333333333</c:v>
                </c:pt>
                <c:pt idx="267">
                  <c:v>1.4625833333333333</c:v>
                </c:pt>
                <c:pt idx="268">
                  <c:v>1.4625833333333333</c:v>
                </c:pt>
                <c:pt idx="269">
                  <c:v>1.4625833333333333</c:v>
                </c:pt>
                <c:pt idx="270">
                  <c:v>1.4625833333333333</c:v>
                </c:pt>
                <c:pt idx="271">
                  <c:v>1.4625833333333333</c:v>
                </c:pt>
                <c:pt idx="272">
                  <c:v>1.4625833333333333</c:v>
                </c:pt>
                <c:pt idx="273">
                  <c:v>1.4625833333333333</c:v>
                </c:pt>
                <c:pt idx="274">
                  <c:v>1.4625833333333333</c:v>
                </c:pt>
                <c:pt idx="275">
                  <c:v>1.4625833333333333</c:v>
                </c:pt>
                <c:pt idx="276">
                  <c:v>1.4625833333333333</c:v>
                </c:pt>
                <c:pt idx="277">
                  <c:v>1.4625833333333333</c:v>
                </c:pt>
                <c:pt idx="278">
                  <c:v>1.4625833333333333</c:v>
                </c:pt>
                <c:pt idx="279">
                  <c:v>1.4625833333333333</c:v>
                </c:pt>
                <c:pt idx="280">
                  <c:v>1.4625833333333333</c:v>
                </c:pt>
                <c:pt idx="281">
                  <c:v>1.4625833333333333</c:v>
                </c:pt>
                <c:pt idx="282">
                  <c:v>1.4625833333333333</c:v>
                </c:pt>
                <c:pt idx="283">
                  <c:v>1.4625833333333333</c:v>
                </c:pt>
                <c:pt idx="284">
                  <c:v>1.4625833333333333</c:v>
                </c:pt>
                <c:pt idx="285">
                  <c:v>1.4625833333333333</c:v>
                </c:pt>
                <c:pt idx="286">
                  <c:v>1.4625833333333333</c:v>
                </c:pt>
                <c:pt idx="287">
                  <c:v>1.4625833333333333</c:v>
                </c:pt>
                <c:pt idx="288">
                  <c:v>1.4625833333333333</c:v>
                </c:pt>
                <c:pt idx="289">
                  <c:v>1.4625833333333333</c:v>
                </c:pt>
                <c:pt idx="290">
                  <c:v>1.4625833333333333</c:v>
                </c:pt>
                <c:pt idx="291">
                  <c:v>1.4625833333333333</c:v>
                </c:pt>
                <c:pt idx="292">
                  <c:v>1.4625833333333333</c:v>
                </c:pt>
                <c:pt idx="293">
                  <c:v>1.4625833333333333</c:v>
                </c:pt>
                <c:pt idx="294">
                  <c:v>1.4625833333333333</c:v>
                </c:pt>
                <c:pt idx="295">
                  <c:v>1.4625833333333333</c:v>
                </c:pt>
                <c:pt idx="296">
                  <c:v>1.4625833333333333</c:v>
                </c:pt>
                <c:pt idx="297">
                  <c:v>1.4625833333333333</c:v>
                </c:pt>
                <c:pt idx="298">
                  <c:v>1.4625833333333333</c:v>
                </c:pt>
                <c:pt idx="299">
                  <c:v>1.4625833333333333</c:v>
                </c:pt>
                <c:pt idx="300">
                  <c:v>1.4625833333333333</c:v>
                </c:pt>
                <c:pt idx="301">
                  <c:v>1.4625833333333333</c:v>
                </c:pt>
                <c:pt idx="302">
                  <c:v>1.4625833333333333</c:v>
                </c:pt>
                <c:pt idx="303">
                  <c:v>1.4625833333333333</c:v>
                </c:pt>
                <c:pt idx="304">
                  <c:v>1.4625833333333333</c:v>
                </c:pt>
                <c:pt idx="305">
                  <c:v>1.4625833333333333</c:v>
                </c:pt>
                <c:pt idx="306">
                  <c:v>1.4625833333333333</c:v>
                </c:pt>
                <c:pt idx="307">
                  <c:v>1.4625833333333333</c:v>
                </c:pt>
                <c:pt idx="308">
                  <c:v>1.4625833333333333</c:v>
                </c:pt>
                <c:pt idx="309">
                  <c:v>1.4625833333333333</c:v>
                </c:pt>
                <c:pt idx="310">
                  <c:v>1.4625833333333333</c:v>
                </c:pt>
                <c:pt idx="311">
                  <c:v>1.4625833333333333</c:v>
                </c:pt>
                <c:pt idx="312">
                  <c:v>1.4625833333333333</c:v>
                </c:pt>
                <c:pt idx="313">
                  <c:v>1.4625833333333333</c:v>
                </c:pt>
                <c:pt idx="314">
                  <c:v>1.4625833333333333</c:v>
                </c:pt>
                <c:pt idx="315">
                  <c:v>1.4625833333333333</c:v>
                </c:pt>
                <c:pt idx="316">
                  <c:v>1.4625833333333333</c:v>
                </c:pt>
                <c:pt idx="317">
                  <c:v>1.4625833333333333</c:v>
                </c:pt>
                <c:pt idx="318">
                  <c:v>1.4625833333333333</c:v>
                </c:pt>
                <c:pt idx="319">
                  <c:v>1.4625833333333333</c:v>
                </c:pt>
                <c:pt idx="320">
                  <c:v>1.4625833333333333</c:v>
                </c:pt>
                <c:pt idx="321">
                  <c:v>1.4625833333333333</c:v>
                </c:pt>
                <c:pt idx="322">
                  <c:v>1.4625833333333333</c:v>
                </c:pt>
                <c:pt idx="323">
                  <c:v>1.4625833333333333</c:v>
                </c:pt>
                <c:pt idx="324">
                  <c:v>1.4625833333333333</c:v>
                </c:pt>
                <c:pt idx="325">
                  <c:v>1.4625833333333333</c:v>
                </c:pt>
                <c:pt idx="326">
                  <c:v>1.4625833333333333</c:v>
                </c:pt>
                <c:pt idx="327">
                  <c:v>1.4625833333333333</c:v>
                </c:pt>
                <c:pt idx="328">
                  <c:v>1.4625833333333333</c:v>
                </c:pt>
                <c:pt idx="329">
                  <c:v>1.4625833333333333</c:v>
                </c:pt>
                <c:pt idx="330">
                  <c:v>1.4625833333333333</c:v>
                </c:pt>
                <c:pt idx="331">
                  <c:v>1.4625833333333333</c:v>
                </c:pt>
                <c:pt idx="332">
                  <c:v>1.4625833333333333</c:v>
                </c:pt>
                <c:pt idx="333">
                  <c:v>1.4625833333333333</c:v>
                </c:pt>
                <c:pt idx="334">
                  <c:v>1.4625833333333333</c:v>
                </c:pt>
                <c:pt idx="335">
                  <c:v>1.4625833333333333</c:v>
                </c:pt>
                <c:pt idx="336">
                  <c:v>1.4625833333333333</c:v>
                </c:pt>
                <c:pt idx="337">
                  <c:v>1.4625833333333333</c:v>
                </c:pt>
                <c:pt idx="338">
                  <c:v>1.4625833333333333</c:v>
                </c:pt>
                <c:pt idx="339">
                  <c:v>1.4625833333333333</c:v>
                </c:pt>
                <c:pt idx="340">
                  <c:v>1.4625833333333333</c:v>
                </c:pt>
                <c:pt idx="341">
                  <c:v>1.4625833333333333</c:v>
                </c:pt>
                <c:pt idx="342">
                  <c:v>1.4625833333333333</c:v>
                </c:pt>
                <c:pt idx="343">
                  <c:v>1.4625833333333333</c:v>
                </c:pt>
                <c:pt idx="344">
                  <c:v>1.4625833333333333</c:v>
                </c:pt>
                <c:pt idx="345">
                  <c:v>1.4625833333333333</c:v>
                </c:pt>
                <c:pt idx="346">
                  <c:v>1.4625833333333333</c:v>
                </c:pt>
                <c:pt idx="347">
                  <c:v>1.4625833333333333</c:v>
                </c:pt>
                <c:pt idx="348">
                  <c:v>1.4625833333333333</c:v>
                </c:pt>
                <c:pt idx="349">
                  <c:v>1.4625833333333333</c:v>
                </c:pt>
                <c:pt idx="350">
                  <c:v>1.4625833333333333</c:v>
                </c:pt>
                <c:pt idx="351">
                  <c:v>1.4625833333333333</c:v>
                </c:pt>
                <c:pt idx="352">
                  <c:v>1.4625833333333333</c:v>
                </c:pt>
                <c:pt idx="353">
                  <c:v>1.4625833333333333</c:v>
                </c:pt>
                <c:pt idx="354">
                  <c:v>1.4625833333333333</c:v>
                </c:pt>
                <c:pt idx="355">
                  <c:v>1.4625833333333333</c:v>
                </c:pt>
                <c:pt idx="356">
                  <c:v>1.4625833333333333</c:v>
                </c:pt>
                <c:pt idx="357">
                  <c:v>1.4625833333333333</c:v>
                </c:pt>
                <c:pt idx="358">
                  <c:v>1.4625833333333333</c:v>
                </c:pt>
                <c:pt idx="359">
                  <c:v>1.4625833333333333</c:v>
                </c:pt>
                <c:pt idx="360">
                  <c:v>1.4625833333333333</c:v>
                </c:pt>
                <c:pt idx="361">
                  <c:v>1.4625833333333333</c:v>
                </c:pt>
                <c:pt idx="362">
                  <c:v>1.4625833333333333</c:v>
                </c:pt>
                <c:pt idx="363">
                  <c:v>1.4625833333333333</c:v>
                </c:pt>
                <c:pt idx="364">
                  <c:v>1.4625833333333333</c:v>
                </c:pt>
                <c:pt idx="365">
                  <c:v>1.4625833333333333</c:v>
                </c:pt>
                <c:pt idx="366">
                  <c:v>1.4625833333333333</c:v>
                </c:pt>
                <c:pt idx="367">
                  <c:v>1.4625833333333333</c:v>
                </c:pt>
                <c:pt idx="368">
                  <c:v>1.4625833333333333</c:v>
                </c:pt>
                <c:pt idx="369">
                  <c:v>1.4625833333333333</c:v>
                </c:pt>
                <c:pt idx="370">
                  <c:v>1.4625833333333333</c:v>
                </c:pt>
                <c:pt idx="371">
                  <c:v>1.4625833333333333</c:v>
                </c:pt>
                <c:pt idx="372">
                  <c:v>1.4625833333333333</c:v>
                </c:pt>
                <c:pt idx="373">
                  <c:v>1.4625833333333333</c:v>
                </c:pt>
                <c:pt idx="374">
                  <c:v>1.4625833333333333</c:v>
                </c:pt>
                <c:pt idx="375">
                  <c:v>1.4625833333333333</c:v>
                </c:pt>
                <c:pt idx="376">
                  <c:v>1.4625833333333333</c:v>
                </c:pt>
                <c:pt idx="377">
                  <c:v>1.4625833333333333</c:v>
                </c:pt>
                <c:pt idx="378">
                  <c:v>1.4625833333333333</c:v>
                </c:pt>
                <c:pt idx="379">
                  <c:v>1.4625833333333333</c:v>
                </c:pt>
                <c:pt idx="380">
                  <c:v>1.4625833333333333</c:v>
                </c:pt>
                <c:pt idx="381">
                  <c:v>1.4625833333333333</c:v>
                </c:pt>
                <c:pt idx="382">
                  <c:v>1.4625833333333333</c:v>
                </c:pt>
                <c:pt idx="383">
                  <c:v>1.4625833333333333</c:v>
                </c:pt>
                <c:pt idx="384">
                  <c:v>1.4625833333333333</c:v>
                </c:pt>
                <c:pt idx="385">
                  <c:v>1.4625833333333333</c:v>
                </c:pt>
                <c:pt idx="386">
                  <c:v>1.4625833333333333</c:v>
                </c:pt>
                <c:pt idx="387">
                  <c:v>1.4625833333333333</c:v>
                </c:pt>
                <c:pt idx="388">
                  <c:v>1.4625833333333333</c:v>
                </c:pt>
                <c:pt idx="389">
                  <c:v>1.4625833333333333</c:v>
                </c:pt>
                <c:pt idx="390">
                  <c:v>1.4625833333333333</c:v>
                </c:pt>
                <c:pt idx="391">
                  <c:v>1.4625833333333333</c:v>
                </c:pt>
                <c:pt idx="392">
                  <c:v>1.4625833333333333</c:v>
                </c:pt>
                <c:pt idx="393">
                  <c:v>1.4625833333333333</c:v>
                </c:pt>
                <c:pt idx="394">
                  <c:v>1.4625833333333333</c:v>
                </c:pt>
                <c:pt idx="395">
                  <c:v>1.4625833333333333</c:v>
                </c:pt>
                <c:pt idx="396">
                  <c:v>1.4625833333333333</c:v>
                </c:pt>
                <c:pt idx="397">
                  <c:v>1.4625833333333333</c:v>
                </c:pt>
                <c:pt idx="398">
                  <c:v>1.4625833333333333</c:v>
                </c:pt>
                <c:pt idx="399">
                  <c:v>1.4625833333333333</c:v>
                </c:pt>
                <c:pt idx="400">
                  <c:v>1.4625833333333333</c:v>
                </c:pt>
                <c:pt idx="401">
                  <c:v>1.4625833333333333</c:v>
                </c:pt>
                <c:pt idx="402">
                  <c:v>1.4625833333333333</c:v>
                </c:pt>
                <c:pt idx="403">
                  <c:v>1.4625833333333333</c:v>
                </c:pt>
                <c:pt idx="404">
                  <c:v>1.4625833333333333</c:v>
                </c:pt>
                <c:pt idx="405">
                  <c:v>1.4625833333333333</c:v>
                </c:pt>
                <c:pt idx="406">
                  <c:v>1.4625833333333333</c:v>
                </c:pt>
                <c:pt idx="407">
                  <c:v>1.4625833333333333</c:v>
                </c:pt>
                <c:pt idx="408">
                  <c:v>1.4625833333333333</c:v>
                </c:pt>
                <c:pt idx="409">
                  <c:v>1.4625833333333333</c:v>
                </c:pt>
                <c:pt idx="410">
                  <c:v>1.4625833333333333</c:v>
                </c:pt>
                <c:pt idx="411">
                  <c:v>1.4625833333333333</c:v>
                </c:pt>
                <c:pt idx="412">
                  <c:v>1.4625833333333333</c:v>
                </c:pt>
                <c:pt idx="413">
                  <c:v>1.4625833333333333</c:v>
                </c:pt>
                <c:pt idx="414">
                  <c:v>1.4625833333333333</c:v>
                </c:pt>
                <c:pt idx="415">
                  <c:v>1.4625833333333333</c:v>
                </c:pt>
                <c:pt idx="416">
                  <c:v>1.4625833333333333</c:v>
                </c:pt>
                <c:pt idx="417">
                  <c:v>1.4625833333333333</c:v>
                </c:pt>
                <c:pt idx="418">
                  <c:v>1.4625833333333333</c:v>
                </c:pt>
                <c:pt idx="419">
                  <c:v>1.4625833333333333</c:v>
                </c:pt>
                <c:pt idx="420">
                  <c:v>1.4625833333333333</c:v>
                </c:pt>
                <c:pt idx="421">
                  <c:v>1.4625833333333333</c:v>
                </c:pt>
                <c:pt idx="422">
                  <c:v>1.4625833333333333</c:v>
                </c:pt>
                <c:pt idx="423">
                  <c:v>1.4625833333333333</c:v>
                </c:pt>
                <c:pt idx="424">
                  <c:v>1.4625833333333333</c:v>
                </c:pt>
                <c:pt idx="425">
                  <c:v>1.4625833333333333</c:v>
                </c:pt>
                <c:pt idx="426">
                  <c:v>1.4625833333333333</c:v>
                </c:pt>
                <c:pt idx="427">
                  <c:v>1.4625833333333333</c:v>
                </c:pt>
                <c:pt idx="428">
                  <c:v>1.4625833333333333</c:v>
                </c:pt>
                <c:pt idx="429">
                  <c:v>1.4625833333333333</c:v>
                </c:pt>
                <c:pt idx="430">
                  <c:v>1.4625833333333333</c:v>
                </c:pt>
                <c:pt idx="431">
                  <c:v>1.4625833333333333</c:v>
                </c:pt>
                <c:pt idx="432">
                  <c:v>1.4625833333333333</c:v>
                </c:pt>
                <c:pt idx="433">
                  <c:v>1.4625833333333333</c:v>
                </c:pt>
                <c:pt idx="434">
                  <c:v>1.4625833333333333</c:v>
                </c:pt>
                <c:pt idx="435">
                  <c:v>1.4625833333333333</c:v>
                </c:pt>
                <c:pt idx="436">
                  <c:v>1.4625833333333333</c:v>
                </c:pt>
                <c:pt idx="437">
                  <c:v>1.4625833333333333</c:v>
                </c:pt>
                <c:pt idx="438">
                  <c:v>1.4625833333333333</c:v>
                </c:pt>
                <c:pt idx="439">
                  <c:v>1.4625833333333333</c:v>
                </c:pt>
                <c:pt idx="440">
                  <c:v>1.4625833333333333</c:v>
                </c:pt>
                <c:pt idx="441">
                  <c:v>1.4625833333333333</c:v>
                </c:pt>
                <c:pt idx="442">
                  <c:v>1.4625833333333333</c:v>
                </c:pt>
                <c:pt idx="443">
                  <c:v>1.4625833333333333</c:v>
                </c:pt>
                <c:pt idx="444">
                  <c:v>1.4625833333333333</c:v>
                </c:pt>
                <c:pt idx="445">
                  <c:v>1.4625833333333333</c:v>
                </c:pt>
                <c:pt idx="446">
                  <c:v>1.4625833333333333</c:v>
                </c:pt>
                <c:pt idx="447">
                  <c:v>1.4625833333333333</c:v>
                </c:pt>
                <c:pt idx="448">
                  <c:v>1.4625833333333333</c:v>
                </c:pt>
                <c:pt idx="449">
                  <c:v>1.4625833333333333</c:v>
                </c:pt>
                <c:pt idx="450">
                  <c:v>1.4625833333333333</c:v>
                </c:pt>
                <c:pt idx="451">
                  <c:v>1.4625833333333333</c:v>
                </c:pt>
                <c:pt idx="452">
                  <c:v>1.4625833333333333</c:v>
                </c:pt>
                <c:pt idx="453">
                  <c:v>1.4625833333333333</c:v>
                </c:pt>
                <c:pt idx="454">
                  <c:v>1.4625833333333333</c:v>
                </c:pt>
                <c:pt idx="455">
                  <c:v>1.4625833333333333</c:v>
                </c:pt>
                <c:pt idx="456">
                  <c:v>1.4625833333333333</c:v>
                </c:pt>
                <c:pt idx="457">
                  <c:v>1.4625833333333333</c:v>
                </c:pt>
                <c:pt idx="458">
                  <c:v>1.4625833333333333</c:v>
                </c:pt>
                <c:pt idx="459">
                  <c:v>1.4625833333333333</c:v>
                </c:pt>
                <c:pt idx="460">
                  <c:v>1.4625833333333333</c:v>
                </c:pt>
                <c:pt idx="461">
                  <c:v>1.4625833333333333</c:v>
                </c:pt>
                <c:pt idx="462">
                  <c:v>1.4625833333333333</c:v>
                </c:pt>
                <c:pt idx="463">
                  <c:v>1.4625833333333333</c:v>
                </c:pt>
                <c:pt idx="464">
                  <c:v>1.4625833333333333</c:v>
                </c:pt>
                <c:pt idx="465">
                  <c:v>1.4625833333333333</c:v>
                </c:pt>
                <c:pt idx="466">
                  <c:v>1.4625833333333333</c:v>
                </c:pt>
                <c:pt idx="467">
                  <c:v>1.4625833333333333</c:v>
                </c:pt>
                <c:pt idx="468">
                  <c:v>1.4625833333333333</c:v>
                </c:pt>
                <c:pt idx="469">
                  <c:v>1.4625833333333333</c:v>
                </c:pt>
                <c:pt idx="470">
                  <c:v>1.4625833333333333</c:v>
                </c:pt>
                <c:pt idx="471">
                  <c:v>1.4625833333333333</c:v>
                </c:pt>
                <c:pt idx="472">
                  <c:v>1.4625833333333333</c:v>
                </c:pt>
                <c:pt idx="473">
                  <c:v>1.4625833333333333</c:v>
                </c:pt>
                <c:pt idx="474">
                  <c:v>1.4625833333333333</c:v>
                </c:pt>
                <c:pt idx="475">
                  <c:v>1.4625833333333333</c:v>
                </c:pt>
                <c:pt idx="476">
                  <c:v>1.4625833333333333</c:v>
                </c:pt>
                <c:pt idx="477">
                  <c:v>1.4625833333333333</c:v>
                </c:pt>
                <c:pt idx="478">
                  <c:v>1.4625833333333333</c:v>
                </c:pt>
                <c:pt idx="479">
                  <c:v>1.4625833333333333</c:v>
                </c:pt>
                <c:pt idx="480">
                  <c:v>1.4625833333333333</c:v>
                </c:pt>
                <c:pt idx="481">
                  <c:v>1.4625833333333333</c:v>
                </c:pt>
                <c:pt idx="482">
                  <c:v>1.4625833333333333</c:v>
                </c:pt>
                <c:pt idx="483">
                  <c:v>1.4625833333333333</c:v>
                </c:pt>
                <c:pt idx="484">
                  <c:v>1.4625833333333333</c:v>
                </c:pt>
                <c:pt idx="485">
                  <c:v>1.4625833333333333</c:v>
                </c:pt>
                <c:pt idx="486">
                  <c:v>1.4625833333333333</c:v>
                </c:pt>
                <c:pt idx="487">
                  <c:v>1.4625833333333333</c:v>
                </c:pt>
                <c:pt idx="488">
                  <c:v>1.4625833333333333</c:v>
                </c:pt>
                <c:pt idx="489">
                  <c:v>1.4625833333333333</c:v>
                </c:pt>
                <c:pt idx="490">
                  <c:v>1.4625833333333333</c:v>
                </c:pt>
                <c:pt idx="491">
                  <c:v>1.4625833333333333</c:v>
                </c:pt>
                <c:pt idx="492">
                  <c:v>1.4625833333333333</c:v>
                </c:pt>
                <c:pt idx="493">
                  <c:v>1.4625833333333333</c:v>
                </c:pt>
                <c:pt idx="494">
                  <c:v>1.4625833333333333</c:v>
                </c:pt>
                <c:pt idx="495">
                  <c:v>1.4625833333333333</c:v>
                </c:pt>
                <c:pt idx="496">
                  <c:v>1.4625833333333333</c:v>
                </c:pt>
                <c:pt idx="497">
                  <c:v>1.4625833333333333</c:v>
                </c:pt>
                <c:pt idx="498">
                  <c:v>1.4625833333333333</c:v>
                </c:pt>
                <c:pt idx="499">
                  <c:v>1.4625833333333333</c:v>
                </c:pt>
                <c:pt idx="500">
                  <c:v>1.4625833333333333</c:v>
                </c:pt>
                <c:pt idx="501">
                  <c:v>1.4625833333333333</c:v>
                </c:pt>
                <c:pt idx="502">
                  <c:v>1.4625833333333333</c:v>
                </c:pt>
                <c:pt idx="503">
                  <c:v>1.4625833333333333</c:v>
                </c:pt>
                <c:pt idx="504">
                  <c:v>1.4625833333333333</c:v>
                </c:pt>
                <c:pt idx="505">
                  <c:v>1.4625833333333333</c:v>
                </c:pt>
                <c:pt idx="506">
                  <c:v>1.4625833333333333</c:v>
                </c:pt>
                <c:pt idx="507">
                  <c:v>1.4625833333333333</c:v>
                </c:pt>
                <c:pt idx="508">
                  <c:v>1.4625833333333333</c:v>
                </c:pt>
                <c:pt idx="509">
                  <c:v>1.4625833333333333</c:v>
                </c:pt>
                <c:pt idx="510">
                  <c:v>1.4625833333333333</c:v>
                </c:pt>
                <c:pt idx="511">
                  <c:v>1.4625833333333333</c:v>
                </c:pt>
                <c:pt idx="512">
                  <c:v>1.4625833333333333</c:v>
                </c:pt>
                <c:pt idx="513">
                  <c:v>1.4625833333333333</c:v>
                </c:pt>
                <c:pt idx="514">
                  <c:v>1.4625833333333333</c:v>
                </c:pt>
                <c:pt idx="515">
                  <c:v>1.4625833333333333</c:v>
                </c:pt>
                <c:pt idx="516">
                  <c:v>1.4625833333333333</c:v>
                </c:pt>
                <c:pt idx="517">
                  <c:v>1.4625833333333333</c:v>
                </c:pt>
                <c:pt idx="518">
                  <c:v>1.4625833333333333</c:v>
                </c:pt>
                <c:pt idx="519">
                  <c:v>1.4625833333333333</c:v>
                </c:pt>
                <c:pt idx="520">
                  <c:v>1.4625833333333333</c:v>
                </c:pt>
                <c:pt idx="521">
                  <c:v>1.4625833333333333</c:v>
                </c:pt>
                <c:pt idx="522">
                  <c:v>1.4625833333333333</c:v>
                </c:pt>
                <c:pt idx="523">
                  <c:v>1.4625833333333333</c:v>
                </c:pt>
                <c:pt idx="524">
                  <c:v>1.4625833333333333</c:v>
                </c:pt>
                <c:pt idx="525">
                  <c:v>1.4625833333333333</c:v>
                </c:pt>
                <c:pt idx="526">
                  <c:v>1.4625833333333333</c:v>
                </c:pt>
                <c:pt idx="527">
                  <c:v>1.4625833333333333</c:v>
                </c:pt>
                <c:pt idx="528">
                  <c:v>1.4625833333333333</c:v>
                </c:pt>
                <c:pt idx="529">
                  <c:v>1.4625833333333333</c:v>
                </c:pt>
                <c:pt idx="530">
                  <c:v>1.4625833333333333</c:v>
                </c:pt>
                <c:pt idx="531">
                  <c:v>1.4625833333333333</c:v>
                </c:pt>
                <c:pt idx="532">
                  <c:v>1.4625833333333333</c:v>
                </c:pt>
                <c:pt idx="533">
                  <c:v>1.4625833333333333</c:v>
                </c:pt>
                <c:pt idx="534">
                  <c:v>1.4625833333333333</c:v>
                </c:pt>
                <c:pt idx="535">
                  <c:v>1.4625833333333333</c:v>
                </c:pt>
                <c:pt idx="536">
                  <c:v>1.4625833333333333</c:v>
                </c:pt>
                <c:pt idx="537">
                  <c:v>1.4625833333333333</c:v>
                </c:pt>
                <c:pt idx="538">
                  <c:v>1.4625833333333333</c:v>
                </c:pt>
                <c:pt idx="539">
                  <c:v>1.4625833333333333</c:v>
                </c:pt>
                <c:pt idx="540">
                  <c:v>1.4625833333333333</c:v>
                </c:pt>
                <c:pt idx="541">
                  <c:v>1.4625833333333333</c:v>
                </c:pt>
                <c:pt idx="542">
                  <c:v>1.4625833333333333</c:v>
                </c:pt>
                <c:pt idx="543">
                  <c:v>1.4625833333333333</c:v>
                </c:pt>
                <c:pt idx="544">
                  <c:v>1.4625833333333333</c:v>
                </c:pt>
                <c:pt idx="545">
                  <c:v>1.4625833333333333</c:v>
                </c:pt>
                <c:pt idx="546">
                  <c:v>1.4625833333333333</c:v>
                </c:pt>
                <c:pt idx="547">
                  <c:v>1.4625833333333333</c:v>
                </c:pt>
                <c:pt idx="548">
                  <c:v>1.4625833333333333</c:v>
                </c:pt>
                <c:pt idx="549">
                  <c:v>1.4625833333333333</c:v>
                </c:pt>
                <c:pt idx="550">
                  <c:v>1.4625833333333333</c:v>
                </c:pt>
                <c:pt idx="551">
                  <c:v>1.4625833333333333</c:v>
                </c:pt>
                <c:pt idx="552">
                  <c:v>1.4625833333333333</c:v>
                </c:pt>
                <c:pt idx="553">
                  <c:v>1.4625833333333333</c:v>
                </c:pt>
                <c:pt idx="554">
                  <c:v>1.4625833333333333</c:v>
                </c:pt>
                <c:pt idx="555">
                  <c:v>1.4625833333333333</c:v>
                </c:pt>
                <c:pt idx="556">
                  <c:v>1.4625833333333333</c:v>
                </c:pt>
                <c:pt idx="557">
                  <c:v>1.4625833333333333</c:v>
                </c:pt>
                <c:pt idx="558">
                  <c:v>1.4625833333333333</c:v>
                </c:pt>
                <c:pt idx="559">
                  <c:v>1.4625833333333333</c:v>
                </c:pt>
                <c:pt idx="560">
                  <c:v>1.4625833333333333</c:v>
                </c:pt>
                <c:pt idx="561">
                  <c:v>1.4625833333333333</c:v>
                </c:pt>
                <c:pt idx="562">
                  <c:v>1.4625833333333333</c:v>
                </c:pt>
                <c:pt idx="563">
                  <c:v>1.4625833333333333</c:v>
                </c:pt>
                <c:pt idx="564">
                  <c:v>1.4625833333333333</c:v>
                </c:pt>
                <c:pt idx="565">
                  <c:v>1.4625833333333333</c:v>
                </c:pt>
                <c:pt idx="566">
                  <c:v>1.4625833333333333</c:v>
                </c:pt>
                <c:pt idx="567">
                  <c:v>1.4625833333333333</c:v>
                </c:pt>
                <c:pt idx="568">
                  <c:v>1.4625833333333333</c:v>
                </c:pt>
                <c:pt idx="569">
                  <c:v>1.4625833333333333</c:v>
                </c:pt>
                <c:pt idx="570">
                  <c:v>1.4625833333333333</c:v>
                </c:pt>
                <c:pt idx="571">
                  <c:v>1.4625833333333333</c:v>
                </c:pt>
                <c:pt idx="572">
                  <c:v>1.4625833333333333</c:v>
                </c:pt>
                <c:pt idx="573">
                  <c:v>1.4625833333333333</c:v>
                </c:pt>
                <c:pt idx="574">
                  <c:v>1.4625833333333333</c:v>
                </c:pt>
                <c:pt idx="575">
                  <c:v>1.4625833333333333</c:v>
                </c:pt>
                <c:pt idx="576">
                  <c:v>1.4625833333333333</c:v>
                </c:pt>
                <c:pt idx="577">
                  <c:v>1.4625833333333333</c:v>
                </c:pt>
                <c:pt idx="578">
                  <c:v>1.4625833333333333</c:v>
                </c:pt>
                <c:pt idx="579">
                  <c:v>1.4625833333333333</c:v>
                </c:pt>
                <c:pt idx="580">
                  <c:v>1.4625833333333333</c:v>
                </c:pt>
                <c:pt idx="581">
                  <c:v>1.4625833333333333</c:v>
                </c:pt>
                <c:pt idx="582">
                  <c:v>1.4625833333333333</c:v>
                </c:pt>
                <c:pt idx="583">
                  <c:v>1.4625833333333333</c:v>
                </c:pt>
                <c:pt idx="584">
                  <c:v>1.4625833333333333</c:v>
                </c:pt>
                <c:pt idx="585">
                  <c:v>1.4625833333333333</c:v>
                </c:pt>
                <c:pt idx="586">
                  <c:v>1.4625833333333333</c:v>
                </c:pt>
                <c:pt idx="587">
                  <c:v>1.4625833333333333</c:v>
                </c:pt>
                <c:pt idx="588">
                  <c:v>1.4625833333333333</c:v>
                </c:pt>
                <c:pt idx="589">
                  <c:v>1.4625833333333333</c:v>
                </c:pt>
                <c:pt idx="590">
                  <c:v>1.4625833333333333</c:v>
                </c:pt>
                <c:pt idx="591">
                  <c:v>1.4625833333333333</c:v>
                </c:pt>
                <c:pt idx="592">
                  <c:v>1.4625833333333333</c:v>
                </c:pt>
                <c:pt idx="593">
                  <c:v>1.4625833333333333</c:v>
                </c:pt>
                <c:pt idx="594">
                  <c:v>1.4625833333333333</c:v>
                </c:pt>
                <c:pt idx="595">
                  <c:v>1.4625833333333333</c:v>
                </c:pt>
                <c:pt idx="596">
                  <c:v>1.4625833333333333</c:v>
                </c:pt>
                <c:pt idx="597">
                  <c:v>1.4625833333333333</c:v>
                </c:pt>
                <c:pt idx="598">
                  <c:v>1.4625833333333333</c:v>
                </c:pt>
                <c:pt idx="599">
                  <c:v>1.4625833333333333</c:v>
                </c:pt>
                <c:pt idx="600">
                  <c:v>1.4625833333333333</c:v>
                </c:pt>
                <c:pt idx="601">
                  <c:v>1.4625833333333333</c:v>
                </c:pt>
                <c:pt idx="602">
                  <c:v>1.4625833333333333</c:v>
                </c:pt>
                <c:pt idx="603">
                  <c:v>1.4625833333333333</c:v>
                </c:pt>
                <c:pt idx="604">
                  <c:v>1.4625833333333333</c:v>
                </c:pt>
                <c:pt idx="605">
                  <c:v>1.4625833333333333</c:v>
                </c:pt>
                <c:pt idx="606">
                  <c:v>1.4625833333333333</c:v>
                </c:pt>
                <c:pt idx="607">
                  <c:v>1.4625833333333333</c:v>
                </c:pt>
                <c:pt idx="608">
                  <c:v>1.4625833333333333</c:v>
                </c:pt>
                <c:pt idx="609">
                  <c:v>1.4625833333333333</c:v>
                </c:pt>
                <c:pt idx="610">
                  <c:v>1.4625833333333333</c:v>
                </c:pt>
                <c:pt idx="611">
                  <c:v>1.4625833333333333</c:v>
                </c:pt>
                <c:pt idx="612">
                  <c:v>1.4625833333333333</c:v>
                </c:pt>
                <c:pt idx="613">
                  <c:v>1.4625833333333333</c:v>
                </c:pt>
                <c:pt idx="614">
                  <c:v>1.4625833333333333</c:v>
                </c:pt>
                <c:pt idx="615">
                  <c:v>1.4625833333333333</c:v>
                </c:pt>
                <c:pt idx="616">
                  <c:v>1.4625833333333333</c:v>
                </c:pt>
                <c:pt idx="617">
                  <c:v>1.4625833333333333</c:v>
                </c:pt>
                <c:pt idx="618">
                  <c:v>1.4625833333333333</c:v>
                </c:pt>
                <c:pt idx="619">
                  <c:v>1.4625833333333333</c:v>
                </c:pt>
                <c:pt idx="620">
                  <c:v>1.4625833333333333</c:v>
                </c:pt>
                <c:pt idx="621">
                  <c:v>1.4625833333333333</c:v>
                </c:pt>
                <c:pt idx="622">
                  <c:v>1.4625833333333333</c:v>
                </c:pt>
                <c:pt idx="623">
                  <c:v>1.4625833333333333</c:v>
                </c:pt>
                <c:pt idx="624">
                  <c:v>1.4625833333333333</c:v>
                </c:pt>
                <c:pt idx="625">
                  <c:v>1.4625833333333333</c:v>
                </c:pt>
                <c:pt idx="626">
                  <c:v>1.4625833333333333</c:v>
                </c:pt>
                <c:pt idx="627">
                  <c:v>1.4625833333333333</c:v>
                </c:pt>
                <c:pt idx="628">
                  <c:v>1.4625833333333333</c:v>
                </c:pt>
                <c:pt idx="629">
                  <c:v>1.4625833333333333</c:v>
                </c:pt>
                <c:pt idx="630">
                  <c:v>1.4625833333333333</c:v>
                </c:pt>
                <c:pt idx="631">
                  <c:v>1.4625833333333333</c:v>
                </c:pt>
                <c:pt idx="632">
                  <c:v>1.4625833333333333</c:v>
                </c:pt>
                <c:pt idx="633">
                  <c:v>1.4625833333333333</c:v>
                </c:pt>
                <c:pt idx="634">
                  <c:v>1.4625833333333333</c:v>
                </c:pt>
                <c:pt idx="635">
                  <c:v>1.4625833333333333</c:v>
                </c:pt>
                <c:pt idx="636">
                  <c:v>1.4625833333333333</c:v>
                </c:pt>
                <c:pt idx="637">
                  <c:v>1.4625833333333333</c:v>
                </c:pt>
                <c:pt idx="638">
                  <c:v>1.4625833333333333</c:v>
                </c:pt>
                <c:pt idx="639">
                  <c:v>1.4625833333333333</c:v>
                </c:pt>
                <c:pt idx="640">
                  <c:v>1.4625833333333333</c:v>
                </c:pt>
                <c:pt idx="641">
                  <c:v>1.4625833333333333</c:v>
                </c:pt>
                <c:pt idx="642">
                  <c:v>1.4625833333333333</c:v>
                </c:pt>
                <c:pt idx="643">
                  <c:v>1.4625833333333333</c:v>
                </c:pt>
                <c:pt idx="644">
                  <c:v>1.4625833333333333</c:v>
                </c:pt>
                <c:pt idx="645">
                  <c:v>1.4625833333333333</c:v>
                </c:pt>
                <c:pt idx="646">
                  <c:v>1.4625833333333333</c:v>
                </c:pt>
                <c:pt idx="647">
                  <c:v>1.4625833333333333</c:v>
                </c:pt>
                <c:pt idx="648">
                  <c:v>1.4625833333333333</c:v>
                </c:pt>
                <c:pt idx="649">
                  <c:v>1.4625833333333333</c:v>
                </c:pt>
                <c:pt idx="650">
                  <c:v>1.4625833333333333</c:v>
                </c:pt>
                <c:pt idx="651">
                  <c:v>1.4625833333333333</c:v>
                </c:pt>
                <c:pt idx="652">
                  <c:v>1.4625833333333333</c:v>
                </c:pt>
                <c:pt idx="653">
                  <c:v>1.4625833333333333</c:v>
                </c:pt>
                <c:pt idx="654">
                  <c:v>1.4625833333333333</c:v>
                </c:pt>
                <c:pt idx="655">
                  <c:v>1.4625833333333333</c:v>
                </c:pt>
                <c:pt idx="656">
                  <c:v>1.4625833333333333</c:v>
                </c:pt>
                <c:pt idx="657">
                  <c:v>1.4625833333333333</c:v>
                </c:pt>
                <c:pt idx="658">
                  <c:v>1.4625833333333333</c:v>
                </c:pt>
                <c:pt idx="659">
                  <c:v>1.4625833333333333</c:v>
                </c:pt>
                <c:pt idx="660">
                  <c:v>1.4625833333333333</c:v>
                </c:pt>
                <c:pt idx="661">
                  <c:v>1.4625833333333333</c:v>
                </c:pt>
                <c:pt idx="662">
                  <c:v>1.4625833333333333</c:v>
                </c:pt>
                <c:pt idx="663">
                  <c:v>1.4625833333333333</c:v>
                </c:pt>
                <c:pt idx="664">
                  <c:v>1.4625833333333333</c:v>
                </c:pt>
                <c:pt idx="665">
                  <c:v>1.4625833333333333</c:v>
                </c:pt>
                <c:pt idx="666">
                  <c:v>1.4625833333333333</c:v>
                </c:pt>
                <c:pt idx="667">
                  <c:v>1.4625833333333333</c:v>
                </c:pt>
                <c:pt idx="668">
                  <c:v>1.4625833333333333</c:v>
                </c:pt>
                <c:pt idx="669">
                  <c:v>1.4625833333333333</c:v>
                </c:pt>
                <c:pt idx="670">
                  <c:v>1.4625833333333333</c:v>
                </c:pt>
                <c:pt idx="671">
                  <c:v>1.4625833333333333</c:v>
                </c:pt>
                <c:pt idx="672">
                  <c:v>1.4625833333333333</c:v>
                </c:pt>
                <c:pt idx="673">
                  <c:v>1.4625833333333333</c:v>
                </c:pt>
                <c:pt idx="674">
                  <c:v>1.4625833333333333</c:v>
                </c:pt>
                <c:pt idx="675">
                  <c:v>1.4625833333333333</c:v>
                </c:pt>
                <c:pt idx="676">
                  <c:v>1.4625833333333333</c:v>
                </c:pt>
                <c:pt idx="677">
                  <c:v>1.4625833333333333</c:v>
                </c:pt>
                <c:pt idx="678">
                  <c:v>1.4625833333333333</c:v>
                </c:pt>
              </c:numCache>
            </c:numRef>
          </c:yVal>
        </c:ser>
        <c:ser>
          <c:idx val="6"/>
          <c:order val="1"/>
          <c:tx>
            <c:strRef>
              <c:f>'VAR I'!$H$11</c:f>
              <c:strCache>
                <c:ptCount val="1"/>
                <c:pt idx="0">
                  <c:v>Rychlost povrchového odtoku</c:v>
                </c:pt>
              </c:strCache>
            </c:strRef>
          </c:tx>
          <c:spPr>
            <a:ln w="25400">
              <a:solidFill>
                <a:srgbClr val="99CC00"/>
              </a:solidFill>
              <a:prstDash val="solid"/>
            </a:ln>
          </c:spPr>
          <c:marker>
            <c:symbol val="plus"/>
            <c:size val="7"/>
            <c:spPr>
              <a:noFill/>
              <a:ln>
                <a:solidFill>
                  <a:srgbClr val="99CC00"/>
                </a:solidFill>
                <a:prstDash val="solid"/>
              </a:ln>
            </c:spPr>
          </c:marker>
          <c:xVal>
            <c:numRef>
              <c:f>'VAR I'!$B$13:$B$691</c:f>
              <c:numCache>
                <c:formatCode>0.000</c:formatCode>
                <c:ptCount val="679"/>
                <c:pt idx="0">
                  <c:v>0</c:v>
                </c:pt>
                <c:pt idx="1">
                  <c:v>8.3333333333399651E-2</c:v>
                </c:pt>
                <c:pt idx="2">
                  <c:v>0.16666666666669272</c:v>
                </c:pt>
                <c:pt idx="3">
                  <c:v>0.26666666666670835</c:v>
                </c:pt>
                <c:pt idx="4">
                  <c:v>0.35000000000000142</c:v>
                </c:pt>
                <c:pt idx="5">
                  <c:v>0.43333333333340107</c:v>
                </c:pt>
                <c:pt idx="6">
                  <c:v>0.51666666666669414</c:v>
                </c:pt>
                <c:pt idx="7">
                  <c:v>0.61666666666670977</c:v>
                </c:pt>
                <c:pt idx="8">
                  <c:v>0.70000000000000284</c:v>
                </c:pt>
                <c:pt idx="9">
                  <c:v>0.80000000000001847</c:v>
                </c:pt>
                <c:pt idx="10">
                  <c:v>0.88333333333331154</c:v>
                </c:pt>
                <c:pt idx="11">
                  <c:v>0.96666666666671119</c:v>
                </c:pt>
                <c:pt idx="12">
                  <c:v>1.0666666666667268</c:v>
                </c:pt>
                <c:pt idx="13">
                  <c:v>1.1500000000000199</c:v>
                </c:pt>
                <c:pt idx="14">
                  <c:v>1.233333333333313</c:v>
                </c:pt>
                <c:pt idx="15">
                  <c:v>1.3333333333333286</c:v>
                </c:pt>
                <c:pt idx="16">
                  <c:v>1.4166666666667282</c:v>
                </c:pt>
                <c:pt idx="17">
                  <c:v>1.5000000000000213</c:v>
                </c:pt>
                <c:pt idx="18">
                  <c:v>1.5833333333333144</c:v>
                </c:pt>
                <c:pt idx="19">
                  <c:v>1.666666666666714</c:v>
                </c:pt>
                <c:pt idx="20">
                  <c:v>1.7666666666667297</c:v>
                </c:pt>
                <c:pt idx="21">
                  <c:v>1.8500000000000227</c:v>
                </c:pt>
                <c:pt idx="22">
                  <c:v>1.9333333333333158</c:v>
                </c:pt>
                <c:pt idx="23">
                  <c:v>2.0333333333333314</c:v>
                </c:pt>
                <c:pt idx="24">
                  <c:v>2.1166666666667311</c:v>
                </c:pt>
                <c:pt idx="25">
                  <c:v>2.2000000000000242</c:v>
                </c:pt>
                <c:pt idx="26">
                  <c:v>2.3000000000000398</c:v>
                </c:pt>
                <c:pt idx="27">
                  <c:v>2.3833333333333329</c:v>
                </c:pt>
                <c:pt idx="28">
                  <c:v>2.4666666666667325</c:v>
                </c:pt>
                <c:pt idx="29">
                  <c:v>2.5500000000000256</c:v>
                </c:pt>
                <c:pt idx="30">
                  <c:v>2.6500000000000412</c:v>
                </c:pt>
                <c:pt idx="31">
                  <c:v>2.7333333333333343</c:v>
                </c:pt>
                <c:pt idx="32">
                  <c:v>2.8166666666667339</c:v>
                </c:pt>
                <c:pt idx="33">
                  <c:v>2.900000000000027</c:v>
                </c:pt>
                <c:pt idx="34">
                  <c:v>3.0000000000000426</c:v>
                </c:pt>
                <c:pt idx="35">
                  <c:v>3.0833333333333357</c:v>
                </c:pt>
                <c:pt idx="36">
                  <c:v>3.1833333333333513</c:v>
                </c:pt>
                <c:pt idx="37">
                  <c:v>3.2666666666666444</c:v>
                </c:pt>
                <c:pt idx="38">
                  <c:v>3.3500000000000441</c:v>
                </c:pt>
                <c:pt idx="39">
                  <c:v>3.4333333333333371</c:v>
                </c:pt>
                <c:pt idx="40">
                  <c:v>3.5166666666667368</c:v>
                </c:pt>
                <c:pt idx="41">
                  <c:v>3.6166666666666458</c:v>
                </c:pt>
                <c:pt idx="42">
                  <c:v>3.7000000000000455</c:v>
                </c:pt>
                <c:pt idx="43">
                  <c:v>3.7833333333333385</c:v>
                </c:pt>
                <c:pt idx="44">
                  <c:v>3.8833333333333542</c:v>
                </c:pt>
                <c:pt idx="45">
                  <c:v>3.9666666666666472</c:v>
                </c:pt>
                <c:pt idx="46">
                  <c:v>4.0500000000000469</c:v>
                </c:pt>
                <c:pt idx="47">
                  <c:v>4.1500000000000625</c:v>
                </c:pt>
                <c:pt idx="48">
                  <c:v>4.2333333333333556</c:v>
                </c:pt>
                <c:pt idx="49">
                  <c:v>4.3166666666666487</c:v>
                </c:pt>
                <c:pt idx="50">
                  <c:v>4.4000000000000483</c:v>
                </c:pt>
                <c:pt idx="51">
                  <c:v>4.4833333333333414</c:v>
                </c:pt>
                <c:pt idx="52">
                  <c:v>4.583333333333357</c:v>
                </c:pt>
                <c:pt idx="53">
                  <c:v>4.6666666666666501</c:v>
                </c:pt>
                <c:pt idx="54">
                  <c:v>4.7500000000000497</c:v>
                </c:pt>
                <c:pt idx="55">
                  <c:v>4.8333333333333428</c:v>
                </c:pt>
                <c:pt idx="56">
                  <c:v>4.9333333333333584</c:v>
                </c:pt>
                <c:pt idx="57">
                  <c:v>5.0166666666666515</c:v>
                </c:pt>
                <c:pt idx="58">
                  <c:v>5.1000000000000512</c:v>
                </c:pt>
                <c:pt idx="59">
                  <c:v>5.1833333333333442</c:v>
                </c:pt>
                <c:pt idx="60">
                  <c:v>5.2666666666667439</c:v>
                </c:pt>
                <c:pt idx="61">
                  <c:v>5.3666666666666529</c:v>
                </c:pt>
                <c:pt idx="62">
                  <c:v>5.4500000000000526</c:v>
                </c:pt>
                <c:pt idx="63">
                  <c:v>5.5333333333333456</c:v>
                </c:pt>
                <c:pt idx="64">
                  <c:v>5.6166666666667453</c:v>
                </c:pt>
                <c:pt idx="65">
                  <c:v>5.7166666666666544</c:v>
                </c:pt>
                <c:pt idx="66">
                  <c:v>5.800000000000054</c:v>
                </c:pt>
                <c:pt idx="67">
                  <c:v>5.8833333333333471</c:v>
                </c:pt>
                <c:pt idx="68">
                  <c:v>5.9666666666667467</c:v>
                </c:pt>
                <c:pt idx="69">
                  <c:v>6.0666666666666558</c:v>
                </c:pt>
                <c:pt idx="70">
                  <c:v>6.1500000000000554</c:v>
                </c:pt>
                <c:pt idx="71">
                  <c:v>6.2333333333333485</c:v>
                </c:pt>
                <c:pt idx="72">
                  <c:v>6.3333333333333641</c:v>
                </c:pt>
                <c:pt idx="73">
                  <c:v>6.4166666666666572</c:v>
                </c:pt>
                <c:pt idx="74">
                  <c:v>6.5166666666666728</c:v>
                </c:pt>
                <c:pt idx="75">
                  <c:v>6.6000000000000725</c:v>
                </c:pt>
                <c:pt idx="76">
                  <c:v>6.6999999999999815</c:v>
                </c:pt>
                <c:pt idx="77">
                  <c:v>6.7833333333333812</c:v>
                </c:pt>
                <c:pt idx="78">
                  <c:v>6.8833333333333968</c:v>
                </c:pt>
                <c:pt idx="79">
                  <c:v>6.9666666666666899</c:v>
                </c:pt>
                <c:pt idx="80">
                  <c:v>7.0499999999999829</c:v>
                </c:pt>
                <c:pt idx="81">
                  <c:v>7.1333333333333826</c:v>
                </c:pt>
                <c:pt idx="82">
                  <c:v>7.2333333333333982</c:v>
                </c:pt>
                <c:pt idx="83">
                  <c:v>7.3333333333333073</c:v>
                </c:pt>
                <c:pt idx="84">
                  <c:v>7.4166666666667069</c:v>
                </c:pt>
                <c:pt idx="85">
                  <c:v>7.5</c:v>
                </c:pt>
                <c:pt idx="86">
                  <c:v>7.5833333333333997</c:v>
                </c:pt>
                <c:pt idx="87">
                  <c:v>7.6833333333334153</c:v>
                </c:pt>
                <c:pt idx="88">
                  <c:v>7.7666666666667084</c:v>
                </c:pt>
                <c:pt idx="89">
                  <c:v>7.8500000000000014</c:v>
                </c:pt>
                <c:pt idx="90">
                  <c:v>7.9500000000000171</c:v>
                </c:pt>
                <c:pt idx="91">
                  <c:v>8.0500000000000327</c:v>
                </c:pt>
                <c:pt idx="92">
                  <c:v>8.1333333333333258</c:v>
                </c:pt>
                <c:pt idx="93">
                  <c:v>8.2166666666667254</c:v>
                </c:pt>
                <c:pt idx="94">
                  <c:v>8.316666666666741</c:v>
                </c:pt>
                <c:pt idx="95">
                  <c:v>8.4000000000000341</c:v>
                </c:pt>
                <c:pt idx="96">
                  <c:v>8.4833333333333272</c:v>
                </c:pt>
                <c:pt idx="97">
                  <c:v>8.5666666666667268</c:v>
                </c:pt>
                <c:pt idx="98">
                  <c:v>8.6666666666667425</c:v>
                </c:pt>
                <c:pt idx="99">
                  <c:v>8.7500000000000355</c:v>
                </c:pt>
                <c:pt idx="100">
                  <c:v>8.8333333333333286</c:v>
                </c:pt>
                <c:pt idx="101">
                  <c:v>8.9333333333333442</c:v>
                </c:pt>
                <c:pt idx="102">
                  <c:v>9.0166666666667439</c:v>
                </c:pt>
                <c:pt idx="103">
                  <c:v>9.1000000000000369</c:v>
                </c:pt>
                <c:pt idx="104">
                  <c:v>9.18333333333333</c:v>
                </c:pt>
                <c:pt idx="105">
                  <c:v>9.2833333333333456</c:v>
                </c:pt>
                <c:pt idx="106">
                  <c:v>9.3666666666667453</c:v>
                </c:pt>
                <c:pt idx="107">
                  <c:v>9.4666666666666544</c:v>
                </c:pt>
                <c:pt idx="108">
                  <c:v>9.550000000000054</c:v>
                </c:pt>
                <c:pt idx="109">
                  <c:v>9.6500000000000696</c:v>
                </c:pt>
                <c:pt idx="110">
                  <c:v>9.7333333333333627</c:v>
                </c:pt>
                <c:pt idx="111">
                  <c:v>9.8333333333333783</c:v>
                </c:pt>
                <c:pt idx="112">
                  <c:v>9.9166666666666714</c:v>
                </c:pt>
                <c:pt idx="113">
                  <c:v>10.016666666666687</c:v>
                </c:pt>
                <c:pt idx="114">
                  <c:v>10.09999999999998</c:v>
                </c:pt>
                <c:pt idx="115">
                  <c:v>10.18333333333338</c:v>
                </c:pt>
                <c:pt idx="116">
                  <c:v>10.283333333333395</c:v>
                </c:pt>
                <c:pt idx="117">
                  <c:v>10.366666666666688</c:v>
                </c:pt>
                <c:pt idx="118">
                  <c:v>10.466666666666704</c:v>
                </c:pt>
                <c:pt idx="119">
                  <c:v>10.549999999999997</c:v>
                </c:pt>
                <c:pt idx="120">
                  <c:v>10.633333333333397</c:v>
                </c:pt>
                <c:pt idx="121">
                  <c:v>10.733333333333412</c:v>
                </c:pt>
                <c:pt idx="122">
                  <c:v>10.816666666666706</c:v>
                </c:pt>
                <c:pt idx="123">
                  <c:v>10.916666666666721</c:v>
                </c:pt>
                <c:pt idx="124">
                  <c:v>11.000000000000014</c:v>
                </c:pt>
                <c:pt idx="125">
                  <c:v>11.10000000000003</c:v>
                </c:pt>
                <c:pt idx="126">
                  <c:v>11.200000000000045</c:v>
                </c:pt>
                <c:pt idx="127">
                  <c:v>11.283333333333339</c:v>
                </c:pt>
                <c:pt idx="128">
                  <c:v>11.366666666666738</c:v>
                </c:pt>
                <c:pt idx="129">
                  <c:v>11.466666666666647</c:v>
                </c:pt>
                <c:pt idx="130">
                  <c:v>11.550000000000047</c:v>
                </c:pt>
                <c:pt idx="131">
                  <c:v>11.63333333333334</c:v>
                </c:pt>
                <c:pt idx="132">
                  <c:v>11.71666666666674</c:v>
                </c:pt>
                <c:pt idx="133">
                  <c:v>11.800000000000033</c:v>
                </c:pt>
                <c:pt idx="134">
                  <c:v>11.900000000000048</c:v>
                </c:pt>
                <c:pt idx="135">
                  <c:v>11.983333333333341</c:v>
                </c:pt>
                <c:pt idx="136">
                  <c:v>12.066666666666741</c:v>
                </c:pt>
                <c:pt idx="137">
                  <c:v>12.16666666666665</c:v>
                </c:pt>
                <c:pt idx="138">
                  <c:v>12.25000000000005</c:v>
                </c:pt>
                <c:pt idx="139">
                  <c:v>12.350000000000065</c:v>
                </c:pt>
                <c:pt idx="140">
                  <c:v>12.433333333333358</c:v>
                </c:pt>
                <c:pt idx="141">
                  <c:v>12.516666666666652</c:v>
                </c:pt>
                <c:pt idx="142">
                  <c:v>12.616666666666667</c:v>
                </c:pt>
                <c:pt idx="143">
                  <c:v>12.700000000000067</c:v>
                </c:pt>
                <c:pt idx="144">
                  <c:v>12.799999999999976</c:v>
                </c:pt>
                <c:pt idx="145">
                  <c:v>12.883333333333375</c:v>
                </c:pt>
                <c:pt idx="146">
                  <c:v>12.983333333333391</c:v>
                </c:pt>
                <c:pt idx="147">
                  <c:v>13.066666666666684</c:v>
                </c:pt>
                <c:pt idx="148">
                  <c:v>13.1666666666667</c:v>
                </c:pt>
                <c:pt idx="149">
                  <c:v>13.249999999999993</c:v>
                </c:pt>
                <c:pt idx="150">
                  <c:v>13.350000000000009</c:v>
                </c:pt>
                <c:pt idx="151">
                  <c:v>13.433333333333408</c:v>
                </c:pt>
                <c:pt idx="152">
                  <c:v>13.516666666666701</c:v>
                </c:pt>
                <c:pt idx="153">
                  <c:v>13.599999999999994</c:v>
                </c:pt>
                <c:pt idx="154">
                  <c:v>13.70000000000001</c:v>
                </c:pt>
                <c:pt idx="155">
                  <c:v>13.78333333333341</c:v>
                </c:pt>
                <c:pt idx="156">
                  <c:v>13.866666666666703</c:v>
                </c:pt>
                <c:pt idx="157">
                  <c:v>13.966666666666718</c:v>
                </c:pt>
                <c:pt idx="158">
                  <c:v>14.050000000000011</c:v>
                </c:pt>
                <c:pt idx="159">
                  <c:v>14.133333333333411</c:v>
                </c:pt>
                <c:pt idx="160">
                  <c:v>14.23333333333332</c:v>
                </c:pt>
                <c:pt idx="161">
                  <c:v>14.31666666666672</c:v>
                </c:pt>
                <c:pt idx="162">
                  <c:v>14.416666666666735</c:v>
                </c:pt>
                <c:pt idx="163">
                  <c:v>14.500000000000028</c:v>
                </c:pt>
                <c:pt idx="164">
                  <c:v>14.583333333333321</c:v>
                </c:pt>
                <c:pt idx="165">
                  <c:v>14.683333333333337</c:v>
                </c:pt>
                <c:pt idx="166">
                  <c:v>14.766666666666737</c:v>
                </c:pt>
                <c:pt idx="167">
                  <c:v>14.85000000000003</c:v>
                </c:pt>
                <c:pt idx="168">
                  <c:v>14.950000000000045</c:v>
                </c:pt>
                <c:pt idx="169">
                  <c:v>15.033333333333339</c:v>
                </c:pt>
                <c:pt idx="170">
                  <c:v>15.116666666666738</c:v>
                </c:pt>
                <c:pt idx="171">
                  <c:v>15.216666666666647</c:v>
                </c:pt>
                <c:pt idx="172">
                  <c:v>15.300000000000047</c:v>
                </c:pt>
                <c:pt idx="173">
                  <c:v>15.400000000000063</c:v>
                </c:pt>
                <c:pt idx="174">
                  <c:v>15.483333333333356</c:v>
                </c:pt>
                <c:pt idx="175">
                  <c:v>15.583333333333371</c:v>
                </c:pt>
                <c:pt idx="176">
                  <c:v>15.666666666666664</c:v>
                </c:pt>
                <c:pt idx="177">
                  <c:v>15.76666666666668</c:v>
                </c:pt>
                <c:pt idx="178">
                  <c:v>15.849999999999973</c:v>
                </c:pt>
                <c:pt idx="179">
                  <c:v>15.933333333333373</c:v>
                </c:pt>
                <c:pt idx="180">
                  <c:v>16.016666666666666</c:v>
                </c:pt>
                <c:pt idx="181">
                  <c:v>16.116666666666681</c:v>
                </c:pt>
                <c:pt idx="182">
                  <c:v>16.200000000000081</c:v>
                </c:pt>
                <c:pt idx="183">
                  <c:v>16.283333333333374</c:v>
                </c:pt>
                <c:pt idx="184">
                  <c:v>16.38333333333339</c:v>
                </c:pt>
                <c:pt idx="185">
                  <c:v>16.466666666666683</c:v>
                </c:pt>
                <c:pt idx="186">
                  <c:v>16.549999999999976</c:v>
                </c:pt>
                <c:pt idx="187">
                  <c:v>16.633333333333375</c:v>
                </c:pt>
                <c:pt idx="188">
                  <c:v>16.733333333333391</c:v>
                </c:pt>
                <c:pt idx="189">
                  <c:v>16.816666666666684</c:v>
                </c:pt>
                <c:pt idx="190">
                  <c:v>16.9166666666667</c:v>
                </c:pt>
                <c:pt idx="191">
                  <c:v>16.999999999999993</c:v>
                </c:pt>
                <c:pt idx="192">
                  <c:v>17.083333333333393</c:v>
                </c:pt>
                <c:pt idx="193">
                  <c:v>17.183333333333408</c:v>
                </c:pt>
                <c:pt idx="194">
                  <c:v>17.266666666666701</c:v>
                </c:pt>
                <c:pt idx="195">
                  <c:v>17.349999999999994</c:v>
                </c:pt>
                <c:pt idx="196">
                  <c:v>17.45000000000001</c:v>
                </c:pt>
                <c:pt idx="197">
                  <c:v>17.53333333333341</c:v>
                </c:pt>
                <c:pt idx="198">
                  <c:v>17.616666666666703</c:v>
                </c:pt>
                <c:pt idx="199">
                  <c:v>17.716666666666718</c:v>
                </c:pt>
                <c:pt idx="200">
                  <c:v>17.816666666666734</c:v>
                </c:pt>
                <c:pt idx="201">
                  <c:v>17.900000000000027</c:v>
                </c:pt>
                <c:pt idx="202">
                  <c:v>17.98333333333332</c:v>
                </c:pt>
                <c:pt idx="203">
                  <c:v>18.083333333333336</c:v>
                </c:pt>
                <c:pt idx="204">
                  <c:v>18.183333333333351</c:v>
                </c:pt>
                <c:pt idx="205">
                  <c:v>18.266666666666644</c:v>
                </c:pt>
                <c:pt idx="206">
                  <c:v>18.36666666666666</c:v>
                </c:pt>
                <c:pt idx="207">
                  <c:v>18.466666666666676</c:v>
                </c:pt>
                <c:pt idx="208">
                  <c:v>18.550000000000075</c:v>
                </c:pt>
                <c:pt idx="209">
                  <c:v>18.649999999999984</c:v>
                </c:pt>
                <c:pt idx="210">
                  <c:v>18.733333333333384</c:v>
                </c:pt>
                <c:pt idx="211">
                  <c:v>18.8333333333334</c:v>
                </c:pt>
                <c:pt idx="212">
                  <c:v>18.933333333333415</c:v>
                </c:pt>
                <c:pt idx="213">
                  <c:v>19.033333333333324</c:v>
                </c:pt>
                <c:pt idx="214">
                  <c:v>19.116666666666724</c:v>
                </c:pt>
                <c:pt idx="215">
                  <c:v>19.200000000000017</c:v>
                </c:pt>
                <c:pt idx="216">
                  <c:v>19.300000000000033</c:v>
                </c:pt>
                <c:pt idx="217">
                  <c:v>19.383333333333326</c:v>
                </c:pt>
                <c:pt idx="218">
                  <c:v>19.483333333333341</c:v>
                </c:pt>
                <c:pt idx="219">
                  <c:v>19.566666666666741</c:v>
                </c:pt>
                <c:pt idx="220">
                  <c:v>19.650000000000034</c:v>
                </c:pt>
                <c:pt idx="221">
                  <c:v>19.75000000000005</c:v>
                </c:pt>
                <c:pt idx="222">
                  <c:v>19.850000000000065</c:v>
                </c:pt>
                <c:pt idx="223">
                  <c:v>19.950000000000081</c:v>
                </c:pt>
                <c:pt idx="224">
                  <c:v>20.033333333333374</c:v>
                </c:pt>
                <c:pt idx="225">
                  <c:v>20.13333333333339</c:v>
                </c:pt>
                <c:pt idx="226">
                  <c:v>20.233333333333405</c:v>
                </c:pt>
                <c:pt idx="227">
                  <c:v>20.316666666666698</c:v>
                </c:pt>
                <c:pt idx="228">
                  <c:v>20.416666666666714</c:v>
                </c:pt>
                <c:pt idx="229">
                  <c:v>20.51666666666673</c:v>
                </c:pt>
                <c:pt idx="230">
                  <c:v>20.600000000000023</c:v>
                </c:pt>
                <c:pt idx="231">
                  <c:v>20.700000000000038</c:v>
                </c:pt>
                <c:pt idx="232">
                  <c:v>20.783333333333331</c:v>
                </c:pt>
                <c:pt idx="233">
                  <c:v>20.883333333333347</c:v>
                </c:pt>
                <c:pt idx="234">
                  <c:v>20.983333333333363</c:v>
                </c:pt>
                <c:pt idx="235">
                  <c:v>21.066666666666656</c:v>
                </c:pt>
                <c:pt idx="236">
                  <c:v>21.166666666666671</c:v>
                </c:pt>
                <c:pt idx="237">
                  <c:v>21.266666666666687</c:v>
                </c:pt>
                <c:pt idx="238">
                  <c:v>21.34999999999998</c:v>
                </c:pt>
                <c:pt idx="239">
                  <c:v>21.43333333333338</c:v>
                </c:pt>
                <c:pt idx="240">
                  <c:v>21.533333333333395</c:v>
                </c:pt>
                <c:pt idx="241">
                  <c:v>21.616666666666688</c:v>
                </c:pt>
                <c:pt idx="242">
                  <c:v>21.699999999999982</c:v>
                </c:pt>
                <c:pt idx="243">
                  <c:v>21.799999999999997</c:v>
                </c:pt>
                <c:pt idx="244">
                  <c:v>21.900000000000013</c:v>
                </c:pt>
                <c:pt idx="245">
                  <c:v>22.000000000000028</c:v>
                </c:pt>
                <c:pt idx="246">
                  <c:v>22.083333333333321</c:v>
                </c:pt>
                <c:pt idx="247">
                  <c:v>22.183333333333337</c:v>
                </c:pt>
                <c:pt idx="248">
                  <c:v>22.266666666666737</c:v>
                </c:pt>
                <c:pt idx="249">
                  <c:v>22.366666666666646</c:v>
                </c:pt>
                <c:pt idx="250">
                  <c:v>22.466666666666661</c:v>
                </c:pt>
                <c:pt idx="251">
                  <c:v>22.550000000000061</c:v>
                </c:pt>
                <c:pt idx="252">
                  <c:v>22.633333333333354</c:v>
                </c:pt>
                <c:pt idx="253">
                  <c:v>22.73333333333337</c:v>
                </c:pt>
                <c:pt idx="254">
                  <c:v>22.816666666666663</c:v>
                </c:pt>
                <c:pt idx="255">
                  <c:v>22.916666666666679</c:v>
                </c:pt>
                <c:pt idx="256">
                  <c:v>23.000000000000078</c:v>
                </c:pt>
                <c:pt idx="257">
                  <c:v>23.099999999999987</c:v>
                </c:pt>
                <c:pt idx="258">
                  <c:v>23.183333333333387</c:v>
                </c:pt>
                <c:pt idx="259">
                  <c:v>23.26666666666668</c:v>
                </c:pt>
                <c:pt idx="260">
                  <c:v>23.366666666666696</c:v>
                </c:pt>
                <c:pt idx="261">
                  <c:v>23.449999999999989</c:v>
                </c:pt>
                <c:pt idx="262">
                  <c:v>23.533333333333388</c:v>
                </c:pt>
                <c:pt idx="263">
                  <c:v>23.616666666666681</c:v>
                </c:pt>
                <c:pt idx="264">
                  <c:v>23.716666666666697</c:v>
                </c:pt>
                <c:pt idx="265">
                  <c:v>23.79999999999999</c:v>
                </c:pt>
                <c:pt idx="266">
                  <c:v>23.88333333333339</c:v>
                </c:pt>
                <c:pt idx="267">
                  <c:v>23.966666666666683</c:v>
                </c:pt>
                <c:pt idx="268">
                  <c:v>24.049999999999976</c:v>
                </c:pt>
                <c:pt idx="269">
                  <c:v>24.149999999999991</c:v>
                </c:pt>
                <c:pt idx="270">
                  <c:v>24.233333333333391</c:v>
                </c:pt>
                <c:pt idx="271">
                  <c:v>24.333333333333407</c:v>
                </c:pt>
                <c:pt idx="272">
                  <c:v>24.4166666666667</c:v>
                </c:pt>
                <c:pt idx="273">
                  <c:v>24.516666666666715</c:v>
                </c:pt>
                <c:pt idx="274">
                  <c:v>24.600000000000009</c:v>
                </c:pt>
                <c:pt idx="275">
                  <c:v>24.700000000000024</c:v>
                </c:pt>
                <c:pt idx="276">
                  <c:v>24.783333333333317</c:v>
                </c:pt>
                <c:pt idx="277">
                  <c:v>24.866666666666717</c:v>
                </c:pt>
                <c:pt idx="278">
                  <c:v>24.95000000000001</c:v>
                </c:pt>
                <c:pt idx="279">
                  <c:v>25.050000000000026</c:v>
                </c:pt>
                <c:pt idx="280">
                  <c:v>25.133333333333319</c:v>
                </c:pt>
                <c:pt idx="281">
                  <c:v>25.233333333333334</c:v>
                </c:pt>
                <c:pt idx="282">
                  <c:v>25.316666666666734</c:v>
                </c:pt>
                <c:pt idx="283">
                  <c:v>25.400000000000027</c:v>
                </c:pt>
                <c:pt idx="284">
                  <c:v>25.500000000000043</c:v>
                </c:pt>
                <c:pt idx="285">
                  <c:v>25.600000000000058</c:v>
                </c:pt>
                <c:pt idx="286">
                  <c:v>25.683333333333351</c:v>
                </c:pt>
                <c:pt idx="287">
                  <c:v>25.766666666666644</c:v>
                </c:pt>
                <c:pt idx="288">
                  <c:v>25.850000000000044</c:v>
                </c:pt>
                <c:pt idx="289">
                  <c:v>25.95000000000006</c:v>
                </c:pt>
                <c:pt idx="290">
                  <c:v>26.033333333333353</c:v>
                </c:pt>
                <c:pt idx="291">
                  <c:v>26.116666666666646</c:v>
                </c:pt>
                <c:pt idx="292">
                  <c:v>26.200000000000045</c:v>
                </c:pt>
                <c:pt idx="293">
                  <c:v>26.300000000000061</c:v>
                </c:pt>
                <c:pt idx="294">
                  <c:v>26.383333333333354</c:v>
                </c:pt>
                <c:pt idx="295">
                  <c:v>26.466666666666647</c:v>
                </c:pt>
                <c:pt idx="296">
                  <c:v>26.566666666666663</c:v>
                </c:pt>
                <c:pt idx="297">
                  <c:v>26.650000000000063</c:v>
                </c:pt>
                <c:pt idx="298">
                  <c:v>26.733333333333356</c:v>
                </c:pt>
                <c:pt idx="299">
                  <c:v>26.833333333333371</c:v>
                </c:pt>
                <c:pt idx="300">
                  <c:v>26.916666666666664</c:v>
                </c:pt>
                <c:pt idx="301">
                  <c:v>27.01666666666668</c:v>
                </c:pt>
                <c:pt idx="302">
                  <c:v>27.099999999999973</c:v>
                </c:pt>
                <c:pt idx="303">
                  <c:v>27.183333333333373</c:v>
                </c:pt>
                <c:pt idx="304">
                  <c:v>27.283333333333388</c:v>
                </c:pt>
                <c:pt idx="305">
                  <c:v>27.366666666666681</c:v>
                </c:pt>
                <c:pt idx="306">
                  <c:v>27.450000000000081</c:v>
                </c:pt>
                <c:pt idx="307">
                  <c:v>27.54999999999999</c:v>
                </c:pt>
                <c:pt idx="308">
                  <c:v>27.63333333333339</c:v>
                </c:pt>
                <c:pt idx="309">
                  <c:v>27.716666666666683</c:v>
                </c:pt>
                <c:pt idx="310">
                  <c:v>27.816666666666698</c:v>
                </c:pt>
                <c:pt idx="311">
                  <c:v>27.899999999999991</c:v>
                </c:pt>
                <c:pt idx="312">
                  <c:v>27.983333333333391</c:v>
                </c:pt>
                <c:pt idx="313">
                  <c:v>28.066666666666684</c:v>
                </c:pt>
                <c:pt idx="314">
                  <c:v>28.1666666666667</c:v>
                </c:pt>
                <c:pt idx="315">
                  <c:v>28.249999999999993</c:v>
                </c:pt>
                <c:pt idx="316">
                  <c:v>28.333333333333393</c:v>
                </c:pt>
                <c:pt idx="317">
                  <c:v>28.416666666666686</c:v>
                </c:pt>
                <c:pt idx="318">
                  <c:v>28.499999999999979</c:v>
                </c:pt>
                <c:pt idx="319">
                  <c:v>28.599999999999994</c:v>
                </c:pt>
                <c:pt idx="320">
                  <c:v>28.683333333333394</c:v>
                </c:pt>
                <c:pt idx="321">
                  <c:v>28.766666666666687</c:v>
                </c:pt>
                <c:pt idx="322">
                  <c:v>28.866666666666703</c:v>
                </c:pt>
                <c:pt idx="323">
                  <c:v>28.949999999999996</c:v>
                </c:pt>
                <c:pt idx="324">
                  <c:v>29.050000000000011</c:v>
                </c:pt>
                <c:pt idx="325">
                  <c:v>29.133333333333411</c:v>
                </c:pt>
                <c:pt idx="326">
                  <c:v>29.216666666666704</c:v>
                </c:pt>
                <c:pt idx="327">
                  <c:v>29.31666666666672</c:v>
                </c:pt>
                <c:pt idx="328">
                  <c:v>29.400000000000013</c:v>
                </c:pt>
                <c:pt idx="329">
                  <c:v>29.483333333333412</c:v>
                </c:pt>
                <c:pt idx="330">
                  <c:v>29.566666666666706</c:v>
                </c:pt>
                <c:pt idx="331">
                  <c:v>29.666666666666721</c:v>
                </c:pt>
                <c:pt idx="332">
                  <c:v>29.750000000000014</c:v>
                </c:pt>
                <c:pt idx="333">
                  <c:v>29.833333333333307</c:v>
                </c:pt>
                <c:pt idx="334">
                  <c:v>29.933333333333323</c:v>
                </c:pt>
                <c:pt idx="335">
                  <c:v>30.033333333333339</c:v>
                </c:pt>
                <c:pt idx="336">
                  <c:v>30.116666666666738</c:v>
                </c:pt>
                <c:pt idx="337">
                  <c:v>30.200000000000031</c:v>
                </c:pt>
                <c:pt idx="338">
                  <c:v>30.300000000000047</c:v>
                </c:pt>
                <c:pt idx="339">
                  <c:v>30.38333333333334</c:v>
                </c:pt>
                <c:pt idx="340">
                  <c:v>30.46666666666674</c:v>
                </c:pt>
                <c:pt idx="341">
                  <c:v>30.550000000000033</c:v>
                </c:pt>
                <c:pt idx="342">
                  <c:v>30.650000000000048</c:v>
                </c:pt>
                <c:pt idx="343">
                  <c:v>30.733333333333341</c:v>
                </c:pt>
                <c:pt idx="344">
                  <c:v>30.816666666666741</c:v>
                </c:pt>
                <c:pt idx="345">
                  <c:v>30.900000000000034</c:v>
                </c:pt>
                <c:pt idx="346">
                  <c:v>31.00000000000005</c:v>
                </c:pt>
                <c:pt idx="347">
                  <c:v>31.083333333333343</c:v>
                </c:pt>
                <c:pt idx="348">
                  <c:v>31.166666666666742</c:v>
                </c:pt>
                <c:pt idx="349">
                  <c:v>31.266666666666652</c:v>
                </c:pt>
                <c:pt idx="350">
                  <c:v>31.350000000000051</c:v>
                </c:pt>
                <c:pt idx="351">
                  <c:v>31.450000000000067</c:v>
                </c:pt>
                <c:pt idx="352">
                  <c:v>31.53333333333336</c:v>
                </c:pt>
                <c:pt idx="353">
                  <c:v>31.633333333333375</c:v>
                </c:pt>
                <c:pt idx="354">
                  <c:v>31.716666666666669</c:v>
                </c:pt>
                <c:pt idx="355">
                  <c:v>31.800000000000068</c:v>
                </c:pt>
                <c:pt idx="356">
                  <c:v>31.883333333333361</c:v>
                </c:pt>
                <c:pt idx="357">
                  <c:v>31.999999999999993</c:v>
                </c:pt>
                <c:pt idx="358">
                  <c:v>32.083333333333393</c:v>
                </c:pt>
                <c:pt idx="359">
                  <c:v>32.166666666666686</c:v>
                </c:pt>
                <c:pt idx="360">
                  <c:v>32.249999999999979</c:v>
                </c:pt>
                <c:pt idx="361">
                  <c:v>32.349999999999994</c:v>
                </c:pt>
                <c:pt idx="362">
                  <c:v>32.433333333333394</c:v>
                </c:pt>
                <c:pt idx="363">
                  <c:v>32.53333333333341</c:v>
                </c:pt>
                <c:pt idx="364">
                  <c:v>32.616666666666703</c:v>
                </c:pt>
                <c:pt idx="365">
                  <c:v>32.699999999999996</c:v>
                </c:pt>
                <c:pt idx="366">
                  <c:v>32.783333333333395</c:v>
                </c:pt>
                <c:pt idx="367">
                  <c:v>32.883333333333411</c:v>
                </c:pt>
                <c:pt idx="368">
                  <c:v>32.966666666666704</c:v>
                </c:pt>
                <c:pt idx="369">
                  <c:v>33.049999999999997</c:v>
                </c:pt>
                <c:pt idx="370">
                  <c:v>33.133333333333397</c:v>
                </c:pt>
                <c:pt idx="371">
                  <c:v>33.21666666666669</c:v>
                </c:pt>
                <c:pt idx="372">
                  <c:v>33.316666666666706</c:v>
                </c:pt>
                <c:pt idx="373">
                  <c:v>33.4</c:v>
                </c:pt>
                <c:pt idx="374">
                  <c:v>33.483333333333398</c:v>
                </c:pt>
                <c:pt idx="375">
                  <c:v>33.566666666666691</c:v>
                </c:pt>
                <c:pt idx="376">
                  <c:v>33.649999999999984</c:v>
                </c:pt>
                <c:pt idx="377">
                  <c:v>33.75</c:v>
                </c:pt>
                <c:pt idx="378">
                  <c:v>33.8333333333334</c:v>
                </c:pt>
                <c:pt idx="379">
                  <c:v>33.933333333333309</c:v>
                </c:pt>
                <c:pt idx="380">
                  <c:v>34.016666666666708</c:v>
                </c:pt>
                <c:pt idx="381">
                  <c:v>34.1</c:v>
                </c:pt>
                <c:pt idx="382">
                  <c:v>34.200000000000017</c:v>
                </c:pt>
                <c:pt idx="383">
                  <c:v>34.28333333333331</c:v>
                </c:pt>
                <c:pt idx="384">
                  <c:v>34.383333333333326</c:v>
                </c:pt>
                <c:pt idx="385">
                  <c:v>34.466666666666725</c:v>
                </c:pt>
                <c:pt idx="386">
                  <c:v>34.550000000000018</c:v>
                </c:pt>
                <c:pt idx="387">
                  <c:v>34.650000000000034</c:v>
                </c:pt>
                <c:pt idx="388">
                  <c:v>34.75000000000005</c:v>
                </c:pt>
                <c:pt idx="389">
                  <c:v>34.833333333333343</c:v>
                </c:pt>
                <c:pt idx="390">
                  <c:v>34.933333333333358</c:v>
                </c:pt>
                <c:pt idx="391">
                  <c:v>35.016666666666652</c:v>
                </c:pt>
                <c:pt idx="392">
                  <c:v>35.100000000000051</c:v>
                </c:pt>
                <c:pt idx="393">
                  <c:v>35.216666666666683</c:v>
                </c:pt>
                <c:pt idx="394">
                  <c:v>35.299999999999976</c:v>
                </c:pt>
                <c:pt idx="395">
                  <c:v>35.399999999999991</c:v>
                </c:pt>
                <c:pt idx="396">
                  <c:v>35.483333333333391</c:v>
                </c:pt>
                <c:pt idx="397">
                  <c:v>35.566666666666684</c:v>
                </c:pt>
                <c:pt idx="398">
                  <c:v>35.6666666666667</c:v>
                </c:pt>
                <c:pt idx="399">
                  <c:v>35.749999999999993</c:v>
                </c:pt>
                <c:pt idx="400">
                  <c:v>35.833333333333393</c:v>
                </c:pt>
                <c:pt idx="401">
                  <c:v>35.933333333333408</c:v>
                </c:pt>
                <c:pt idx="402">
                  <c:v>36.016666666666701</c:v>
                </c:pt>
                <c:pt idx="403">
                  <c:v>36.116666666666717</c:v>
                </c:pt>
                <c:pt idx="404">
                  <c:v>36.216666666666733</c:v>
                </c:pt>
                <c:pt idx="405">
                  <c:v>36.300000000000026</c:v>
                </c:pt>
                <c:pt idx="406">
                  <c:v>36.383333333333319</c:v>
                </c:pt>
                <c:pt idx="407">
                  <c:v>36.466666666666718</c:v>
                </c:pt>
                <c:pt idx="408">
                  <c:v>36.550000000000011</c:v>
                </c:pt>
                <c:pt idx="409">
                  <c:v>36.650000000000027</c:v>
                </c:pt>
                <c:pt idx="410">
                  <c:v>36.73333333333332</c:v>
                </c:pt>
                <c:pt idx="411">
                  <c:v>36.81666666666672</c:v>
                </c:pt>
                <c:pt idx="412">
                  <c:v>36.933333333333351</c:v>
                </c:pt>
                <c:pt idx="413">
                  <c:v>37.016666666666644</c:v>
                </c:pt>
                <c:pt idx="414">
                  <c:v>37.100000000000044</c:v>
                </c:pt>
                <c:pt idx="415">
                  <c:v>37.183333333333337</c:v>
                </c:pt>
                <c:pt idx="416">
                  <c:v>37.283333333333353</c:v>
                </c:pt>
                <c:pt idx="417">
                  <c:v>37.366666666666646</c:v>
                </c:pt>
                <c:pt idx="418">
                  <c:v>37.450000000000045</c:v>
                </c:pt>
                <c:pt idx="419">
                  <c:v>37.533333333333339</c:v>
                </c:pt>
                <c:pt idx="420">
                  <c:v>37.633333333333354</c:v>
                </c:pt>
                <c:pt idx="421">
                  <c:v>37.716666666666647</c:v>
                </c:pt>
                <c:pt idx="422">
                  <c:v>37.816666666666663</c:v>
                </c:pt>
                <c:pt idx="423">
                  <c:v>37.900000000000063</c:v>
                </c:pt>
                <c:pt idx="424">
                  <c:v>37.983333333333356</c:v>
                </c:pt>
                <c:pt idx="425">
                  <c:v>38.066666666666649</c:v>
                </c:pt>
                <c:pt idx="426">
                  <c:v>38.166666666666664</c:v>
                </c:pt>
                <c:pt idx="427">
                  <c:v>38.250000000000064</c:v>
                </c:pt>
                <c:pt idx="428">
                  <c:v>38.35000000000008</c:v>
                </c:pt>
                <c:pt idx="429">
                  <c:v>38.433333333333373</c:v>
                </c:pt>
                <c:pt idx="430">
                  <c:v>38.516666666666666</c:v>
                </c:pt>
                <c:pt idx="431">
                  <c:v>38.600000000000065</c:v>
                </c:pt>
                <c:pt idx="432">
                  <c:v>38.700000000000081</c:v>
                </c:pt>
                <c:pt idx="433">
                  <c:v>38.783333333333374</c:v>
                </c:pt>
                <c:pt idx="434">
                  <c:v>38.866666666666667</c:v>
                </c:pt>
                <c:pt idx="435">
                  <c:v>38.950000000000067</c:v>
                </c:pt>
                <c:pt idx="436">
                  <c:v>39.049999999999976</c:v>
                </c:pt>
                <c:pt idx="437">
                  <c:v>39.133333333333375</c:v>
                </c:pt>
                <c:pt idx="438">
                  <c:v>39.233333333333391</c:v>
                </c:pt>
                <c:pt idx="439">
                  <c:v>39.316666666666684</c:v>
                </c:pt>
                <c:pt idx="440">
                  <c:v>39.399999999999977</c:v>
                </c:pt>
                <c:pt idx="441">
                  <c:v>39.499999999999993</c:v>
                </c:pt>
                <c:pt idx="442">
                  <c:v>39.583333333333393</c:v>
                </c:pt>
                <c:pt idx="443">
                  <c:v>39.683333333333408</c:v>
                </c:pt>
                <c:pt idx="444">
                  <c:v>39.766666666666701</c:v>
                </c:pt>
                <c:pt idx="445">
                  <c:v>39.866666666666717</c:v>
                </c:pt>
                <c:pt idx="446">
                  <c:v>39.95000000000001</c:v>
                </c:pt>
                <c:pt idx="447">
                  <c:v>40.050000000000026</c:v>
                </c:pt>
                <c:pt idx="448">
                  <c:v>40.133333333333319</c:v>
                </c:pt>
                <c:pt idx="449">
                  <c:v>40.216666666666718</c:v>
                </c:pt>
                <c:pt idx="450">
                  <c:v>40.300000000000011</c:v>
                </c:pt>
                <c:pt idx="451">
                  <c:v>40.400000000000027</c:v>
                </c:pt>
                <c:pt idx="452">
                  <c:v>40.48333333333332</c:v>
                </c:pt>
                <c:pt idx="453">
                  <c:v>40.583333333333336</c:v>
                </c:pt>
                <c:pt idx="454">
                  <c:v>40.666666666666735</c:v>
                </c:pt>
                <c:pt idx="455">
                  <c:v>40.766666666666644</c:v>
                </c:pt>
                <c:pt idx="456">
                  <c:v>40.850000000000044</c:v>
                </c:pt>
                <c:pt idx="457">
                  <c:v>40.933333333333337</c:v>
                </c:pt>
                <c:pt idx="458">
                  <c:v>41.016666666666737</c:v>
                </c:pt>
                <c:pt idx="459">
                  <c:v>41.116666666666646</c:v>
                </c:pt>
                <c:pt idx="460">
                  <c:v>41.200000000000045</c:v>
                </c:pt>
                <c:pt idx="461">
                  <c:v>41.283333333333339</c:v>
                </c:pt>
                <c:pt idx="462">
                  <c:v>41.383333333333354</c:v>
                </c:pt>
                <c:pt idx="463">
                  <c:v>41.466666666666647</c:v>
                </c:pt>
                <c:pt idx="464">
                  <c:v>41.550000000000047</c:v>
                </c:pt>
                <c:pt idx="465">
                  <c:v>41.63333333333334</c:v>
                </c:pt>
                <c:pt idx="466">
                  <c:v>41.733333333333356</c:v>
                </c:pt>
                <c:pt idx="467">
                  <c:v>41.816666666666649</c:v>
                </c:pt>
                <c:pt idx="468">
                  <c:v>41.900000000000048</c:v>
                </c:pt>
                <c:pt idx="469">
                  <c:v>42.000000000000064</c:v>
                </c:pt>
                <c:pt idx="470">
                  <c:v>42.083333333333357</c:v>
                </c:pt>
                <c:pt idx="471">
                  <c:v>42.183333333333373</c:v>
                </c:pt>
                <c:pt idx="472">
                  <c:v>42.266666666666666</c:v>
                </c:pt>
                <c:pt idx="473">
                  <c:v>42.350000000000065</c:v>
                </c:pt>
                <c:pt idx="474">
                  <c:v>42.450000000000081</c:v>
                </c:pt>
                <c:pt idx="475">
                  <c:v>42.533333333333374</c:v>
                </c:pt>
                <c:pt idx="476">
                  <c:v>42.616666666666667</c:v>
                </c:pt>
                <c:pt idx="477">
                  <c:v>42.700000000000067</c:v>
                </c:pt>
                <c:pt idx="478">
                  <c:v>42.78333333333336</c:v>
                </c:pt>
                <c:pt idx="479">
                  <c:v>42.883333333333375</c:v>
                </c:pt>
                <c:pt idx="480">
                  <c:v>42.966666666666669</c:v>
                </c:pt>
                <c:pt idx="481">
                  <c:v>43.050000000000068</c:v>
                </c:pt>
                <c:pt idx="482">
                  <c:v>43.149999999999977</c:v>
                </c:pt>
                <c:pt idx="483">
                  <c:v>43.233333333333377</c:v>
                </c:pt>
                <c:pt idx="484">
                  <c:v>43.31666666666667</c:v>
                </c:pt>
                <c:pt idx="485">
                  <c:v>43.416666666666686</c:v>
                </c:pt>
                <c:pt idx="486">
                  <c:v>43.499999999999979</c:v>
                </c:pt>
                <c:pt idx="487">
                  <c:v>43.583333333333378</c:v>
                </c:pt>
                <c:pt idx="488">
                  <c:v>43.666666666666671</c:v>
                </c:pt>
                <c:pt idx="489">
                  <c:v>43.766666666666687</c:v>
                </c:pt>
                <c:pt idx="490">
                  <c:v>43.84999999999998</c:v>
                </c:pt>
                <c:pt idx="491">
                  <c:v>43.93333333333338</c:v>
                </c:pt>
                <c:pt idx="492">
                  <c:v>44.033333333333395</c:v>
                </c:pt>
                <c:pt idx="493">
                  <c:v>44.116666666666688</c:v>
                </c:pt>
                <c:pt idx="494">
                  <c:v>44.199999999999982</c:v>
                </c:pt>
                <c:pt idx="495">
                  <c:v>44.283333333333381</c:v>
                </c:pt>
                <c:pt idx="496">
                  <c:v>44.383333333333397</c:v>
                </c:pt>
                <c:pt idx="497">
                  <c:v>44.46666666666669</c:v>
                </c:pt>
                <c:pt idx="498">
                  <c:v>44.583333333333321</c:v>
                </c:pt>
                <c:pt idx="499">
                  <c:v>44.683333333333337</c:v>
                </c:pt>
                <c:pt idx="500">
                  <c:v>44.766666666666737</c:v>
                </c:pt>
                <c:pt idx="501">
                  <c:v>44.85000000000003</c:v>
                </c:pt>
                <c:pt idx="502">
                  <c:v>44.950000000000045</c:v>
                </c:pt>
                <c:pt idx="503">
                  <c:v>45.033333333333339</c:v>
                </c:pt>
                <c:pt idx="504">
                  <c:v>45.116666666666738</c:v>
                </c:pt>
                <c:pt idx="505">
                  <c:v>45.216666666666647</c:v>
                </c:pt>
                <c:pt idx="506">
                  <c:v>45.316666666666663</c:v>
                </c:pt>
                <c:pt idx="507">
                  <c:v>45.416666666666679</c:v>
                </c:pt>
                <c:pt idx="508">
                  <c:v>45.500000000000078</c:v>
                </c:pt>
                <c:pt idx="509">
                  <c:v>45.599999999999987</c:v>
                </c:pt>
                <c:pt idx="510">
                  <c:v>45.683333333333387</c:v>
                </c:pt>
                <c:pt idx="511">
                  <c:v>45.783333333333402</c:v>
                </c:pt>
                <c:pt idx="512">
                  <c:v>45.883333333333312</c:v>
                </c:pt>
                <c:pt idx="513">
                  <c:v>45.966666666666711</c:v>
                </c:pt>
                <c:pt idx="514">
                  <c:v>46.050000000000004</c:v>
                </c:pt>
                <c:pt idx="515">
                  <c:v>46.15000000000002</c:v>
                </c:pt>
                <c:pt idx="516">
                  <c:v>46.233333333333313</c:v>
                </c:pt>
                <c:pt idx="517">
                  <c:v>46.316666666666713</c:v>
                </c:pt>
                <c:pt idx="518">
                  <c:v>46.416666666666728</c:v>
                </c:pt>
                <c:pt idx="519">
                  <c:v>46.500000000000021</c:v>
                </c:pt>
                <c:pt idx="520">
                  <c:v>46.583333333333314</c:v>
                </c:pt>
                <c:pt idx="521">
                  <c:v>46.68333333333333</c:v>
                </c:pt>
                <c:pt idx="522">
                  <c:v>46.76666666666673</c:v>
                </c:pt>
                <c:pt idx="523">
                  <c:v>46.850000000000023</c:v>
                </c:pt>
                <c:pt idx="524">
                  <c:v>46.950000000000038</c:v>
                </c:pt>
                <c:pt idx="525">
                  <c:v>47.033333333333331</c:v>
                </c:pt>
                <c:pt idx="526">
                  <c:v>47.133333333333347</c:v>
                </c:pt>
                <c:pt idx="527">
                  <c:v>47.216666666666747</c:v>
                </c:pt>
                <c:pt idx="528">
                  <c:v>47.30000000000004</c:v>
                </c:pt>
                <c:pt idx="529">
                  <c:v>47.383333333333333</c:v>
                </c:pt>
                <c:pt idx="530">
                  <c:v>47.483333333333348</c:v>
                </c:pt>
                <c:pt idx="531">
                  <c:v>47.566666666666642</c:v>
                </c:pt>
                <c:pt idx="532">
                  <c:v>47.650000000000041</c:v>
                </c:pt>
                <c:pt idx="533">
                  <c:v>47.733333333333334</c:v>
                </c:pt>
                <c:pt idx="534">
                  <c:v>47.83333333333335</c:v>
                </c:pt>
                <c:pt idx="535">
                  <c:v>47.916666666666643</c:v>
                </c:pt>
                <c:pt idx="536">
                  <c:v>48.000000000000043</c:v>
                </c:pt>
                <c:pt idx="537">
                  <c:v>48.100000000000058</c:v>
                </c:pt>
                <c:pt idx="538">
                  <c:v>48.183333333333351</c:v>
                </c:pt>
                <c:pt idx="539">
                  <c:v>48.283333333333367</c:v>
                </c:pt>
                <c:pt idx="540">
                  <c:v>48.36666666666666</c:v>
                </c:pt>
                <c:pt idx="541">
                  <c:v>48.466666666666676</c:v>
                </c:pt>
                <c:pt idx="542">
                  <c:v>48.550000000000075</c:v>
                </c:pt>
                <c:pt idx="543">
                  <c:v>48.633333333333368</c:v>
                </c:pt>
                <c:pt idx="544">
                  <c:v>48.733333333333384</c:v>
                </c:pt>
                <c:pt idx="545">
                  <c:v>48.816666666666677</c:v>
                </c:pt>
                <c:pt idx="546">
                  <c:v>48.900000000000077</c:v>
                </c:pt>
                <c:pt idx="547">
                  <c:v>48.999999999999986</c:v>
                </c:pt>
                <c:pt idx="548">
                  <c:v>49.083333333333385</c:v>
                </c:pt>
                <c:pt idx="549">
                  <c:v>49.183333333333401</c:v>
                </c:pt>
                <c:pt idx="550">
                  <c:v>49.266666666666694</c:v>
                </c:pt>
                <c:pt idx="551">
                  <c:v>49.36666666666671</c:v>
                </c:pt>
                <c:pt idx="552">
                  <c:v>49.45</c:v>
                </c:pt>
                <c:pt idx="553">
                  <c:v>49.533333333333402</c:v>
                </c:pt>
                <c:pt idx="554">
                  <c:v>49.633333333333312</c:v>
                </c:pt>
                <c:pt idx="555">
                  <c:v>49.716666666666711</c:v>
                </c:pt>
                <c:pt idx="556">
                  <c:v>49.816666666666727</c:v>
                </c:pt>
                <c:pt idx="557">
                  <c:v>49.90000000000002</c:v>
                </c:pt>
                <c:pt idx="558">
                  <c:v>50.016666666666652</c:v>
                </c:pt>
                <c:pt idx="559">
                  <c:v>50.100000000000051</c:v>
                </c:pt>
                <c:pt idx="560">
                  <c:v>50.200000000000067</c:v>
                </c:pt>
                <c:pt idx="561">
                  <c:v>50.28333333333336</c:v>
                </c:pt>
                <c:pt idx="562">
                  <c:v>50.366666666666653</c:v>
                </c:pt>
                <c:pt idx="563">
                  <c:v>50.466666666666669</c:v>
                </c:pt>
                <c:pt idx="564">
                  <c:v>50.550000000000068</c:v>
                </c:pt>
                <c:pt idx="565">
                  <c:v>50.649999999999977</c:v>
                </c:pt>
                <c:pt idx="566">
                  <c:v>50.733333333333377</c:v>
                </c:pt>
                <c:pt idx="567">
                  <c:v>50.81666666666667</c:v>
                </c:pt>
                <c:pt idx="568">
                  <c:v>50.90000000000007</c:v>
                </c:pt>
                <c:pt idx="569">
                  <c:v>50.999999999999979</c:v>
                </c:pt>
                <c:pt idx="570">
                  <c:v>51.083333333333378</c:v>
                </c:pt>
                <c:pt idx="571">
                  <c:v>51.166666666666671</c:v>
                </c:pt>
                <c:pt idx="572">
                  <c:v>51.250000000000071</c:v>
                </c:pt>
                <c:pt idx="573">
                  <c:v>51.34999999999998</c:v>
                </c:pt>
                <c:pt idx="574">
                  <c:v>51.43333333333338</c:v>
                </c:pt>
                <c:pt idx="575">
                  <c:v>51.516666666666673</c:v>
                </c:pt>
                <c:pt idx="576">
                  <c:v>51.616666666666688</c:v>
                </c:pt>
                <c:pt idx="577">
                  <c:v>51.699999999999982</c:v>
                </c:pt>
                <c:pt idx="578">
                  <c:v>51.783333333333381</c:v>
                </c:pt>
                <c:pt idx="579">
                  <c:v>51.866666666666674</c:v>
                </c:pt>
                <c:pt idx="580">
                  <c:v>51.950000000000074</c:v>
                </c:pt>
                <c:pt idx="581">
                  <c:v>52.049999999999983</c:v>
                </c:pt>
                <c:pt idx="582">
                  <c:v>52.133333333333383</c:v>
                </c:pt>
                <c:pt idx="583">
                  <c:v>52.233333333333398</c:v>
                </c:pt>
                <c:pt idx="584">
                  <c:v>52.316666666666691</c:v>
                </c:pt>
                <c:pt idx="585">
                  <c:v>52.399999999999984</c:v>
                </c:pt>
                <c:pt idx="586">
                  <c:v>52.483333333333384</c:v>
                </c:pt>
                <c:pt idx="587">
                  <c:v>52.5833333333334</c:v>
                </c:pt>
                <c:pt idx="588">
                  <c:v>52.666666666666693</c:v>
                </c:pt>
                <c:pt idx="589">
                  <c:v>52.766666666666708</c:v>
                </c:pt>
                <c:pt idx="590">
                  <c:v>52.85</c:v>
                </c:pt>
                <c:pt idx="591">
                  <c:v>52.933333333333401</c:v>
                </c:pt>
                <c:pt idx="592">
                  <c:v>53.03333333333331</c:v>
                </c:pt>
                <c:pt idx="593">
                  <c:v>53.11666666666671</c:v>
                </c:pt>
                <c:pt idx="594">
                  <c:v>53.216666666666725</c:v>
                </c:pt>
                <c:pt idx="595">
                  <c:v>53.300000000000018</c:v>
                </c:pt>
                <c:pt idx="596">
                  <c:v>53.400000000000034</c:v>
                </c:pt>
                <c:pt idx="597">
                  <c:v>53.483333333333327</c:v>
                </c:pt>
                <c:pt idx="598">
                  <c:v>53.566666666666727</c:v>
                </c:pt>
                <c:pt idx="599">
                  <c:v>53.666666666666742</c:v>
                </c:pt>
                <c:pt idx="600">
                  <c:v>53.766666666666652</c:v>
                </c:pt>
                <c:pt idx="601">
                  <c:v>53.850000000000051</c:v>
                </c:pt>
                <c:pt idx="602">
                  <c:v>53.933333333333344</c:v>
                </c:pt>
                <c:pt idx="603">
                  <c:v>54.016666666666744</c:v>
                </c:pt>
                <c:pt idx="604">
                  <c:v>54.116666666666653</c:v>
                </c:pt>
                <c:pt idx="605">
                  <c:v>54.200000000000053</c:v>
                </c:pt>
                <c:pt idx="606">
                  <c:v>54.300000000000068</c:v>
                </c:pt>
                <c:pt idx="607">
                  <c:v>54.383333333333361</c:v>
                </c:pt>
                <c:pt idx="608">
                  <c:v>54.466666666666654</c:v>
                </c:pt>
                <c:pt idx="609">
                  <c:v>54.56666666666667</c:v>
                </c:pt>
                <c:pt idx="610">
                  <c:v>54.65000000000007</c:v>
                </c:pt>
                <c:pt idx="611">
                  <c:v>54.733333333333363</c:v>
                </c:pt>
                <c:pt idx="612">
                  <c:v>54.833333333333378</c:v>
                </c:pt>
                <c:pt idx="613">
                  <c:v>54.916666666666671</c:v>
                </c:pt>
                <c:pt idx="614">
                  <c:v>55.016666666666687</c:v>
                </c:pt>
                <c:pt idx="615">
                  <c:v>55.116666666666703</c:v>
                </c:pt>
                <c:pt idx="616">
                  <c:v>55.199999999999996</c:v>
                </c:pt>
                <c:pt idx="617">
                  <c:v>55.300000000000011</c:v>
                </c:pt>
                <c:pt idx="618">
                  <c:v>55.383333333333411</c:v>
                </c:pt>
                <c:pt idx="619">
                  <c:v>55.48333333333332</c:v>
                </c:pt>
                <c:pt idx="620">
                  <c:v>55.56666666666672</c:v>
                </c:pt>
                <c:pt idx="621">
                  <c:v>55.666666666666735</c:v>
                </c:pt>
                <c:pt idx="622">
                  <c:v>55.766666666666644</c:v>
                </c:pt>
                <c:pt idx="623">
                  <c:v>55.850000000000044</c:v>
                </c:pt>
                <c:pt idx="624">
                  <c:v>55.933333333333337</c:v>
                </c:pt>
                <c:pt idx="625">
                  <c:v>56.033333333333353</c:v>
                </c:pt>
                <c:pt idx="626">
                  <c:v>56.116666666666646</c:v>
                </c:pt>
                <c:pt idx="627">
                  <c:v>56.216666666666661</c:v>
                </c:pt>
                <c:pt idx="628">
                  <c:v>56.300000000000061</c:v>
                </c:pt>
                <c:pt idx="629">
                  <c:v>56.400000000000077</c:v>
                </c:pt>
                <c:pt idx="630">
                  <c:v>56.48333333333337</c:v>
                </c:pt>
                <c:pt idx="631">
                  <c:v>56.566666666666663</c:v>
                </c:pt>
                <c:pt idx="632">
                  <c:v>56.666666666666679</c:v>
                </c:pt>
                <c:pt idx="633">
                  <c:v>56.750000000000078</c:v>
                </c:pt>
                <c:pt idx="634">
                  <c:v>56.833333333333371</c:v>
                </c:pt>
                <c:pt idx="635">
                  <c:v>56.933333333333387</c:v>
                </c:pt>
                <c:pt idx="636">
                  <c:v>57.01666666666668</c:v>
                </c:pt>
                <c:pt idx="637">
                  <c:v>57.116666666666696</c:v>
                </c:pt>
                <c:pt idx="638">
                  <c:v>57.199999999999989</c:v>
                </c:pt>
                <c:pt idx="639">
                  <c:v>57.283333333333388</c:v>
                </c:pt>
                <c:pt idx="640">
                  <c:v>57.383333333333404</c:v>
                </c:pt>
                <c:pt idx="641">
                  <c:v>57.466666666666697</c:v>
                </c:pt>
                <c:pt idx="642">
                  <c:v>57.54999999999999</c:v>
                </c:pt>
                <c:pt idx="643">
                  <c:v>57.63333333333339</c:v>
                </c:pt>
                <c:pt idx="644">
                  <c:v>57.733333333333405</c:v>
                </c:pt>
                <c:pt idx="645">
                  <c:v>57.816666666666698</c:v>
                </c:pt>
                <c:pt idx="646">
                  <c:v>57.899999999999991</c:v>
                </c:pt>
                <c:pt idx="647">
                  <c:v>58.000000000000007</c:v>
                </c:pt>
                <c:pt idx="648">
                  <c:v>58.083333333333407</c:v>
                </c:pt>
                <c:pt idx="649">
                  <c:v>58.1666666666667</c:v>
                </c:pt>
                <c:pt idx="650">
                  <c:v>58.266666666666715</c:v>
                </c:pt>
                <c:pt idx="651">
                  <c:v>58.350000000000009</c:v>
                </c:pt>
                <c:pt idx="652">
                  <c:v>58.433333333333408</c:v>
                </c:pt>
                <c:pt idx="653">
                  <c:v>58.516666666666701</c:v>
                </c:pt>
                <c:pt idx="654">
                  <c:v>58.599999999999994</c:v>
                </c:pt>
                <c:pt idx="655">
                  <c:v>58.70000000000001</c:v>
                </c:pt>
                <c:pt idx="656">
                  <c:v>58.78333333333341</c:v>
                </c:pt>
                <c:pt idx="657">
                  <c:v>58.866666666666703</c:v>
                </c:pt>
                <c:pt idx="658">
                  <c:v>58.949999999999996</c:v>
                </c:pt>
                <c:pt idx="659">
                  <c:v>59.050000000000011</c:v>
                </c:pt>
                <c:pt idx="660">
                  <c:v>59.133333333333411</c:v>
                </c:pt>
                <c:pt idx="661">
                  <c:v>59.216666666666704</c:v>
                </c:pt>
                <c:pt idx="662">
                  <c:v>59.3</c:v>
                </c:pt>
                <c:pt idx="663">
                  <c:v>59.400000000000013</c:v>
                </c:pt>
                <c:pt idx="664">
                  <c:v>59.483333333333412</c:v>
                </c:pt>
                <c:pt idx="665">
                  <c:v>59.583333333333321</c:v>
                </c:pt>
                <c:pt idx="666">
                  <c:v>59.666666666666721</c:v>
                </c:pt>
                <c:pt idx="667">
                  <c:v>59.766666666666737</c:v>
                </c:pt>
                <c:pt idx="668">
                  <c:v>59.85000000000003</c:v>
                </c:pt>
                <c:pt idx="669">
                  <c:v>59.950000000000045</c:v>
                </c:pt>
                <c:pt idx="670">
                  <c:v>60.033333333333339</c:v>
                </c:pt>
                <c:pt idx="671">
                  <c:v>60.116666666666738</c:v>
                </c:pt>
                <c:pt idx="672">
                  <c:v>60.200000000000031</c:v>
                </c:pt>
                <c:pt idx="673">
                  <c:v>60.300000000000047</c:v>
                </c:pt>
                <c:pt idx="674">
                  <c:v>60.38333333333334</c:v>
                </c:pt>
                <c:pt idx="675">
                  <c:v>60.46666666666674</c:v>
                </c:pt>
                <c:pt idx="676">
                  <c:v>60.566666666666649</c:v>
                </c:pt>
                <c:pt idx="677">
                  <c:v>60.650000000000048</c:v>
                </c:pt>
                <c:pt idx="678">
                  <c:v>60.733333333333341</c:v>
                </c:pt>
              </c:numCache>
            </c:numRef>
          </c:xVal>
          <c:yVal>
            <c:numRef>
              <c:f>'VAR I'!$H$13:$H$691</c:f>
              <c:numCache>
                <c:formatCode>0.000</c:formatCode>
                <c:ptCount val="6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7.9999999999987498E-2</c:v>
                </c:pt>
                <c:pt idx="21">
                  <c:v>0.70800000000034213</c:v>
                </c:pt>
                <c:pt idx="22">
                  <c:v>1.0560000000005103</c:v>
                </c:pt>
                <c:pt idx="23">
                  <c:v>0.73999999999988431</c:v>
                </c:pt>
                <c:pt idx="24">
                  <c:v>0.94799999999924556</c:v>
                </c:pt>
                <c:pt idx="25">
                  <c:v>0.82800000000040008</c:v>
                </c:pt>
                <c:pt idx="26">
                  <c:v>0.50999999999992029</c:v>
                </c:pt>
                <c:pt idx="27">
                  <c:v>0.76800000000037105</c:v>
                </c:pt>
                <c:pt idx="28">
                  <c:v>0.82799999999934104</c:v>
                </c:pt>
                <c:pt idx="29">
                  <c:v>0.79200000000038262</c:v>
                </c:pt>
                <c:pt idx="30">
                  <c:v>0.64999999999989844</c:v>
                </c:pt>
                <c:pt idx="31">
                  <c:v>0.9000000000004349</c:v>
                </c:pt>
                <c:pt idx="32">
                  <c:v>0.87599999999930289</c:v>
                </c:pt>
                <c:pt idx="33">
                  <c:v>0.86400000000041743</c:v>
                </c:pt>
                <c:pt idx="34">
                  <c:v>0.7199999999998874</c:v>
                </c:pt>
                <c:pt idx="35">
                  <c:v>1.0440000000005045</c:v>
                </c:pt>
                <c:pt idx="36">
                  <c:v>0.59999999999990616</c:v>
                </c:pt>
                <c:pt idx="37">
                  <c:v>0.93600000000045225</c:v>
                </c:pt>
                <c:pt idx="38">
                  <c:v>1.1399999999990929</c:v>
                </c:pt>
                <c:pt idx="39">
                  <c:v>0.87600000000042322</c:v>
                </c:pt>
                <c:pt idx="40">
                  <c:v>0.95999999999923602</c:v>
                </c:pt>
                <c:pt idx="41">
                  <c:v>0.76000000000069123</c:v>
                </c:pt>
                <c:pt idx="42">
                  <c:v>0.93599999999925509</c:v>
                </c:pt>
                <c:pt idx="43">
                  <c:v>0.888000000000429</c:v>
                </c:pt>
                <c:pt idx="44">
                  <c:v>0.68999999999989214</c:v>
                </c:pt>
                <c:pt idx="45">
                  <c:v>0.84000000000040587</c:v>
                </c:pt>
                <c:pt idx="46">
                  <c:v>0.74399999999940791</c:v>
                </c:pt>
                <c:pt idx="47">
                  <c:v>0.93999999999985306</c:v>
                </c:pt>
                <c:pt idx="48">
                  <c:v>0.92400000000044646</c:v>
                </c:pt>
                <c:pt idx="49">
                  <c:v>0.75600000000036527</c:v>
                </c:pt>
                <c:pt idx="50">
                  <c:v>0.98399999999921695</c:v>
                </c:pt>
                <c:pt idx="51">
                  <c:v>0.96000000000046382</c:v>
                </c:pt>
                <c:pt idx="52">
                  <c:v>0.9099999999998577</c:v>
                </c:pt>
                <c:pt idx="53">
                  <c:v>0.96000000000046382</c:v>
                </c:pt>
                <c:pt idx="54">
                  <c:v>0.71999999999942699</c:v>
                </c:pt>
                <c:pt idx="55">
                  <c:v>0.98400000000047538</c:v>
                </c:pt>
                <c:pt idx="56">
                  <c:v>0.76999999999987967</c:v>
                </c:pt>
                <c:pt idx="57">
                  <c:v>0.94800000000045803</c:v>
                </c:pt>
                <c:pt idx="58">
                  <c:v>0.92399999999926463</c:v>
                </c:pt>
                <c:pt idx="59">
                  <c:v>0.98400000000047538</c:v>
                </c:pt>
                <c:pt idx="60">
                  <c:v>0.95999999999923602</c:v>
                </c:pt>
                <c:pt idx="61">
                  <c:v>0.80000000000072757</c:v>
                </c:pt>
                <c:pt idx="62">
                  <c:v>0.93599999999925509</c:v>
                </c:pt>
                <c:pt idx="63">
                  <c:v>1.2000000000005797</c:v>
                </c:pt>
                <c:pt idx="64">
                  <c:v>0.98399999999921695</c:v>
                </c:pt>
                <c:pt idx="65">
                  <c:v>0.79000000000071846</c:v>
                </c:pt>
                <c:pt idx="66">
                  <c:v>0.94799999999924556</c:v>
                </c:pt>
                <c:pt idx="67">
                  <c:v>0.9720000000004696</c:v>
                </c:pt>
                <c:pt idx="68">
                  <c:v>0.94799999999924556</c:v>
                </c:pt>
                <c:pt idx="69">
                  <c:v>0.86000000000078214</c:v>
                </c:pt>
                <c:pt idx="70">
                  <c:v>0.73199999999941745</c:v>
                </c:pt>
                <c:pt idx="71">
                  <c:v>0.93600000000045225</c:v>
                </c:pt>
                <c:pt idx="72">
                  <c:v>0.97999999999984677</c:v>
                </c:pt>
                <c:pt idx="73">
                  <c:v>0.9720000000004696</c:v>
                </c:pt>
                <c:pt idx="74">
                  <c:v>0.77999999999987812</c:v>
                </c:pt>
                <c:pt idx="75">
                  <c:v>0.93599999999925509</c:v>
                </c:pt>
                <c:pt idx="76">
                  <c:v>0.81000000000073669</c:v>
                </c:pt>
                <c:pt idx="77">
                  <c:v>0.74399999999940791</c:v>
                </c:pt>
                <c:pt idx="78">
                  <c:v>0.93999999999985306</c:v>
                </c:pt>
                <c:pt idx="79">
                  <c:v>0.91200000000044068</c:v>
                </c:pt>
                <c:pt idx="80">
                  <c:v>0.96000000000046382</c:v>
                </c:pt>
                <c:pt idx="81">
                  <c:v>0.93599999999925509</c:v>
                </c:pt>
                <c:pt idx="82">
                  <c:v>0.76999999999987967</c:v>
                </c:pt>
                <c:pt idx="83">
                  <c:v>0.80000000000072757</c:v>
                </c:pt>
                <c:pt idx="84">
                  <c:v>0.92399999999926463</c:v>
                </c:pt>
                <c:pt idx="85">
                  <c:v>0.94800000000045803</c:v>
                </c:pt>
                <c:pt idx="86">
                  <c:v>1.0559999999991596</c:v>
                </c:pt>
                <c:pt idx="87">
                  <c:v>0.78999999999987647</c:v>
                </c:pt>
                <c:pt idx="88">
                  <c:v>0.91200000000044068</c:v>
                </c:pt>
                <c:pt idx="89">
                  <c:v>0.76800000000037105</c:v>
                </c:pt>
                <c:pt idx="90">
                  <c:v>0.83999999999986874</c:v>
                </c:pt>
                <c:pt idx="91">
                  <c:v>0.79999999999987492</c:v>
                </c:pt>
                <c:pt idx="92">
                  <c:v>0.70800000000034213</c:v>
                </c:pt>
                <c:pt idx="93">
                  <c:v>0.94799999999924556</c:v>
                </c:pt>
                <c:pt idx="94">
                  <c:v>0.97999999999984677</c:v>
                </c:pt>
                <c:pt idx="95">
                  <c:v>0.91200000000044068</c:v>
                </c:pt>
                <c:pt idx="96">
                  <c:v>0.9720000000004696</c:v>
                </c:pt>
                <c:pt idx="97">
                  <c:v>1.1879999999990545</c:v>
                </c:pt>
                <c:pt idx="98">
                  <c:v>0.80999999999987338</c:v>
                </c:pt>
                <c:pt idx="99">
                  <c:v>0.96000000000046382</c:v>
                </c:pt>
                <c:pt idx="100">
                  <c:v>1.0320000000004987</c:v>
                </c:pt>
                <c:pt idx="101">
                  <c:v>0.77999999999987812</c:v>
                </c:pt>
                <c:pt idx="102">
                  <c:v>0.98399999999921695</c:v>
                </c:pt>
                <c:pt idx="103">
                  <c:v>0.96000000000046382</c:v>
                </c:pt>
                <c:pt idx="104">
                  <c:v>0.93600000000045225</c:v>
                </c:pt>
                <c:pt idx="105">
                  <c:v>0.76999999999987967</c:v>
                </c:pt>
                <c:pt idx="106">
                  <c:v>0.99599999999920741</c:v>
                </c:pt>
                <c:pt idx="107">
                  <c:v>0.87000000000079125</c:v>
                </c:pt>
                <c:pt idx="108">
                  <c:v>0.99599999999920741</c:v>
                </c:pt>
                <c:pt idx="109">
                  <c:v>0.77999999999987812</c:v>
                </c:pt>
                <c:pt idx="110">
                  <c:v>0.9720000000004696</c:v>
                </c:pt>
                <c:pt idx="111">
                  <c:v>0.80999999999987338</c:v>
                </c:pt>
                <c:pt idx="112">
                  <c:v>0.99600000000048128</c:v>
                </c:pt>
                <c:pt idx="113">
                  <c:v>0.82999999999987029</c:v>
                </c:pt>
                <c:pt idx="114">
                  <c:v>1.0920000000005277</c:v>
                </c:pt>
                <c:pt idx="115">
                  <c:v>0.99599999999920741</c:v>
                </c:pt>
                <c:pt idx="116">
                  <c:v>0.82999999999987029</c:v>
                </c:pt>
                <c:pt idx="117">
                  <c:v>0.92400000000044646</c:v>
                </c:pt>
                <c:pt idx="118">
                  <c:v>0.9099999999998577</c:v>
                </c:pt>
                <c:pt idx="119">
                  <c:v>0.98400000000047538</c:v>
                </c:pt>
                <c:pt idx="120">
                  <c:v>0.98399999999921695</c:v>
                </c:pt>
                <c:pt idx="121">
                  <c:v>0.81999999999987183</c:v>
                </c:pt>
                <c:pt idx="122">
                  <c:v>0.98400000000047538</c:v>
                </c:pt>
                <c:pt idx="123">
                  <c:v>0.81999999999987183</c:v>
                </c:pt>
                <c:pt idx="124">
                  <c:v>1.0320000000004987</c:v>
                </c:pt>
                <c:pt idx="125">
                  <c:v>0.87999999999986245</c:v>
                </c:pt>
                <c:pt idx="126">
                  <c:v>0.81999999999987183</c:v>
                </c:pt>
                <c:pt idx="127">
                  <c:v>0.92400000000044646</c:v>
                </c:pt>
                <c:pt idx="128">
                  <c:v>1.0799999999991405</c:v>
                </c:pt>
                <c:pt idx="129">
                  <c:v>0.84000000000076402</c:v>
                </c:pt>
                <c:pt idx="130">
                  <c:v>0.95999999999923602</c:v>
                </c:pt>
                <c:pt idx="131">
                  <c:v>0.94800000000045803</c:v>
                </c:pt>
                <c:pt idx="132">
                  <c:v>0.97199999999922648</c:v>
                </c:pt>
                <c:pt idx="133">
                  <c:v>0.94800000000045803</c:v>
                </c:pt>
                <c:pt idx="134">
                  <c:v>0.74999999999988276</c:v>
                </c:pt>
                <c:pt idx="135">
                  <c:v>1.1760000000005681</c:v>
                </c:pt>
                <c:pt idx="136">
                  <c:v>0.97199999999922648</c:v>
                </c:pt>
                <c:pt idx="137">
                  <c:v>0.7300000000006639</c:v>
                </c:pt>
                <c:pt idx="138">
                  <c:v>1.1759999999990642</c:v>
                </c:pt>
                <c:pt idx="139">
                  <c:v>0.79999999999987492</c:v>
                </c:pt>
                <c:pt idx="140">
                  <c:v>0.94800000000045803</c:v>
                </c:pt>
                <c:pt idx="141">
                  <c:v>0.92400000000044646</c:v>
                </c:pt>
                <c:pt idx="142">
                  <c:v>0.76999999999987967</c:v>
                </c:pt>
                <c:pt idx="143">
                  <c:v>0.94799999999924556</c:v>
                </c:pt>
                <c:pt idx="144">
                  <c:v>0.81000000000073669</c:v>
                </c:pt>
                <c:pt idx="145">
                  <c:v>1.0199999999991882</c:v>
                </c:pt>
                <c:pt idx="146">
                  <c:v>0.81999999999987183</c:v>
                </c:pt>
                <c:pt idx="147">
                  <c:v>1.0680000000005161</c:v>
                </c:pt>
                <c:pt idx="148">
                  <c:v>0.9099999999998577</c:v>
                </c:pt>
                <c:pt idx="149">
                  <c:v>0.94800000000045803</c:v>
                </c:pt>
                <c:pt idx="150">
                  <c:v>0.83999999999986874</c:v>
                </c:pt>
                <c:pt idx="151">
                  <c:v>0.98399999999921695</c:v>
                </c:pt>
                <c:pt idx="152">
                  <c:v>0.94800000000045803</c:v>
                </c:pt>
                <c:pt idx="153">
                  <c:v>0.99600000000048128</c:v>
                </c:pt>
                <c:pt idx="154">
                  <c:v>0.85999999999986554</c:v>
                </c:pt>
                <c:pt idx="155">
                  <c:v>1.091999999999131</c:v>
                </c:pt>
                <c:pt idx="156">
                  <c:v>1.0200000000004927</c:v>
                </c:pt>
                <c:pt idx="157">
                  <c:v>0.80999999999987338</c:v>
                </c:pt>
                <c:pt idx="158">
                  <c:v>0.8160000000003943</c:v>
                </c:pt>
                <c:pt idx="159">
                  <c:v>1.2119999999990354</c:v>
                </c:pt>
                <c:pt idx="160">
                  <c:v>0.79000000000071846</c:v>
                </c:pt>
                <c:pt idx="161">
                  <c:v>0.92399999999926463</c:v>
                </c:pt>
                <c:pt idx="162">
                  <c:v>0.83999999999986874</c:v>
                </c:pt>
                <c:pt idx="163">
                  <c:v>0.99600000000048128</c:v>
                </c:pt>
                <c:pt idx="164">
                  <c:v>0.99600000000048128</c:v>
                </c:pt>
                <c:pt idx="165">
                  <c:v>1.049999999999836</c:v>
                </c:pt>
                <c:pt idx="166">
                  <c:v>0.93599999999925509</c:v>
                </c:pt>
                <c:pt idx="167">
                  <c:v>1.128000000000545</c:v>
                </c:pt>
                <c:pt idx="168">
                  <c:v>1.0599999999998344</c:v>
                </c:pt>
                <c:pt idx="169">
                  <c:v>0.93600000000045225</c:v>
                </c:pt>
                <c:pt idx="170">
                  <c:v>0.98399999999921695</c:v>
                </c:pt>
                <c:pt idx="171">
                  <c:v>0.81000000000073669</c:v>
                </c:pt>
                <c:pt idx="172">
                  <c:v>0.99599999999920741</c:v>
                </c:pt>
                <c:pt idx="173">
                  <c:v>0.80999999999987338</c:v>
                </c:pt>
                <c:pt idx="174">
                  <c:v>1.0440000000005045</c:v>
                </c:pt>
                <c:pt idx="175">
                  <c:v>0.84999999999986708</c:v>
                </c:pt>
                <c:pt idx="176">
                  <c:v>0.92400000000044646</c:v>
                </c:pt>
                <c:pt idx="177">
                  <c:v>0.83999999999986874</c:v>
                </c:pt>
                <c:pt idx="178">
                  <c:v>1.008000000000487</c:v>
                </c:pt>
                <c:pt idx="179">
                  <c:v>0.95999999999923602</c:v>
                </c:pt>
                <c:pt idx="180">
                  <c:v>0.92400000000044646</c:v>
                </c:pt>
                <c:pt idx="181">
                  <c:v>0.82999999999987029</c:v>
                </c:pt>
                <c:pt idx="182">
                  <c:v>0.97199999999922648</c:v>
                </c:pt>
                <c:pt idx="183">
                  <c:v>0.98400000000047538</c:v>
                </c:pt>
                <c:pt idx="184">
                  <c:v>0.82999999999987029</c:v>
                </c:pt>
                <c:pt idx="185">
                  <c:v>0.9000000000004349</c:v>
                </c:pt>
                <c:pt idx="186">
                  <c:v>1.2240000000005915</c:v>
                </c:pt>
                <c:pt idx="187">
                  <c:v>0.93599999999925509</c:v>
                </c:pt>
                <c:pt idx="188">
                  <c:v>0.74999999999988276</c:v>
                </c:pt>
                <c:pt idx="189">
                  <c:v>0.99600000000048128</c:v>
                </c:pt>
                <c:pt idx="190">
                  <c:v>0.79999999999987492</c:v>
                </c:pt>
                <c:pt idx="191">
                  <c:v>0.84000000000040587</c:v>
                </c:pt>
                <c:pt idx="192">
                  <c:v>0.97199999999922648</c:v>
                </c:pt>
                <c:pt idx="193">
                  <c:v>0.78999999999987647</c:v>
                </c:pt>
                <c:pt idx="194">
                  <c:v>1.1640000000005624</c:v>
                </c:pt>
                <c:pt idx="195">
                  <c:v>0.94800000000045803</c:v>
                </c:pt>
                <c:pt idx="196">
                  <c:v>0.80999999999987338</c:v>
                </c:pt>
                <c:pt idx="197">
                  <c:v>0.68399999999945571</c:v>
                </c:pt>
                <c:pt idx="198">
                  <c:v>1.1160000000005392</c:v>
                </c:pt>
                <c:pt idx="199">
                  <c:v>0.95999999999984997</c:v>
                </c:pt>
                <c:pt idx="200">
                  <c:v>0.80999999999987338</c:v>
                </c:pt>
                <c:pt idx="201">
                  <c:v>0.92400000000044646</c:v>
                </c:pt>
                <c:pt idx="202">
                  <c:v>0.96000000000046382</c:v>
                </c:pt>
                <c:pt idx="203">
                  <c:v>0.81999999999987183</c:v>
                </c:pt>
                <c:pt idx="204">
                  <c:v>0.78999999999987647</c:v>
                </c:pt>
                <c:pt idx="205">
                  <c:v>1.0320000000004987</c:v>
                </c:pt>
                <c:pt idx="206">
                  <c:v>0.8899999999998609</c:v>
                </c:pt>
                <c:pt idx="207">
                  <c:v>0.82999999999987029</c:v>
                </c:pt>
                <c:pt idx="208">
                  <c:v>1.0079999999991978</c:v>
                </c:pt>
                <c:pt idx="209">
                  <c:v>0.84000000000076402</c:v>
                </c:pt>
                <c:pt idx="210">
                  <c:v>1.0079999999991978</c:v>
                </c:pt>
                <c:pt idx="211">
                  <c:v>0.85999999999986554</c:v>
                </c:pt>
                <c:pt idx="212">
                  <c:v>0.81999999999987183</c:v>
                </c:pt>
                <c:pt idx="213">
                  <c:v>0.8200000000007458</c:v>
                </c:pt>
                <c:pt idx="214">
                  <c:v>0.99599999999920741</c:v>
                </c:pt>
                <c:pt idx="215">
                  <c:v>1.0440000000005045</c:v>
                </c:pt>
                <c:pt idx="216">
                  <c:v>1.029999999999839</c:v>
                </c:pt>
                <c:pt idx="217">
                  <c:v>1.0440000000005045</c:v>
                </c:pt>
                <c:pt idx="218">
                  <c:v>0.82999999999987029</c:v>
                </c:pt>
                <c:pt idx="219">
                  <c:v>1.0559999999991596</c:v>
                </c:pt>
                <c:pt idx="220">
                  <c:v>1.2360000000005973</c:v>
                </c:pt>
                <c:pt idx="221">
                  <c:v>0.82999999999987029</c:v>
                </c:pt>
                <c:pt idx="222">
                  <c:v>0.68999999999989214</c:v>
                </c:pt>
                <c:pt idx="223">
                  <c:v>0.8899999999998609</c:v>
                </c:pt>
                <c:pt idx="224">
                  <c:v>1.008000000000487</c:v>
                </c:pt>
                <c:pt idx="225">
                  <c:v>0.83999999999986874</c:v>
                </c:pt>
                <c:pt idx="226">
                  <c:v>1.0099999999998421</c:v>
                </c:pt>
                <c:pt idx="227">
                  <c:v>0.98400000000047538</c:v>
                </c:pt>
                <c:pt idx="228">
                  <c:v>0.76999999999987967</c:v>
                </c:pt>
                <c:pt idx="229">
                  <c:v>0.78999999999987647</c:v>
                </c:pt>
                <c:pt idx="230">
                  <c:v>0.96000000000046382</c:v>
                </c:pt>
                <c:pt idx="231">
                  <c:v>1.049999999999836</c:v>
                </c:pt>
                <c:pt idx="232">
                  <c:v>0.98400000000047538</c:v>
                </c:pt>
                <c:pt idx="233">
                  <c:v>0.84999999999986708</c:v>
                </c:pt>
                <c:pt idx="234">
                  <c:v>1.029999999999839</c:v>
                </c:pt>
                <c:pt idx="235">
                  <c:v>1.0680000000005161</c:v>
                </c:pt>
                <c:pt idx="236">
                  <c:v>0.8899999999998609</c:v>
                </c:pt>
                <c:pt idx="237">
                  <c:v>0.79999999999987492</c:v>
                </c:pt>
                <c:pt idx="238">
                  <c:v>0.93600000000045225</c:v>
                </c:pt>
                <c:pt idx="239">
                  <c:v>1.0439999999991691</c:v>
                </c:pt>
                <c:pt idx="240">
                  <c:v>0.78999999999987647</c:v>
                </c:pt>
                <c:pt idx="241">
                  <c:v>1.0440000000005045</c:v>
                </c:pt>
                <c:pt idx="242">
                  <c:v>1.0320000000004987</c:v>
                </c:pt>
                <c:pt idx="243">
                  <c:v>1.1299999999998234</c:v>
                </c:pt>
                <c:pt idx="244">
                  <c:v>0.83999999999986874</c:v>
                </c:pt>
                <c:pt idx="245">
                  <c:v>0.89999999999985936</c:v>
                </c:pt>
                <c:pt idx="246">
                  <c:v>0.94800000000045803</c:v>
                </c:pt>
                <c:pt idx="247">
                  <c:v>0.81999999999987183</c:v>
                </c:pt>
                <c:pt idx="248">
                  <c:v>0.97199999999922648</c:v>
                </c:pt>
                <c:pt idx="249">
                  <c:v>0.88000000000080036</c:v>
                </c:pt>
                <c:pt idx="250">
                  <c:v>0.84999999999986708</c:v>
                </c:pt>
                <c:pt idx="251">
                  <c:v>1.2599999999989973</c:v>
                </c:pt>
                <c:pt idx="252">
                  <c:v>1.008000000000487</c:v>
                </c:pt>
                <c:pt idx="253">
                  <c:v>0.84999999999986708</c:v>
                </c:pt>
                <c:pt idx="254">
                  <c:v>1.1160000000005392</c:v>
                </c:pt>
                <c:pt idx="255">
                  <c:v>0.8899999999998609</c:v>
                </c:pt>
                <c:pt idx="256">
                  <c:v>1.0439999999991691</c:v>
                </c:pt>
                <c:pt idx="257">
                  <c:v>0.87000000000079125</c:v>
                </c:pt>
                <c:pt idx="258">
                  <c:v>1.0559999999991596</c:v>
                </c:pt>
                <c:pt idx="259">
                  <c:v>1.2480000000006031</c:v>
                </c:pt>
                <c:pt idx="260">
                  <c:v>0.7199999999998874</c:v>
                </c:pt>
                <c:pt idx="261">
                  <c:v>1.2720000000006146</c:v>
                </c:pt>
                <c:pt idx="262">
                  <c:v>1.0199999999991882</c:v>
                </c:pt>
                <c:pt idx="263">
                  <c:v>1.2720000000006146</c:v>
                </c:pt>
                <c:pt idx="264">
                  <c:v>0.86999999999986399</c:v>
                </c:pt>
                <c:pt idx="265">
                  <c:v>0.76800000000037105</c:v>
                </c:pt>
                <c:pt idx="266">
                  <c:v>1.2239999999990259</c:v>
                </c:pt>
                <c:pt idx="267">
                  <c:v>1.1040000000005334</c:v>
                </c:pt>
                <c:pt idx="268">
                  <c:v>0.79200000000038262</c:v>
                </c:pt>
                <c:pt idx="269">
                  <c:v>0.9099999999998577</c:v>
                </c:pt>
                <c:pt idx="270">
                  <c:v>1.0079999999991978</c:v>
                </c:pt>
                <c:pt idx="271">
                  <c:v>0.86999999999986399</c:v>
                </c:pt>
                <c:pt idx="272">
                  <c:v>0.98400000000047538</c:v>
                </c:pt>
                <c:pt idx="273">
                  <c:v>0.91999999999985616</c:v>
                </c:pt>
                <c:pt idx="274">
                  <c:v>1.0680000000005161</c:v>
                </c:pt>
                <c:pt idx="275">
                  <c:v>0.86999999999986399</c:v>
                </c:pt>
                <c:pt idx="276">
                  <c:v>0.98400000000047538</c:v>
                </c:pt>
                <c:pt idx="277">
                  <c:v>1.0559999999991596</c:v>
                </c:pt>
                <c:pt idx="278">
                  <c:v>0.98400000000047538</c:v>
                </c:pt>
                <c:pt idx="279">
                  <c:v>0.82999999999987029</c:v>
                </c:pt>
                <c:pt idx="280">
                  <c:v>0.9720000000004696</c:v>
                </c:pt>
                <c:pt idx="281">
                  <c:v>0.97999999999984677</c:v>
                </c:pt>
                <c:pt idx="282">
                  <c:v>0.94799999999924556</c:v>
                </c:pt>
                <c:pt idx="283">
                  <c:v>0.99600000000048128</c:v>
                </c:pt>
                <c:pt idx="284">
                  <c:v>0.84999999999986708</c:v>
                </c:pt>
                <c:pt idx="285">
                  <c:v>0.78999999999987647</c:v>
                </c:pt>
                <c:pt idx="286">
                  <c:v>0.98400000000047538</c:v>
                </c:pt>
                <c:pt idx="287">
                  <c:v>0.99600000000048128</c:v>
                </c:pt>
                <c:pt idx="288">
                  <c:v>1.1759999999990642</c:v>
                </c:pt>
                <c:pt idx="289">
                  <c:v>0.86999999999986399</c:v>
                </c:pt>
                <c:pt idx="290">
                  <c:v>1.008000000000487</c:v>
                </c:pt>
                <c:pt idx="291">
                  <c:v>0.94800000000045803</c:v>
                </c:pt>
                <c:pt idx="292">
                  <c:v>0.97199999999922648</c:v>
                </c:pt>
                <c:pt idx="293">
                  <c:v>0.79999999999987492</c:v>
                </c:pt>
                <c:pt idx="294">
                  <c:v>0.92400000000044646</c:v>
                </c:pt>
                <c:pt idx="295">
                  <c:v>0.9720000000004696</c:v>
                </c:pt>
                <c:pt idx="296">
                  <c:v>0.83999999999986874</c:v>
                </c:pt>
                <c:pt idx="297">
                  <c:v>0.99599999999920741</c:v>
                </c:pt>
                <c:pt idx="298">
                  <c:v>0.99600000000048128</c:v>
                </c:pt>
                <c:pt idx="299">
                  <c:v>0.87999999999986245</c:v>
                </c:pt>
                <c:pt idx="300">
                  <c:v>0.79200000000038262</c:v>
                </c:pt>
                <c:pt idx="301">
                  <c:v>0.87999999999986245</c:v>
                </c:pt>
                <c:pt idx="302">
                  <c:v>1.3560000000006551</c:v>
                </c:pt>
                <c:pt idx="303">
                  <c:v>1.0559999999991596</c:v>
                </c:pt>
                <c:pt idx="304">
                  <c:v>0.85999999999986554</c:v>
                </c:pt>
                <c:pt idx="305">
                  <c:v>0.98400000000047538</c:v>
                </c:pt>
                <c:pt idx="306">
                  <c:v>1.0439999999991691</c:v>
                </c:pt>
                <c:pt idx="307">
                  <c:v>0.89000000000080948</c:v>
                </c:pt>
                <c:pt idx="308">
                  <c:v>1.0439999999991691</c:v>
                </c:pt>
                <c:pt idx="309">
                  <c:v>0.87600000000042322</c:v>
                </c:pt>
                <c:pt idx="310">
                  <c:v>0.87999999999986245</c:v>
                </c:pt>
                <c:pt idx="311">
                  <c:v>1.1520000000005566</c:v>
                </c:pt>
                <c:pt idx="312">
                  <c:v>1.2239999999990259</c:v>
                </c:pt>
                <c:pt idx="313">
                  <c:v>1.1760000000005681</c:v>
                </c:pt>
                <c:pt idx="314">
                  <c:v>0.91999999999985616</c:v>
                </c:pt>
                <c:pt idx="315">
                  <c:v>1.1040000000005334</c:v>
                </c:pt>
                <c:pt idx="316">
                  <c:v>1.091999999999131</c:v>
                </c:pt>
                <c:pt idx="317">
                  <c:v>1.0920000000005277</c:v>
                </c:pt>
                <c:pt idx="318">
                  <c:v>1.0680000000005161</c:v>
                </c:pt>
                <c:pt idx="319">
                  <c:v>0.85999999999986554</c:v>
                </c:pt>
                <c:pt idx="320">
                  <c:v>0.98399999999921695</c:v>
                </c:pt>
                <c:pt idx="321">
                  <c:v>1.0200000000004927</c:v>
                </c:pt>
                <c:pt idx="322">
                  <c:v>0.9099999999998577</c:v>
                </c:pt>
                <c:pt idx="323">
                  <c:v>1.0560000000005103</c:v>
                </c:pt>
                <c:pt idx="324">
                  <c:v>0.7199999999998874</c:v>
                </c:pt>
                <c:pt idx="325">
                  <c:v>1.0079999999991978</c:v>
                </c:pt>
                <c:pt idx="326">
                  <c:v>0.9720000000004696</c:v>
                </c:pt>
                <c:pt idx="327">
                  <c:v>1.0199999999998406</c:v>
                </c:pt>
                <c:pt idx="328">
                  <c:v>0.98400000000047538</c:v>
                </c:pt>
                <c:pt idx="329">
                  <c:v>0.99599999999920741</c:v>
                </c:pt>
                <c:pt idx="330">
                  <c:v>0.9720000000004696</c:v>
                </c:pt>
                <c:pt idx="331">
                  <c:v>1.049999999999836</c:v>
                </c:pt>
                <c:pt idx="332">
                  <c:v>0.98400000000047538</c:v>
                </c:pt>
                <c:pt idx="333">
                  <c:v>0.9720000000004696</c:v>
                </c:pt>
                <c:pt idx="334">
                  <c:v>0.81999999999987183</c:v>
                </c:pt>
                <c:pt idx="335">
                  <c:v>0.82999999999987029</c:v>
                </c:pt>
                <c:pt idx="336">
                  <c:v>1.0439999999991691</c:v>
                </c:pt>
                <c:pt idx="337">
                  <c:v>1.128000000000545</c:v>
                </c:pt>
                <c:pt idx="338">
                  <c:v>0.85999999999986554</c:v>
                </c:pt>
                <c:pt idx="339">
                  <c:v>1.0800000000005219</c:v>
                </c:pt>
                <c:pt idx="340">
                  <c:v>1.1639999999990738</c:v>
                </c:pt>
                <c:pt idx="341">
                  <c:v>1.0440000000005045</c:v>
                </c:pt>
                <c:pt idx="342">
                  <c:v>0.82999999999987029</c:v>
                </c:pt>
                <c:pt idx="343">
                  <c:v>1.008000000000487</c:v>
                </c:pt>
                <c:pt idx="344">
                  <c:v>0.87599999999930289</c:v>
                </c:pt>
                <c:pt idx="345">
                  <c:v>1.1160000000005392</c:v>
                </c:pt>
                <c:pt idx="346">
                  <c:v>0.84999999999986708</c:v>
                </c:pt>
                <c:pt idx="347">
                  <c:v>0.76800000000037105</c:v>
                </c:pt>
                <c:pt idx="348">
                  <c:v>0.97199999999922648</c:v>
                </c:pt>
                <c:pt idx="349">
                  <c:v>1.0200000000009277</c:v>
                </c:pt>
                <c:pt idx="350">
                  <c:v>0.89999999999928382</c:v>
                </c:pt>
                <c:pt idx="351">
                  <c:v>0.92999999999985461</c:v>
                </c:pt>
                <c:pt idx="352">
                  <c:v>1.0320000000004987</c:v>
                </c:pt>
                <c:pt idx="353">
                  <c:v>0.64999999999989844</c:v>
                </c:pt>
                <c:pt idx="354">
                  <c:v>0.94800000000045803</c:v>
                </c:pt>
                <c:pt idx="355">
                  <c:v>1.0559999999991596</c:v>
                </c:pt>
                <c:pt idx="356">
                  <c:v>0.99600000000048128</c:v>
                </c:pt>
                <c:pt idx="357">
                  <c:v>0.74571428571450982</c:v>
                </c:pt>
                <c:pt idx="358">
                  <c:v>1.0559999999991596</c:v>
                </c:pt>
                <c:pt idx="359">
                  <c:v>1.0920000000005277</c:v>
                </c:pt>
                <c:pt idx="360">
                  <c:v>0.98400000000047538</c:v>
                </c:pt>
                <c:pt idx="361">
                  <c:v>0.83999999999986874</c:v>
                </c:pt>
                <c:pt idx="362">
                  <c:v>0.97199999999922648</c:v>
                </c:pt>
                <c:pt idx="363">
                  <c:v>0.83999999999986874</c:v>
                </c:pt>
                <c:pt idx="364">
                  <c:v>1.008000000000487</c:v>
                </c:pt>
                <c:pt idx="365">
                  <c:v>0.99600000000048128</c:v>
                </c:pt>
                <c:pt idx="366">
                  <c:v>1.0199999999991882</c:v>
                </c:pt>
                <c:pt idx="367">
                  <c:v>0.94999999999985152</c:v>
                </c:pt>
                <c:pt idx="368">
                  <c:v>1.1160000000005392</c:v>
                </c:pt>
                <c:pt idx="369">
                  <c:v>1.0680000000005161</c:v>
                </c:pt>
                <c:pt idx="370">
                  <c:v>0.81599999999935058</c:v>
                </c:pt>
                <c:pt idx="371">
                  <c:v>1.0920000000005277</c:v>
                </c:pt>
                <c:pt idx="372">
                  <c:v>0.91999999999985616</c:v>
                </c:pt>
                <c:pt idx="373">
                  <c:v>0.99600000000048128</c:v>
                </c:pt>
                <c:pt idx="374">
                  <c:v>1.2119999999990354</c:v>
                </c:pt>
                <c:pt idx="375">
                  <c:v>1.0440000000005045</c:v>
                </c:pt>
                <c:pt idx="376">
                  <c:v>1.0560000000005103</c:v>
                </c:pt>
                <c:pt idx="377">
                  <c:v>0.91999999999985616</c:v>
                </c:pt>
                <c:pt idx="378">
                  <c:v>1.0799999999991405</c:v>
                </c:pt>
                <c:pt idx="379">
                  <c:v>0.83000000000075491</c:v>
                </c:pt>
                <c:pt idx="380">
                  <c:v>1.0439999999991691</c:v>
                </c:pt>
                <c:pt idx="381">
                  <c:v>0.92400000000044646</c:v>
                </c:pt>
                <c:pt idx="382">
                  <c:v>0.81999999999987183</c:v>
                </c:pt>
                <c:pt idx="383">
                  <c:v>1.2360000000005973</c:v>
                </c:pt>
                <c:pt idx="384">
                  <c:v>0.81999999999987183</c:v>
                </c:pt>
                <c:pt idx="385">
                  <c:v>1.091999999999131</c:v>
                </c:pt>
                <c:pt idx="386">
                  <c:v>0.85200000000041165</c:v>
                </c:pt>
                <c:pt idx="387">
                  <c:v>0.81999999999987183</c:v>
                </c:pt>
                <c:pt idx="388">
                  <c:v>0.99999999999984368</c:v>
                </c:pt>
                <c:pt idx="389">
                  <c:v>0.99600000000048128</c:v>
                </c:pt>
                <c:pt idx="390">
                  <c:v>0.86999999999986399</c:v>
                </c:pt>
                <c:pt idx="391">
                  <c:v>1.0440000000005045</c:v>
                </c:pt>
                <c:pt idx="392">
                  <c:v>1.1399999999990929</c:v>
                </c:pt>
                <c:pt idx="393">
                  <c:v>0.54000000000016224</c:v>
                </c:pt>
                <c:pt idx="394">
                  <c:v>1.1520000000005566</c:v>
                </c:pt>
                <c:pt idx="395">
                  <c:v>0.9099999999998577</c:v>
                </c:pt>
                <c:pt idx="396">
                  <c:v>0.97199999999922648</c:v>
                </c:pt>
                <c:pt idx="397">
                  <c:v>1.308000000000632</c:v>
                </c:pt>
                <c:pt idx="398">
                  <c:v>0.8899999999998609</c:v>
                </c:pt>
                <c:pt idx="399">
                  <c:v>0.9720000000004696</c:v>
                </c:pt>
                <c:pt idx="400">
                  <c:v>1.0679999999991501</c:v>
                </c:pt>
                <c:pt idx="401">
                  <c:v>0.87999999999986245</c:v>
                </c:pt>
                <c:pt idx="402">
                  <c:v>1.0320000000004987</c:v>
                </c:pt>
                <c:pt idx="403">
                  <c:v>0.85999999999986554</c:v>
                </c:pt>
                <c:pt idx="404">
                  <c:v>0.99999999999984368</c:v>
                </c:pt>
                <c:pt idx="405">
                  <c:v>1.0200000000004927</c:v>
                </c:pt>
                <c:pt idx="406">
                  <c:v>0.99600000000048128</c:v>
                </c:pt>
                <c:pt idx="407">
                  <c:v>1.0799999999991405</c:v>
                </c:pt>
                <c:pt idx="408">
                  <c:v>1.0800000000005219</c:v>
                </c:pt>
                <c:pt idx="409">
                  <c:v>0.87999999999986245</c:v>
                </c:pt>
                <c:pt idx="410">
                  <c:v>1.0920000000005277</c:v>
                </c:pt>
                <c:pt idx="411">
                  <c:v>1.0439999999991691</c:v>
                </c:pt>
                <c:pt idx="412">
                  <c:v>0.80571428571452774</c:v>
                </c:pt>
                <c:pt idx="413">
                  <c:v>1.008000000000487</c:v>
                </c:pt>
                <c:pt idx="414">
                  <c:v>1.0079999999991978</c:v>
                </c:pt>
                <c:pt idx="415">
                  <c:v>1.008000000000487</c:v>
                </c:pt>
                <c:pt idx="416">
                  <c:v>0.66999999999989523</c:v>
                </c:pt>
                <c:pt idx="417">
                  <c:v>1.1880000000005739</c:v>
                </c:pt>
                <c:pt idx="418">
                  <c:v>0.86399999999931243</c:v>
                </c:pt>
                <c:pt idx="419">
                  <c:v>1.2000000000005797</c:v>
                </c:pt>
                <c:pt idx="420">
                  <c:v>0.84999999999986708</c:v>
                </c:pt>
                <c:pt idx="421">
                  <c:v>0.99600000000048128</c:v>
                </c:pt>
                <c:pt idx="422">
                  <c:v>0.89999999999985936</c:v>
                </c:pt>
                <c:pt idx="423">
                  <c:v>1.0439999999991691</c:v>
                </c:pt>
                <c:pt idx="424">
                  <c:v>0.99600000000048128</c:v>
                </c:pt>
                <c:pt idx="425">
                  <c:v>0.99600000000048128</c:v>
                </c:pt>
                <c:pt idx="426">
                  <c:v>0.84999999999986708</c:v>
                </c:pt>
                <c:pt idx="427">
                  <c:v>1.0799999999991405</c:v>
                </c:pt>
                <c:pt idx="428">
                  <c:v>0.84999999999986708</c:v>
                </c:pt>
                <c:pt idx="429">
                  <c:v>0.94800000000045803</c:v>
                </c:pt>
                <c:pt idx="430">
                  <c:v>0.96000000000046382</c:v>
                </c:pt>
                <c:pt idx="431">
                  <c:v>1.2479999999990068</c:v>
                </c:pt>
                <c:pt idx="432">
                  <c:v>0.85999999999986554</c:v>
                </c:pt>
                <c:pt idx="433">
                  <c:v>1.0320000000004987</c:v>
                </c:pt>
                <c:pt idx="434">
                  <c:v>1.0680000000005161</c:v>
                </c:pt>
                <c:pt idx="435">
                  <c:v>0.98399999999921695</c:v>
                </c:pt>
                <c:pt idx="436">
                  <c:v>1.0100000000009186</c:v>
                </c:pt>
                <c:pt idx="437">
                  <c:v>0.95999999999923602</c:v>
                </c:pt>
                <c:pt idx="438">
                  <c:v>0.80999999999987338</c:v>
                </c:pt>
                <c:pt idx="439">
                  <c:v>0.80400000000038851</c:v>
                </c:pt>
                <c:pt idx="440">
                  <c:v>1.0560000000005103</c:v>
                </c:pt>
                <c:pt idx="441">
                  <c:v>0.80999999999987338</c:v>
                </c:pt>
                <c:pt idx="442">
                  <c:v>1.0319999999991787</c:v>
                </c:pt>
                <c:pt idx="443">
                  <c:v>0.83999999999986874</c:v>
                </c:pt>
                <c:pt idx="444">
                  <c:v>1.0920000000005277</c:v>
                </c:pt>
                <c:pt idx="445">
                  <c:v>0.92999999999985461</c:v>
                </c:pt>
                <c:pt idx="446">
                  <c:v>1.0800000000005219</c:v>
                </c:pt>
                <c:pt idx="447">
                  <c:v>0.84999999999986708</c:v>
                </c:pt>
                <c:pt idx="448">
                  <c:v>1.0560000000005103</c:v>
                </c:pt>
                <c:pt idx="449">
                  <c:v>1.0559999999991596</c:v>
                </c:pt>
                <c:pt idx="450">
                  <c:v>1.0920000000005277</c:v>
                </c:pt>
                <c:pt idx="451">
                  <c:v>0.96999999999984832</c:v>
                </c:pt>
                <c:pt idx="452">
                  <c:v>0.99600000000048128</c:v>
                </c:pt>
                <c:pt idx="453">
                  <c:v>0.84999999999986708</c:v>
                </c:pt>
                <c:pt idx="454">
                  <c:v>0.98399999999921695</c:v>
                </c:pt>
                <c:pt idx="455">
                  <c:v>0.66000000000060022</c:v>
                </c:pt>
                <c:pt idx="456">
                  <c:v>1.2719999999989877</c:v>
                </c:pt>
                <c:pt idx="457">
                  <c:v>0.80400000000038851</c:v>
                </c:pt>
                <c:pt idx="458">
                  <c:v>1.0079999999991978</c:v>
                </c:pt>
                <c:pt idx="459">
                  <c:v>0.89000000000080948</c:v>
                </c:pt>
                <c:pt idx="460">
                  <c:v>1.1399999999990929</c:v>
                </c:pt>
                <c:pt idx="461">
                  <c:v>0.98400000000047538</c:v>
                </c:pt>
                <c:pt idx="462">
                  <c:v>0.80999999999987338</c:v>
                </c:pt>
                <c:pt idx="463">
                  <c:v>0.9720000000004696</c:v>
                </c:pt>
                <c:pt idx="464">
                  <c:v>0.98399999999921695</c:v>
                </c:pt>
                <c:pt idx="465">
                  <c:v>1.2600000000006089</c:v>
                </c:pt>
                <c:pt idx="466">
                  <c:v>0.59999999999990616</c:v>
                </c:pt>
                <c:pt idx="467">
                  <c:v>1.2360000000005973</c:v>
                </c:pt>
                <c:pt idx="468">
                  <c:v>0.98399999999921695</c:v>
                </c:pt>
                <c:pt idx="469">
                  <c:v>0.82999999999987029</c:v>
                </c:pt>
                <c:pt idx="470">
                  <c:v>1.0560000000005103</c:v>
                </c:pt>
                <c:pt idx="471">
                  <c:v>0.81999999999987183</c:v>
                </c:pt>
                <c:pt idx="472">
                  <c:v>1.0440000000005045</c:v>
                </c:pt>
                <c:pt idx="473">
                  <c:v>1.0319999999991787</c:v>
                </c:pt>
                <c:pt idx="474">
                  <c:v>0.83999999999986874</c:v>
                </c:pt>
                <c:pt idx="475">
                  <c:v>0.98400000000047538</c:v>
                </c:pt>
                <c:pt idx="476">
                  <c:v>0.99600000000048128</c:v>
                </c:pt>
                <c:pt idx="477">
                  <c:v>0.89999999999928382</c:v>
                </c:pt>
                <c:pt idx="478">
                  <c:v>1.008000000000487</c:v>
                </c:pt>
                <c:pt idx="479">
                  <c:v>1.0099999999998421</c:v>
                </c:pt>
                <c:pt idx="480">
                  <c:v>0.98400000000047538</c:v>
                </c:pt>
                <c:pt idx="481">
                  <c:v>0.85199999999932197</c:v>
                </c:pt>
                <c:pt idx="482">
                  <c:v>0.95000000000086404</c:v>
                </c:pt>
                <c:pt idx="483">
                  <c:v>1.3079999999989591</c:v>
                </c:pt>
                <c:pt idx="484">
                  <c:v>0.75600000000036527</c:v>
                </c:pt>
                <c:pt idx="485">
                  <c:v>0.92999999999985461</c:v>
                </c:pt>
                <c:pt idx="486">
                  <c:v>0.9000000000004349</c:v>
                </c:pt>
                <c:pt idx="487">
                  <c:v>1.1039999999991215</c:v>
                </c:pt>
                <c:pt idx="488">
                  <c:v>1.008000000000487</c:v>
                </c:pt>
                <c:pt idx="489">
                  <c:v>0.81999999999987183</c:v>
                </c:pt>
                <c:pt idx="490">
                  <c:v>0.98400000000047538</c:v>
                </c:pt>
                <c:pt idx="491">
                  <c:v>0.98399999999921695</c:v>
                </c:pt>
                <c:pt idx="492">
                  <c:v>0.8899999999998609</c:v>
                </c:pt>
                <c:pt idx="493">
                  <c:v>1.2480000000006031</c:v>
                </c:pt>
                <c:pt idx="494">
                  <c:v>1.0200000000004927</c:v>
                </c:pt>
                <c:pt idx="495">
                  <c:v>1.0319999999991787</c:v>
                </c:pt>
                <c:pt idx="496">
                  <c:v>0.82999999999987029</c:v>
                </c:pt>
                <c:pt idx="497">
                  <c:v>1.0200000000004927</c:v>
                </c:pt>
                <c:pt idx="498">
                  <c:v>0.72000000000021636</c:v>
                </c:pt>
                <c:pt idx="499">
                  <c:v>0.86999999999986399</c:v>
                </c:pt>
                <c:pt idx="500">
                  <c:v>0.98399999999921695</c:v>
                </c:pt>
                <c:pt idx="501">
                  <c:v>1.0200000000004927</c:v>
                </c:pt>
                <c:pt idx="502">
                  <c:v>0.82999999999987029</c:v>
                </c:pt>
                <c:pt idx="503">
                  <c:v>1.2480000000006031</c:v>
                </c:pt>
                <c:pt idx="504">
                  <c:v>1.0199999999991882</c:v>
                </c:pt>
                <c:pt idx="505">
                  <c:v>0.85000000000077303</c:v>
                </c:pt>
                <c:pt idx="506">
                  <c:v>0.86999999999986399</c:v>
                </c:pt>
                <c:pt idx="507">
                  <c:v>0.92999999999985461</c:v>
                </c:pt>
                <c:pt idx="508">
                  <c:v>1.0559999999991596</c:v>
                </c:pt>
                <c:pt idx="509">
                  <c:v>0.68000000000061844</c:v>
                </c:pt>
                <c:pt idx="510">
                  <c:v>0.8399999999993315</c:v>
                </c:pt>
                <c:pt idx="511">
                  <c:v>0.70999999999988905</c:v>
                </c:pt>
                <c:pt idx="512">
                  <c:v>0.79000000000071846</c:v>
                </c:pt>
                <c:pt idx="513">
                  <c:v>1.2959999999989686</c:v>
                </c:pt>
                <c:pt idx="514">
                  <c:v>0.9720000000004696</c:v>
                </c:pt>
                <c:pt idx="515">
                  <c:v>0.84999999999986708</c:v>
                </c:pt>
                <c:pt idx="516">
                  <c:v>0.99600000000048128</c:v>
                </c:pt>
                <c:pt idx="517">
                  <c:v>1.1039999999991215</c:v>
                </c:pt>
                <c:pt idx="518">
                  <c:v>0.95999999999984997</c:v>
                </c:pt>
                <c:pt idx="519">
                  <c:v>1.0560000000005103</c:v>
                </c:pt>
                <c:pt idx="520">
                  <c:v>1.0680000000005161</c:v>
                </c:pt>
                <c:pt idx="521">
                  <c:v>0.81999999999987183</c:v>
                </c:pt>
                <c:pt idx="522">
                  <c:v>1.0679999999991501</c:v>
                </c:pt>
                <c:pt idx="523">
                  <c:v>0.9720000000004696</c:v>
                </c:pt>
                <c:pt idx="524">
                  <c:v>0.81999999999987183</c:v>
                </c:pt>
                <c:pt idx="525">
                  <c:v>0.98400000000047538</c:v>
                </c:pt>
                <c:pt idx="526">
                  <c:v>0.8899999999998609</c:v>
                </c:pt>
                <c:pt idx="527">
                  <c:v>1.0199999999991882</c:v>
                </c:pt>
                <c:pt idx="528">
                  <c:v>1.0200000000004927</c:v>
                </c:pt>
                <c:pt idx="529">
                  <c:v>0.98400000000047538</c:v>
                </c:pt>
                <c:pt idx="530">
                  <c:v>0.81999999999987183</c:v>
                </c:pt>
                <c:pt idx="531">
                  <c:v>1.008000000000487</c:v>
                </c:pt>
                <c:pt idx="532">
                  <c:v>1.0079999999991978</c:v>
                </c:pt>
                <c:pt idx="533">
                  <c:v>1.0680000000005161</c:v>
                </c:pt>
                <c:pt idx="534">
                  <c:v>0.86999999999986399</c:v>
                </c:pt>
                <c:pt idx="535">
                  <c:v>1.0800000000005219</c:v>
                </c:pt>
                <c:pt idx="536">
                  <c:v>0.95999999999923602</c:v>
                </c:pt>
                <c:pt idx="537">
                  <c:v>1.0199999999998406</c:v>
                </c:pt>
                <c:pt idx="538">
                  <c:v>0.85200000000041165</c:v>
                </c:pt>
                <c:pt idx="539">
                  <c:v>0.94999999999985152</c:v>
                </c:pt>
                <c:pt idx="540">
                  <c:v>1.0920000000005277</c:v>
                </c:pt>
                <c:pt idx="541">
                  <c:v>0.85999999999986554</c:v>
                </c:pt>
                <c:pt idx="542">
                  <c:v>1.0799999999991405</c:v>
                </c:pt>
                <c:pt idx="543">
                  <c:v>0.98400000000047538</c:v>
                </c:pt>
                <c:pt idx="544">
                  <c:v>0.83999999999986874</c:v>
                </c:pt>
                <c:pt idx="545">
                  <c:v>1.008000000000487</c:v>
                </c:pt>
                <c:pt idx="546">
                  <c:v>0.99599999999920741</c:v>
                </c:pt>
                <c:pt idx="547">
                  <c:v>0.8200000000007458</c:v>
                </c:pt>
                <c:pt idx="548">
                  <c:v>1.0079999999991978</c:v>
                </c:pt>
                <c:pt idx="549">
                  <c:v>0.83999999999986874</c:v>
                </c:pt>
                <c:pt idx="550">
                  <c:v>1.1520000000005566</c:v>
                </c:pt>
                <c:pt idx="551">
                  <c:v>0.84999999999986708</c:v>
                </c:pt>
                <c:pt idx="552">
                  <c:v>1.1160000000005392</c:v>
                </c:pt>
                <c:pt idx="553">
                  <c:v>1.3079999999989591</c:v>
                </c:pt>
                <c:pt idx="554">
                  <c:v>0.8200000000007458</c:v>
                </c:pt>
                <c:pt idx="555">
                  <c:v>0.82799999999934104</c:v>
                </c:pt>
                <c:pt idx="556">
                  <c:v>1.0899999999998295</c:v>
                </c:pt>
                <c:pt idx="557">
                  <c:v>0.80400000000038851</c:v>
                </c:pt>
                <c:pt idx="558">
                  <c:v>0.91714285714313271</c:v>
                </c:pt>
                <c:pt idx="559">
                  <c:v>0.98399999999921695</c:v>
                </c:pt>
                <c:pt idx="560">
                  <c:v>0.62999999999990153</c:v>
                </c:pt>
                <c:pt idx="561">
                  <c:v>1.0800000000005219</c:v>
                </c:pt>
                <c:pt idx="562">
                  <c:v>1.0320000000004987</c:v>
                </c:pt>
                <c:pt idx="563">
                  <c:v>0.83999999999986874</c:v>
                </c:pt>
                <c:pt idx="564">
                  <c:v>0.98399999999921695</c:v>
                </c:pt>
                <c:pt idx="565">
                  <c:v>0.88000000000080036</c:v>
                </c:pt>
                <c:pt idx="566">
                  <c:v>0.99599999999920741</c:v>
                </c:pt>
                <c:pt idx="567">
                  <c:v>0.98400000000047538</c:v>
                </c:pt>
                <c:pt idx="568">
                  <c:v>0.98399999999921695</c:v>
                </c:pt>
                <c:pt idx="569">
                  <c:v>0.9200000000008367</c:v>
                </c:pt>
                <c:pt idx="570">
                  <c:v>1.091999999999131</c:v>
                </c:pt>
                <c:pt idx="571">
                  <c:v>1.008000000000487</c:v>
                </c:pt>
                <c:pt idx="572">
                  <c:v>1.0799999999991405</c:v>
                </c:pt>
                <c:pt idx="573">
                  <c:v>0.90000000000081859</c:v>
                </c:pt>
                <c:pt idx="574">
                  <c:v>1.0439999999991691</c:v>
                </c:pt>
                <c:pt idx="575">
                  <c:v>1.0680000000005161</c:v>
                </c:pt>
                <c:pt idx="576">
                  <c:v>0.84999999999986708</c:v>
                </c:pt>
                <c:pt idx="577">
                  <c:v>1.1400000000005508</c:v>
                </c:pt>
                <c:pt idx="578">
                  <c:v>0.98399999999921695</c:v>
                </c:pt>
                <c:pt idx="579">
                  <c:v>0.76800000000037105</c:v>
                </c:pt>
                <c:pt idx="580">
                  <c:v>0.98399999999921695</c:v>
                </c:pt>
                <c:pt idx="581">
                  <c:v>0.83000000000075491</c:v>
                </c:pt>
                <c:pt idx="582">
                  <c:v>0.99599999999920741</c:v>
                </c:pt>
                <c:pt idx="583">
                  <c:v>1.029999999999839</c:v>
                </c:pt>
                <c:pt idx="584">
                  <c:v>0.80400000000038851</c:v>
                </c:pt>
                <c:pt idx="585">
                  <c:v>1.308000000000632</c:v>
                </c:pt>
                <c:pt idx="586">
                  <c:v>1.0079999999991978</c:v>
                </c:pt>
                <c:pt idx="587">
                  <c:v>0.84999999999986708</c:v>
                </c:pt>
                <c:pt idx="588">
                  <c:v>1.008000000000487</c:v>
                </c:pt>
                <c:pt idx="589">
                  <c:v>0.81999999999987183</c:v>
                </c:pt>
                <c:pt idx="590">
                  <c:v>1.1040000000005334</c:v>
                </c:pt>
                <c:pt idx="591">
                  <c:v>0.82799999999934104</c:v>
                </c:pt>
                <c:pt idx="592">
                  <c:v>1.0300000000009368</c:v>
                </c:pt>
                <c:pt idx="593">
                  <c:v>1.0799999999991405</c:v>
                </c:pt>
                <c:pt idx="594">
                  <c:v>0.87999999999986245</c:v>
                </c:pt>
                <c:pt idx="595">
                  <c:v>1.008000000000487</c:v>
                </c:pt>
                <c:pt idx="596">
                  <c:v>1.049999999999836</c:v>
                </c:pt>
                <c:pt idx="597">
                  <c:v>1.0200000000004927</c:v>
                </c:pt>
                <c:pt idx="598">
                  <c:v>1.0799999999991405</c:v>
                </c:pt>
                <c:pt idx="599">
                  <c:v>0.81999999999987183</c:v>
                </c:pt>
                <c:pt idx="600">
                  <c:v>0.87000000000079125</c:v>
                </c:pt>
                <c:pt idx="601">
                  <c:v>1.1399999999990929</c:v>
                </c:pt>
                <c:pt idx="602">
                  <c:v>1.0920000000005277</c:v>
                </c:pt>
                <c:pt idx="603">
                  <c:v>0.76799999999938884</c:v>
                </c:pt>
                <c:pt idx="604">
                  <c:v>0.85000000000077303</c:v>
                </c:pt>
                <c:pt idx="605">
                  <c:v>1.0079999999991978</c:v>
                </c:pt>
                <c:pt idx="606">
                  <c:v>0.84999999999986708</c:v>
                </c:pt>
                <c:pt idx="607">
                  <c:v>0.98400000000047538</c:v>
                </c:pt>
                <c:pt idx="608">
                  <c:v>1.0440000000005045</c:v>
                </c:pt>
                <c:pt idx="609">
                  <c:v>0.9099999999998577</c:v>
                </c:pt>
                <c:pt idx="610">
                  <c:v>1.0079999999991978</c:v>
                </c:pt>
                <c:pt idx="611">
                  <c:v>1.2720000000006146</c:v>
                </c:pt>
                <c:pt idx="612">
                  <c:v>0.91999999999985616</c:v>
                </c:pt>
                <c:pt idx="613">
                  <c:v>1.0440000000005045</c:v>
                </c:pt>
                <c:pt idx="614">
                  <c:v>0.66999999999989523</c:v>
                </c:pt>
                <c:pt idx="615">
                  <c:v>1.049999999999836</c:v>
                </c:pt>
                <c:pt idx="616">
                  <c:v>0.99600000000048128</c:v>
                </c:pt>
                <c:pt idx="617">
                  <c:v>0.92999999999985461</c:v>
                </c:pt>
                <c:pt idx="618">
                  <c:v>0.99599999999920741</c:v>
                </c:pt>
                <c:pt idx="619">
                  <c:v>1.0400000000009459</c:v>
                </c:pt>
                <c:pt idx="620">
                  <c:v>1.0439999999991691</c:v>
                </c:pt>
                <c:pt idx="621">
                  <c:v>0.82999999999987029</c:v>
                </c:pt>
                <c:pt idx="622">
                  <c:v>0.70000000000063667</c:v>
                </c:pt>
                <c:pt idx="623">
                  <c:v>1.0079999999991978</c:v>
                </c:pt>
                <c:pt idx="624">
                  <c:v>1.2360000000005973</c:v>
                </c:pt>
                <c:pt idx="625">
                  <c:v>0.81999999999987183</c:v>
                </c:pt>
                <c:pt idx="626">
                  <c:v>1.2480000000006031</c:v>
                </c:pt>
                <c:pt idx="627">
                  <c:v>0.81999999999987183</c:v>
                </c:pt>
                <c:pt idx="628">
                  <c:v>0.98399999999921695</c:v>
                </c:pt>
                <c:pt idx="629">
                  <c:v>1.0399999999998375</c:v>
                </c:pt>
                <c:pt idx="630">
                  <c:v>0.98400000000047538</c:v>
                </c:pt>
                <c:pt idx="631">
                  <c:v>0.98400000000047538</c:v>
                </c:pt>
                <c:pt idx="632">
                  <c:v>0.80999999999987338</c:v>
                </c:pt>
                <c:pt idx="633">
                  <c:v>0.79199999999936976</c:v>
                </c:pt>
                <c:pt idx="634">
                  <c:v>1.2600000000006089</c:v>
                </c:pt>
                <c:pt idx="635">
                  <c:v>0.85999999999986554</c:v>
                </c:pt>
                <c:pt idx="636">
                  <c:v>0.94800000000045803</c:v>
                </c:pt>
                <c:pt idx="637">
                  <c:v>0.8899999999998609</c:v>
                </c:pt>
                <c:pt idx="638">
                  <c:v>1.0320000000004987</c:v>
                </c:pt>
                <c:pt idx="639">
                  <c:v>0.99599999999920741</c:v>
                </c:pt>
                <c:pt idx="640">
                  <c:v>0.81999999999987183</c:v>
                </c:pt>
                <c:pt idx="641">
                  <c:v>1.0560000000005103</c:v>
                </c:pt>
                <c:pt idx="642">
                  <c:v>1.0680000000005161</c:v>
                </c:pt>
                <c:pt idx="643">
                  <c:v>0.94799999999924556</c:v>
                </c:pt>
                <c:pt idx="644">
                  <c:v>0.85999999999986554</c:v>
                </c:pt>
                <c:pt idx="645">
                  <c:v>1.0800000000005219</c:v>
                </c:pt>
                <c:pt idx="646">
                  <c:v>1.0800000000005219</c:v>
                </c:pt>
                <c:pt idx="647">
                  <c:v>0.8899999999998609</c:v>
                </c:pt>
                <c:pt idx="648">
                  <c:v>1.0199999999991882</c:v>
                </c:pt>
                <c:pt idx="649">
                  <c:v>0.99600000000048128</c:v>
                </c:pt>
                <c:pt idx="650">
                  <c:v>0.85999999999986554</c:v>
                </c:pt>
                <c:pt idx="651">
                  <c:v>1.0320000000004987</c:v>
                </c:pt>
                <c:pt idx="652">
                  <c:v>1.0319999999991787</c:v>
                </c:pt>
                <c:pt idx="653">
                  <c:v>1.0560000000005103</c:v>
                </c:pt>
                <c:pt idx="654">
                  <c:v>1.0440000000005045</c:v>
                </c:pt>
                <c:pt idx="655">
                  <c:v>0.85999999999986554</c:v>
                </c:pt>
                <c:pt idx="656">
                  <c:v>1.0559999999991596</c:v>
                </c:pt>
                <c:pt idx="657">
                  <c:v>1.0440000000005045</c:v>
                </c:pt>
                <c:pt idx="658">
                  <c:v>1.008000000000487</c:v>
                </c:pt>
                <c:pt idx="659">
                  <c:v>0.91999999999985616</c:v>
                </c:pt>
                <c:pt idx="660">
                  <c:v>0.82799999999934104</c:v>
                </c:pt>
                <c:pt idx="661">
                  <c:v>1.0320000000004987</c:v>
                </c:pt>
                <c:pt idx="662">
                  <c:v>1.3800000000006667</c:v>
                </c:pt>
                <c:pt idx="663">
                  <c:v>0.82999999999987029</c:v>
                </c:pt>
                <c:pt idx="664">
                  <c:v>1.1879999999990545</c:v>
                </c:pt>
                <c:pt idx="665">
                  <c:v>0.97000000000088216</c:v>
                </c:pt>
                <c:pt idx="666">
                  <c:v>0.88799999999929335</c:v>
                </c:pt>
                <c:pt idx="667">
                  <c:v>0.9099999999998577</c:v>
                </c:pt>
                <c:pt idx="668">
                  <c:v>1.1520000000005566</c:v>
                </c:pt>
                <c:pt idx="669">
                  <c:v>0.86999999999986399</c:v>
                </c:pt>
                <c:pt idx="670">
                  <c:v>1.1400000000005508</c:v>
                </c:pt>
                <c:pt idx="671">
                  <c:v>0.88799999999929335</c:v>
                </c:pt>
                <c:pt idx="672">
                  <c:v>1.0560000000005103</c:v>
                </c:pt>
                <c:pt idx="673">
                  <c:v>0.8899999999998609</c:v>
                </c:pt>
                <c:pt idx="674">
                  <c:v>1.0320000000004987</c:v>
                </c:pt>
                <c:pt idx="675">
                  <c:v>1.1999999999990449</c:v>
                </c:pt>
                <c:pt idx="676">
                  <c:v>0.85000000000077303</c:v>
                </c:pt>
                <c:pt idx="677">
                  <c:v>0.80399999999936012</c:v>
                </c:pt>
                <c:pt idx="678">
                  <c:v>1.128000000000545</c:v>
                </c:pt>
              </c:numCache>
            </c:numRef>
          </c:yVal>
        </c:ser>
        <c:ser>
          <c:idx val="7"/>
          <c:order val="2"/>
          <c:tx>
            <c:strRef>
              <c:f>'VAR I'!$I$11</c:f>
              <c:strCache>
                <c:ptCount val="1"/>
                <c:pt idx="0">
                  <c:v>Rychlost infiltrace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x"/>
            <c:size val="6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'VAR I'!$B$13:$B$691</c:f>
              <c:numCache>
                <c:formatCode>0.000</c:formatCode>
                <c:ptCount val="679"/>
                <c:pt idx="0">
                  <c:v>0</c:v>
                </c:pt>
                <c:pt idx="1">
                  <c:v>8.3333333333399651E-2</c:v>
                </c:pt>
                <c:pt idx="2">
                  <c:v>0.16666666666669272</c:v>
                </c:pt>
                <c:pt idx="3">
                  <c:v>0.26666666666670835</c:v>
                </c:pt>
                <c:pt idx="4">
                  <c:v>0.35000000000000142</c:v>
                </c:pt>
                <c:pt idx="5">
                  <c:v>0.43333333333340107</c:v>
                </c:pt>
                <c:pt idx="6">
                  <c:v>0.51666666666669414</c:v>
                </c:pt>
                <c:pt idx="7">
                  <c:v>0.61666666666670977</c:v>
                </c:pt>
                <c:pt idx="8">
                  <c:v>0.70000000000000284</c:v>
                </c:pt>
                <c:pt idx="9">
                  <c:v>0.80000000000001847</c:v>
                </c:pt>
                <c:pt idx="10">
                  <c:v>0.88333333333331154</c:v>
                </c:pt>
                <c:pt idx="11">
                  <c:v>0.96666666666671119</c:v>
                </c:pt>
                <c:pt idx="12">
                  <c:v>1.0666666666667268</c:v>
                </c:pt>
                <c:pt idx="13">
                  <c:v>1.1500000000000199</c:v>
                </c:pt>
                <c:pt idx="14">
                  <c:v>1.233333333333313</c:v>
                </c:pt>
                <c:pt idx="15">
                  <c:v>1.3333333333333286</c:v>
                </c:pt>
                <c:pt idx="16">
                  <c:v>1.4166666666667282</c:v>
                </c:pt>
                <c:pt idx="17">
                  <c:v>1.5000000000000213</c:v>
                </c:pt>
                <c:pt idx="18">
                  <c:v>1.5833333333333144</c:v>
                </c:pt>
                <c:pt idx="19">
                  <c:v>1.666666666666714</c:v>
                </c:pt>
                <c:pt idx="20">
                  <c:v>1.7666666666667297</c:v>
                </c:pt>
                <c:pt idx="21">
                  <c:v>1.8500000000000227</c:v>
                </c:pt>
                <c:pt idx="22">
                  <c:v>1.9333333333333158</c:v>
                </c:pt>
                <c:pt idx="23">
                  <c:v>2.0333333333333314</c:v>
                </c:pt>
                <c:pt idx="24">
                  <c:v>2.1166666666667311</c:v>
                </c:pt>
                <c:pt idx="25">
                  <c:v>2.2000000000000242</c:v>
                </c:pt>
                <c:pt idx="26">
                  <c:v>2.3000000000000398</c:v>
                </c:pt>
                <c:pt idx="27">
                  <c:v>2.3833333333333329</c:v>
                </c:pt>
                <c:pt idx="28">
                  <c:v>2.4666666666667325</c:v>
                </c:pt>
                <c:pt idx="29">
                  <c:v>2.5500000000000256</c:v>
                </c:pt>
                <c:pt idx="30">
                  <c:v>2.6500000000000412</c:v>
                </c:pt>
                <c:pt idx="31">
                  <c:v>2.7333333333333343</c:v>
                </c:pt>
                <c:pt idx="32">
                  <c:v>2.8166666666667339</c:v>
                </c:pt>
                <c:pt idx="33">
                  <c:v>2.900000000000027</c:v>
                </c:pt>
                <c:pt idx="34">
                  <c:v>3.0000000000000426</c:v>
                </c:pt>
                <c:pt idx="35">
                  <c:v>3.0833333333333357</c:v>
                </c:pt>
                <c:pt idx="36">
                  <c:v>3.1833333333333513</c:v>
                </c:pt>
                <c:pt idx="37">
                  <c:v>3.2666666666666444</c:v>
                </c:pt>
                <c:pt idx="38">
                  <c:v>3.3500000000000441</c:v>
                </c:pt>
                <c:pt idx="39">
                  <c:v>3.4333333333333371</c:v>
                </c:pt>
                <c:pt idx="40">
                  <c:v>3.5166666666667368</c:v>
                </c:pt>
                <c:pt idx="41">
                  <c:v>3.6166666666666458</c:v>
                </c:pt>
                <c:pt idx="42">
                  <c:v>3.7000000000000455</c:v>
                </c:pt>
                <c:pt idx="43">
                  <c:v>3.7833333333333385</c:v>
                </c:pt>
                <c:pt idx="44">
                  <c:v>3.8833333333333542</c:v>
                </c:pt>
                <c:pt idx="45">
                  <c:v>3.9666666666666472</c:v>
                </c:pt>
                <c:pt idx="46">
                  <c:v>4.0500000000000469</c:v>
                </c:pt>
                <c:pt idx="47">
                  <c:v>4.1500000000000625</c:v>
                </c:pt>
                <c:pt idx="48">
                  <c:v>4.2333333333333556</c:v>
                </c:pt>
                <c:pt idx="49">
                  <c:v>4.3166666666666487</c:v>
                </c:pt>
                <c:pt idx="50">
                  <c:v>4.4000000000000483</c:v>
                </c:pt>
                <c:pt idx="51">
                  <c:v>4.4833333333333414</c:v>
                </c:pt>
                <c:pt idx="52">
                  <c:v>4.583333333333357</c:v>
                </c:pt>
                <c:pt idx="53">
                  <c:v>4.6666666666666501</c:v>
                </c:pt>
                <c:pt idx="54">
                  <c:v>4.7500000000000497</c:v>
                </c:pt>
                <c:pt idx="55">
                  <c:v>4.8333333333333428</c:v>
                </c:pt>
                <c:pt idx="56">
                  <c:v>4.9333333333333584</c:v>
                </c:pt>
                <c:pt idx="57">
                  <c:v>5.0166666666666515</c:v>
                </c:pt>
                <c:pt idx="58">
                  <c:v>5.1000000000000512</c:v>
                </c:pt>
                <c:pt idx="59">
                  <c:v>5.1833333333333442</c:v>
                </c:pt>
                <c:pt idx="60">
                  <c:v>5.2666666666667439</c:v>
                </c:pt>
                <c:pt idx="61">
                  <c:v>5.3666666666666529</c:v>
                </c:pt>
                <c:pt idx="62">
                  <c:v>5.4500000000000526</c:v>
                </c:pt>
                <c:pt idx="63">
                  <c:v>5.5333333333333456</c:v>
                </c:pt>
                <c:pt idx="64">
                  <c:v>5.6166666666667453</c:v>
                </c:pt>
                <c:pt idx="65">
                  <c:v>5.7166666666666544</c:v>
                </c:pt>
                <c:pt idx="66">
                  <c:v>5.800000000000054</c:v>
                </c:pt>
                <c:pt idx="67">
                  <c:v>5.8833333333333471</c:v>
                </c:pt>
                <c:pt idx="68">
                  <c:v>5.9666666666667467</c:v>
                </c:pt>
                <c:pt idx="69">
                  <c:v>6.0666666666666558</c:v>
                </c:pt>
                <c:pt idx="70">
                  <c:v>6.1500000000000554</c:v>
                </c:pt>
                <c:pt idx="71">
                  <c:v>6.2333333333333485</c:v>
                </c:pt>
                <c:pt idx="72">
                  <c:v>6.3333333333333641</c:v>
                </c:pt>
                <c:pt idx="73">
                  <c:v>6.4166666666666572</c:v>
                </c:pt>
                <c:pt idx="74">
                  <c:v>6.5166666666666728</c:v>
                </c:pt>
                <c:pt idx="75">
                  <c:v>6.6000000000000725</c:v>
                </c:pt>
                <c:pt idx="76">
                  <c:v>6.6999999999999815</c:v>
                </c:pt>
                <c:pt idx="77">
                  <c:v>6.7833333333333812</c:v>
                </c:pt>
                <c:pt idx="78">
                  <c:v>6.8833333333333968</c:v>
                </c:pt>
                <c:pt idx="79">
                  <c:v>6.9666666666666899</c:v>
                </c:pt>
                <c:pt idx="80">
                  <c:v>7.0499999999999829</c:v>
                </c:pt>
                <c:pt idx="81">
                  <c:v>7.1333333333333826</c:v>
                </c:pt>
                <c:pt idx="82">
                  <c:v>7.2333333333333982</c:v>
                </c:pt>
                <c:pt idx="83">
                  <c:v>7.3333333333333073</c:v>
                </c:pt>
                <c:pt idx="84">
                  <c:v>7.4166666666667069</c:v>
                </c:pt>
                <c:pt idx="85">
                  <c:v>7.5</c:v>
                </c:pt>
                <c:pt idx="86">
                  <c:v>7.5833333333333997</c:v>
                </c:pt>
                <c:pt idx="87">
                  <c:v>7.6833333333334153</c:v>
                </c:pt>
                <c:pt idx="88">
                  <c:v>7.7666666666667084</c:v>
                </c:pt>
                <c:pt idx="89">
                  <c:v>7.8500000000000014</c:v>
                </c:pt>
                <c:pt idx="90">
                  <c:v>7.9500000000000171</c:v>
                </c:pt>
                <c:pt idx="91">
                  <c:v>8.0500000000000327</c:v>
                </c:pt>
                <c:pt idx="92">
                  <c:v>8.1333333333333258</c:v>
                </c:pt>
                <c:pt idx="93">
                  <c:v>8.2166666666667254</c:v>
                </c:pt>
                <c:pt idx="94">
                  <c:v>8.316666666666741</c:v>
                </c:pt>
                <c:pt idx="95">
                  <c:v>8.4000000000000341</c:v>
                </c:pt>
                <c:pt idx="96">
                  <c:v>8.4833333333333272</c:v>
                </c:pt>
                <c:pt idx="97">
                  <c:v>8.5666666666667268</c:v>
                </c:pt>
                <c:pt idx="98">
                  <c:v>8.6666666666667425</c:v>
                </c:pt>
                <c:pt idx="99">
                  <c:v>8.7500000000000355</c:v>
                </c:pt>
                <c:pt idx="100">
                  <c:v>8.8333333333333286</c:v>
                </c:pt>
                <c:pt idx="101">
                  <c:v>8.9333333333333442</c:v>
                </c:pt>
                <c:pt idx="102">
                  <c:v>9.0166666666667439</c:v>
                </c:pt>
                <c:pt idx="103">
                  <c:v>9.1000000000000369</c:v>
                </c:pt>
                <c:pt idx="104">
                  <c:v>9.18333333333333</c:v>
                </c:pt>
                <c:pt idx="105">
                  <c:v>9.2833333333333456</c:v>
                </c:pt>
                <c:pt idx="106">
                  <c:v>9.3666666666667453</c:v>
                </c:pt>
                <c:pt idx="107">
                  <c:v>9.4666666666666544</c:v>
                </c:pt>
                <c:pt idx="108">
                  <c:v>9.550000000000054</c:v>
                </c:pt>
                <c:pt idx="109">
                  <c:v>9.6500000000000696</c:v>
                </c:pt>
                <c:pt idx="110">
                  <c:v>9.7333333333333627</c:v>
                </c:pt>
                <c:pt idx="111">
                  <c:v>9.8333333333333783</c:v>
                </c:pt>
                <c:pt idx="112">
                  <c:v>9.9166666666666714</c:v>
                </c:pt>
                <c:pt idx="113">
                  <c:v>10.016666666666687</c:v>
                </c:pt>
                <c:pt idx="114">
                  <c:v>10.09999999999998</c:v>
                </c:pt>
                <c:pt idx="115">
                  <c:v>10.18333333333338</c:v>
                </c:pt>
                <c:pt idx="116">
                  <c:v>10.283333333333395</c:v>
                </c:pt>
                <c:pt idx="117">
                  <c:v>10.366666666666688</c:v>
                </c:pt>
                <c:pt idx="118">
                  <c:v>10.466666666666704</c:v>
                </c:pt>
                <c:pt idx="119">
                  <c:v>10.549999999999997</c:v>
                </c:pt>
                <c:pt idx="120">
                  <c:v>10.633333333333397</c:v>
                </c:pt>
                <c:pt idx="121">
                  <c:v>10.733333333333412</c:v>
                </c:pt>
                <c:pt idx="122">
                  <c:v>10.816666666666706</c:v>
                </c:pt>
                <c:pt idx="123">
                  <c:v>10.916666666666721</c:v>
                </c:pt>
                <c:pt idx="124">
                  <c:v>11.000000000000014</c:v>
                </c:pt>
                <c:pt idx="125">
                  <c:v>11.10000000000003</c:v>
                </c:pt>
                <c:pt idx="126">
                  <c:v>11.200000000000045</c:v>
                </c:pt>
                <c:pt idx="127">
                  <c:v>11.283333333333339</c:v>
                </c:pt>
                <c:pt idx="128">
                  <c:v>11.366666666666738</c:v>
                </c:pt>
                <c:pt idx="129">
                  <c:v>11.466666666666647</c:v>
                </c:pt>
                <c:pt idx="130">
                  <c:v>11.550000000000047</c:v>
                </c:pt>
                <c:pt idx="131">
                  <c:v>11.63333333333334</c:v>
                </c:pt>
                <c:pt idx="132">
                  <c:v>11.71666666666674</c:v>
                </c:pt>
                <c:pt idx="133">
                  <c:v>11.800000000000033</c:v>
                </c:pt>
                <c:pt idx="134">
                  <c:v>11.900000000000048</c:v>
                </c:pt>
                <c:pt idx="135">
                  <c:v>11.983333333333341</c:v>
                </c:pt>
                <c:pt idx="136">
                  <c:v>12.066666666666741</c:v>
                </c:pt>
                <c:pt idx="137">
                  <c:v>12.16666666666665</c:v>
                </c:pt>
                <c:pt idx="138">
                  <c:v>12.25000000000005</c:v>
                </c:pt>
                <c:pt idx="139">
                  <c:v>12.350000000000065</c:v>
                </c:pt>
                <c:pt idx="140">
                  <c:v>12.433333333333358</c:v>
                </c:pt>
                <c:pt idx="141">
                  <c:v>12.516666666666652</c:v>
                </c:pt>
                <c:pt idx="142">
                  <c:v>12.616666666666667</c:v>
                </c:pt>
                <c:pt idx="143">
                  <c:v>12.700000000000067</c:v>
                </c:pt>
                <c:pt idx="144">
                  <c:v>12.799999999999976</c:v>
                </c:pt>
                <c:pt idx="145">
                  <c:v>12.883333333333375</c:v>
                </c:pt>
                <c:pt idx="146">
                  <c:v>12.983333333333391</c:v>
                </c:pt>
                <c:pt idx="147">
                  <c:v>13.066666666666684</c:v>
                </c:pt>
                <c:pt idx="148">
                  <c:v>13.1666666666667</c:v>
                </c:pt>
                <c:pt idx="149">
                  <c:v>13.249999999999993</c:v>
                </c:pt>
                <c:pt idx="150">
                  <c:v>13.350000000000009</c:v>
                </c:pt>
                <c:pt idx="151">
                  <c:v>13.433333333333408</c:v>
                </c:pt>
                <c:pt idx="152">
                  <c:v>13.516666666666701</c:v>
                </c:pt>
                <c:pt idx="153">
                  <c:v>13.599999999999994</c:v>
                </c:pt>
                <c:pt idx="154">
                  <c:v>13.70000000000001</c:v>
                </c:pt>
                <c:pt idx="155">
                  <c:v>13.78333333333341</c:v>
                </c:pt>
                <c:pt idx="156">
                  <c:v>13.866666666666703</c:v>
                </c:pt>
                <c:pt idx="157">
                  <c:v>13.966666666666718</c:v>
                </c:pt>
                <c:pt idx="158">
                  <c:v>14.050000000000011</c:v>
                </c:pt>
                <c:pt idx="159">
                  <c:v>14.133333333333411</c:v>
                </c:pt>
                <c:pt idx="160">
                  <c:v>14.23333333333332</c:v>
                </c:pt>
                <c:pt idx="161">
                  <c:v>14.31666666666672</c:v>
                </c:pt>
                <c:pt idx="162">
                  <c:v>14.416666666666735</c:v>
                </c:pt>
                <c:pt idx="163">
                  <c:v>14.500000000000028</c:v>
                </c:pt>
                <c:pt idx="164">
                  <c:v>14.583333333333321</c:v>
                </c:pt>
                <c:pt idx="165">
                  <c:v>14.683333333333337</c:v>
                </c:pt>
                <c:pt idx="166">
                  <c:v>14.766666666666737</c:v>
                </c:pt>
                <c:pt idx="167">
                  <c:v>14.85000000000003</c:v>
                </c:pt>
                <c:pt idx="168">
                  <c:v>14.950000000000045</c:v>
                </c:pt>
                <c:pt idx="169">
                  <c:v>15.033333333333339</c:v>
                </c:pt>
                <c:pt idx="170">
                  <c:v>15.116666666666738</c:v>
                </c:pt>
                <c:pt idx="171">
                  <c:v>15.216666666666647</c:v>
                </c:pt>
                <c:pt idx="172">
                  <c:v>15.300000000000047</c:v>
                </c:pt>
                <c:pt idx="173">
                  <c:v>15.400000000000063</c:v>
                </c:pt>
                <c:pt idx="174">
                  <c:v>15.483333333333356</c:v>
                </c:pt>
                <c:pt idx="175">
                  <c:v>15.583333333333371</c:v>
                </c:pt>
                <c:pt idx="176">
                  <c:v>15.666666666666664</c:v>
                </c:pt>
                <c:pt idx="177">
                  <c:v>15.76666666666668</c:v>
                </c:pt>
                <c:pt idx="178">
                  <c:v>15.849999999999973</c:v>
                </c:pt>
                <c:pt idx="179">
                  <c:v>15.933333333333373</c:v>
                </c:pt>
                <c:pt idx="180">
                  <c:v>16.016666666666666</c:v>
                </c:pt>
                <c:pt idx="181">
                  <c:v>16.116666666666681</c:v>
                </c:pt>
                <c:pt idx="182">
                  <c:v>16.200000000000081</c:v>
                </c:pt>
                <c:pt idx="183">
                  <c:v>16.283333333333374</c:v>
                </c:pt>
                <c:pt idx="184">
                  <c:v>16.38333333333339</c:v>
                </c:pt>
                <c:pt idx="185">
                  <c:v>16.466666666666683</c:v>
                </c:pt>
                <c:pt idx="186">
                  <c:v>16.549999999999976</c:v>
                </c:pt>
                <c:pt idx="187">
                  <c:v>16.633333333333375</c:v>
                </c:pt>
                <c:pt idx="188">
                  <c:v>16.733333333333391</c:v>
                </c:pt>
                <c:pt idx="189">
                  <c:v>16.816666666666684</c:v>
                </c:pt>
                <c:pt idx="190">
                  <c:v>16.9166666666667</c:v>
                </c:pt>
                <c:pt idx="191">
                  <c:v>16.999999999999993</c:v>
                </c:pt>
                <c:pt idx="192">
                  <c:v>17.083333333333393</c:v>
                </c:pt>
                <c:pt idx="193">
                  <c:v>17.183333333333408</c:v>
                </c:pt>
                <c:pt idx="194">
                  <c:v>17.266666666666701</c:v>
                </c:pt>
                <c:pt idx="195">
                  <c:v>17.349999999999994</c:v>
                </c:pt>
                <c:pt idx="196">
                  <c:v>17.45000000000001</c:v>
                </c:pt>
                <c:pt idx="197">
                  <c:v>17.53333333333341</c:v>
                </c:pt>
                <c:pt idx="198">
                  <c:v>17.616666666666703</c:v>
                </c:pt>
                <c:pt idx="199">
                  <c:v>17.716666666666718</c:v>
                </c:pt>
                <c:pt idx="200">
                  <c:v>17.816666666666734</c:v>
                </c:pt>
                <c:pt idx="201">
                  <c:v>17.900000000000027</c:v>
                </c:pt>
                <c:pt idx="202">
                  <c:v>17.98333333333332</c:v>
                </c:pt>
                <c:pt idx="203">
                  <c:v>18.083333333333336</c:v>
                </c:pt>
                <c:pt idx="204">
                  <c:v>18.183333333333351</c:v>
                </c:pt>
                <c:pt idx="205">
                  <c:v>18.266666666666644</c:v>
                </c:pt>
                <c:pt idx="206">
                  <c:v>18.36666666666666</c:v>
                </c:pt>
                <c:pt idx="207">
                  <c:v>18.466666666666676</c:v>
                </c:pt>
                <c:pt idx="208">
                  <c:v>18.550000000000075</c:v>
                </c:pt>
                <c:pt idx="209">
                  <c:v>18.649999999999984</c:v>
                </c:pt>
                <c:pt idx="210">
                  <c:v>18.733333333333384</c:v>
                </c:pt>
                <c:pt idx="211">
                  <c:v>18.8333333333334</c:v>
                </c:pt>
                <c:pt idx="212">
                  <c:v>18.933333333333415</c:v>
                </c:pt>
                <c:pt idx="213">
                  <c:v>19.033333333333324</c:v>
                </c:pt>
                <c:pt idx="214">
                  <c:v>19.116666666666724</c:v>
                </c:pt>
                <c:pt idx="215">
                  <c:v>19.200000000000017</c:v>
                </c:pt>
                <c:pt idx="216">
                  <c:v>19.300000000000033</c:v>
                </c:pt>
                <c:pt idx="217">
                  <c:v>19.383333333333326</c:v>
                </c:pt>
                <c:pt idx="218">
                  <c:v>19.483333333333341</c:v>
                </c:pt>
                <c:pt idx="219">
                  <c:v>19.566666666666741</c:v>
                </c:pt>
                <c:pt idx="220">
                  <c:v>19.650000000000034</c:v>
                </c:pt>
                <c:pt idx="221">
                  <c:v>19.75000000000005</c:v>
                </c:pt>
                <c:pt idx="222">
                  <c:v>19.850000000000065</c:v>
                </c:pt>
                <c:pt idx="223">
                  <c:v>19.950000000000081</c:v>
                </c:pt>
                <c:pt idx="224">
                  <c:v>20.033333333333374</c:v>
                </c:pt>
                <c:pt idx="225">
                  <c:v>20.13333333333339</c:v>
                </c:pt>
                <c:pt idx="226">
                  <c:v>20.233333333333405</c:v>
                </c:pt>
                <c:pt idx="227">
                  <c:v>20.316666666666698</c:v>
                </c:pt>
                <c:pt idx="228">
                  <c:v>20.416666666666714</c:v>
                </c:pt>
                <c:pt idx="229">
                  <c:v>20.51666666666673</c:v>
                </c:pt>
                <c:pt idx="230">
                  <c:v>20.600000000000023</c:v>
                </c:pt>
                <c:pt idx="231">
                  <c:v>20.700000000000038</c:v>
                </c:pt>
                <c:pt idx="232">
                  <c:v>20.783333333333331</c:v>
                </c:pt>
                <c:pt idx="233">
                  <c:v>20.883333333333347</c:v>
                </c:pt>
                <c:pt idx="234">
                  <c:v>20.983333333333363</c:v>
                </c:pt>
                <c:pt idx="235">
                  <c:v>21.066666666666656</c:v>
                </c:pt>
                <c:pt idx="236">
                  <c:v>21.166666666666671</c:v>
                </c:pt>
                <c:pt idx="237">
                  <c:v>21.266666666666687</c:v>
                </c:pt>
                <c:pt idx="238">
                  <c:v>21.34999999999998</c:v>
                </c:pt>
                <c:pt idx="239">
                  <c:v>21.43333333333338</c:v>
                </c:pt>
                <c:pt idx="240">
                  <c:v>21.533333333333395</c:v>
                </c:pt>
                <c:pt idx="241">
                  <c:v>21.616666666666688</c:v>
                </c:pt>
                <c:pt idx="242">
                  <c:v>21.699999999999982</c:v>
                </c:pt>
                <c:pt idx="243">
                  <c:v>21.799999999999997</c:v>
                </c:pt>
                <c:pt idx="244">
                  <c:v>21.900000000000013</c:v>
                </c:pt>
                <c:pt idx="245">
                  <c:v>22.000000000000028</c:v>
                </c:pt>
                <c:pt idx="246">
                  <c:v>22.083333333333321</c:v>
                </c:pt>
                <c:pt idx="247">
                  <c:v>22.183333333333337</c:v>
                </c:pt>
                <c:pt idx="248">
                  <c:v>22.266666666666737</c:v>
                </c:pt>
                <c:pt idx="249">
                  <c:v>22.366666666666646</c:v>
                </c:pt>
                <c:pt idx="250">
                  <c:v>22.466666666666661</c:v>
                </c:pt>
                <c:pt idx="251">
                  <c:v>22.550000000000061</c:v>
                </c:pt>
                <c:pt idx="252">
                  <c:v>22.633333333333354</c:v>
                </c:pt>
                <c:pt idx="253">
                  <c:v>22.73333333333337</c:v>
                </c:pt>
                <c:pt idx="254">
                  <c:v>22.816666666666663</c:v>
                </c:pt>
                <c:pt idx="255">
                  <c:v>22.916666666666679</c:v>
                </c:pt>
                <c:pt idx="256">
                  <c:v>23.000000000000078</c:v>
                </c:pt>
                <c:pt idx="257">
                  <c:v>23.099999999999987</c:v>
                </c:pt>
                <c:pt idx="258">
                  <c:v>23.183333333333387</c:v>
                </c:pt>
                <c:pt idx="259">
                  <c:v>23.26666666666668</c:v>
                </c:pt>
                <c:pt idx="260">
                  <c:v>23.366666666666696</c:v>
                </c:pt>
                <c:pt idx="261">
                  <c:v>23.449999999999989</c:v>
                </c:pt>
                <c:pt idx="262">
                  <c:v>23.533333333333388</c:v>
                </c:pt>
                <c:pt idx="263">
                  <c:v>23.616666666666681</c:v>
                </c:pt>
                <c:pt idx="264">
                  <c:v>23.716666666666697</c:v>
                </c:pt>
                <c:pt idx="265">
                  <c:v>23.79999999999999</c:v>
                </c:pt>
                <c:pt idx="266">
                  <c:v>23.88333333333339</c:v>
                </c:pt>
                <c:pt idx="267">
                  <c:v>23.966666666666683</c:v>
                </c:pt>
                <c:pt idx="268">
                  <c:v>24.049999999999976</c:v>
                </c:pt>
                <c:pt idx="269">
                  <c:v>24.149999999999991</c:v>
                </c:pt>
                <c:pt idx="270">
                  <c:v>24.233333333333391</c:v>
                </c:pt>
                <c:pt idx="271">
                  <c:v>24.333333333333407</c:v>
                </c:pt>
                <c:pt idx="272">
                  <c:v>24.4166666666667</c:v>
                </c:pt>
                <c:pt idx="273">
                  <c:v>24.516666666666715</c:v>
                </c:pt>
                <c:pt idx="274">
                  <c:v>24.600000000000009</c:v>
                </c:pt>
                <c:pt idx="275">
                  <c:v>24.700000000000024</c:v>
                </c:pt>
                <c:pt idx="276">
                  <c:v>24.783333333333317</c:v>
                </c:pt>
                <c:pt idx="277">
                  <c:v>24.866666666666717</c:v>
                </c:pt>
                <c:pt idx="278">
                  <c:v>24.95000000000001</c:v>
                </c:pt>
                <c:pt idx="279">
                  <c:v>25.050000000000026</c:v>
                </c:pt>
                <c:pt idx="280">
                  <c:v>25.133333333333319</c:v>
                </c:pt>
                <c:pt idx="281">
                  <c:v>25.233333333333334</c:v>
                </c:pt>
                <c:pt idx="282">
                  <c:v>25.316666666666734</c:v>
                </c:pt>
                <c:pt idx="283">
                  <c:v>25.400000000000027</c:v>
                </c:pt>
                <c:pt idx="284">
                  <c:v>25.500000000000043</c:v>
                </c:pt>
                <c:pt idx="285">
                  <c:v>25.600000000000058</c:v>
                </c:pt>
                <c:pt idx="286">
                  <c:v>25.683333333333351</c:v>
                </c:pt>
                <c:pt idx="287">
                  <c:v>25.766666666666644</c:v>
                </c:pt>
                <c:pt idx="288">
                  <c:v>25.850000000000044</c:v>
                </c:pt>
                <c:pt idx="289">
                  <c:v>25.95000000000006</c:v>
                </c:pt>
                <c:pt idx="290">
                  <c:v>26.033333333333353</c:v>
                </c:pt>
                <c:pt idx="291">
                  <c:v>26.116666666666646</c:v>
                </c:pt>
                <c:pt idx="292">
                  <c:v>26.200000000000045</c:v>
                </c:pt>
                <c:pt idx="293">
                  <c:v>26.300000000000061</c:v>
                </c:pt>
                <c:pt idx="294">
                  <c:v>26.383333333333354</c:v>
                </c:pt>
                <c:pt idx="295">
                  <c:v>26.466666666666647</c:v>
                </c:pt>
                <c:pt idx="296">
                  <c:v>26.566666666666663</c:v>
                </c:pt>
                <c:pt idx="297">
                  <c:v>26.650000000000063</c:v>
                </c:pt>
                <c:pt idx="298">
                  <c:v>26.733333333333356</c:v>
                </c:pt>
                <c:pt idx="299">
                  <c:v>26.833333333333371</c:v>
                </c:pt>
                <c:pt idx="300">
                  <c:v>26.916666666666664</c:v>
                </c:pt>
                <c:pt idx="301">
                  <c:v>27.01666666666668</c:v>
                </c:pt>
                <c:pt idx="302">
                  <c:v>27.099999999999973</c:v>
                </c:pt>
                <c:pt idx="303">
                  <c:v>27.183333333333373</c:v>
                </c:pt>
                <c:pt idx="304">
                  <c:v>27.283333333333388</c:v>
                </c:pt>
                <c:pt idx="305">
                  <c:v>27.366666666666681</c:v>
                </c:pt>
                <c:pt idx="306">
                  <c:v>27.450000000000081</c:v>
                </c:pt>
                <c:pt idx="307">
                  <c:v>27.54999999999999</c:v>
                </c:pt>
                <c:pt idx="308">
                  <c:v>27.63333333333339</c:v>
                </c:pt>
                <c:pt idx="309">
                  <c:v>27.716666666666683</c:v>
                </c:pt>
                <c:pt idx="310">
                  <c:v>27.816666666666698</c:v>
                </c:pt>
                <c:pt idx="311">
                  <c:v>27.899999999999991</c:v>
                </c:pt>
                <c:pt idx="312">
                  <c:v>27.983333333333391</c:v>
                </c:pt>
                <c:pt idx="313">
                  <c:v>28.066666666666684</c:v>
                </c:pt>
                <c:pt idx="314">
                  <c:v>28.1666666666667</c:v>
                </c:pt>
                <c:pt idx="315">
                  <c:v>28.249999999999993</c:v>
                </c:pt>
                <c:pt idx="316">
                  <c:v>28.333333333333393</c:v>
                </c:pt>
                <c:pt idx="317">
                  <c:v>28.416666666666686</c:v>
                </c:pt>
                <c:pt idx="318">
                  <c:v>28.499999999999979</c:v>
                </c:pt>
                <c:pt idx="319">
                  <c:v>28.599999999999994</c:v>
                </c:pt>
                <c:pt idx="320">
                  <c:v>28.683333333333394</c:v>
                </c:pt>
                <c:pt idx="321">
                  <c:v>28.766666666666687</c:v>
                </c:pt>
                <c:pt idx="322">
                  <c:v>28.866666666666703</c:v>
                </c:pt>
                <c:pt idx="323">
                  <c:v>28.949999999999996</c:v>
                </c:pt>
                <c:pt idx="324">
                  <c:v>29.050000000000011</c:v>
                </c:pt>
                <c:pt idx="325">
                  <c:v>29.133333333333411</c:v>
                </c:pt>
                <c:pt idx="326">
                  <c:v>29.216666666666704</c:v>
                </c:pt>
                <c:pt idx="327">
                  <c:v>29.31666666666672</c:v>
                </c:pt>
                <c:pt idx="328">
                  <c:v>29.400000000000013</c:v>
                </c:pt>
                <c:pt idx="329">
                  <c:v>29.483333333333412</c:v>
                </c:pt>
                <c:pt idx="330">
                  <c:v>29.566666666666706</c:v>
                </c:pt>
                <c:pt idx="331">
                  <c:v>29.666666666666721</c:v>
                </c:pt>
                <c:pt idx="332">
                  <c:v>29.750000000000014</c:v>
                </c:pt>
                <c:pt idx="333">
                  <c:v>29.833333333333307</c:v>
                </c:pt>
                <c:pt idx="334">
                  <c:v>29.933333333333323</c:v>
                </c:pt>
                <c:pt idx="335">
                  <c:v>30.033333333333339</c:v>
                </c:pt>
                <c:pt idx="336">
                  <c:v>30.116666666666738</c:v>
                </c:pt>
                <c:pt idx="337">
                  <c:v>30.200000000000031</c:v>
                </c:pt>
                <c:pt idx="338">
                  <c:v>30.300000000000047</c:v>
                </c:pt>
                <c:pt idx="339">
                  <c:v>30.38333333333334</c:v>
                </c:pt>
                <c:pt idx="340">
                  <c:v>30.46666666666674</c:v>
                </c:pt>
                <c:pt idx="341">
                  <c:v>30.550000000000033</c:v>
                </c:pt>
                <c:pt idx="342">
                  <c:v>30.650000000000048</c:v>
                </c:pt>
                <c:pt idx="343">
                  <c:v>30.733333333333341</c:v>
                </c:pt>
                <c:pt idx="344">
                  <c:v>30.816666666666741</c:v>
                </c:pt>
                <c:pt idx="345">
                  <c:v>30.900000000000034</c:v>
                </c:pt>
                <c:pt idx="346">
                  <c:v>31.00000000000005</c:v>
                </c:pt>
                <c:pt idx="347">
                  <c:v>31.083333333333343</c:v>
                </c:pt>
                <c:pt idx="348">
                  <c:v>31.166666666666742</c:v>
                </c:pt>
                <c:pt idx="349">
                  <c:v>31.266666666666652</c:v>
                </c:pt>
                <c:pt idx="350">
                  <c:v>31.350000000000051</c:v>
                </c:pt>
                <c:pt idx="351">
                  <c:v>31.450000000000067</c:v>
                </c:pt>
                <c:pt idx="352">
                  <c:v>31.53333333333336</c:v>
                </c:pt>
                <c:pt idx="353">
                  <c:v>31.633333333333375</c:v>
                </c:pt>
                <c:pt idx="354">
                  <c:v>31.716666666666669</c:v>
                </c:pt>
                <c:pt idx="355">
                  <c:v>31.800000000000068</c:v>
                </c:pt>
                <c:pt idx="356">
                  <c:v>31.883333333333361</c:v>
                </c:pt>
                <c:pt idx="357">
                  <c:v>31.999999999999993</c:v>
                </c:pt>
                <c:pt idx="358">
                  <c:v>32.083333333333393</c:v>
                </c:pt>
                <c:pt idx="359">
                  <c:v>32.166666666666686</c:v>
                </c:pt>
                <c:pt idx="360">
                  <c:v>32.249999999999979</c:v>
                </c:pt>
                <c:pt idx="361">
                  <c:v>32.349999999999994</c:v>
                </c:pt>
                <c:pt idx="362">
                  <c:v>32.433333333333394</c:v>
                </c:pt>
                <c:pt idx="363">
                  <c:v>32.53333333333341</c:v>
                </c:pt>
                <c:pt idx="364">
                  <c:v>32.616666666666703</c:v>
                </c:pt>
                <c:pt idx="365">
                  <c:v>32.699999999999996</c:v>
                </c:pt>
                <c:pt idx="366">
                  <c:v>32.783333333333395</c:v>
                </c:pt>
                <c:pt idx="367">
                  <c:v>32.883333333333411</c:v>
                </c:pt>
                <c:pt idx="368">
                  <c:v>32.966666666666704</c:v>
                </c:pt>
                <c:pt idx="369">
                  <c:v>33.049999999999997</c:v>
                </c:pt>
                <c:pt idx="370">
                  <c:v>33.133333333333397</c:v>
                </c:pt>
                <c:pt idx="371">
                  <c:v>33.21666666666669</c:v>
                </c:pt>
                <c:pt idx="372">
                  <c:v>33.316666666666706</c:v>
                </c:pt>
                <c:pt idx="373">
                  <c:v>33.4</c:v>
                </c:pt>
                <c:pt idx="374">
                  <c:v>33.483333333333398</c:v>
                </c:pt>
                <c:pt idx="375">
                  <c:v>33.566666666666691</c:v>
                </c:pt>
                <c:pt idx="376">
                  <c:v>33.649999999999984</c:v>
                </c:pt>
                <c:pt idx="377">
                  <c:v>33.75</c:v>
                </c:pt>
                <c:pt idx="378">
                  <c:v>33.8333333333334</c:v>
                </c:pt>
                <c:pt idx="379">
                  <c:v>33.933333333333309</c:v>
                </c:pt>
                <c:pt idx="380">
                  <c:v>34.016666666666708</c:v>
                </c:pt>
                <c:pt idx="381">
                  <c:v>34.1</c:v>
                </c:pt>
                <c:pt idx="382">
                  <c:v>34.200000000000017</c:v>
                </c:pt>
                <c:pt idx="383">
                  <c:v>34.28333333333331</c:v>
                </c:pt>
                <c:pt idx="384">
                  <c:v>34.383333333333326</c:v>
                </c:pt>
                <c:pt idx="385">
                  <c:v>34.466666666666725</c:v>
                </c:pt>
                <c:pt idx="386">
                  <c:v>34.550000000000018</c:v>
                </c:pt>
                <c:pt idx="387">
                  <c:v>34.650000000000034</c:v>
                </c:pt>
                <c:pt idx="388">
                  <c:v>34.75000000000005</c:v>
                </c:pt>
                <c:pt idx="389">
                  <c:v>34.833333333333343</c:v>
                </c:pt>
                <c:pt idx="390">
                  <c:v>34.933333333333358</c:v>
                </c:pt>
                <c:pt idx="391">
                  <c:v>35.016666666666652</c:v>
                </c:pt>
                <c:pt idx="392">
                  <c:v>35.100000000000051</c:v>
                </c:pt>
                <c:pt idx="393">
                  <c:v>35.216666666666683</c:v>
                </c:pt>
                <c:pt idx="394">
                  <c:v>35.299999999999976</c:v>
                </c:pt>
                <c:pt idx="395">
                  <c:v>35.399999999999991</c:v>
                </c:pt>
                <c:pt idx="396">
                  <c:v>35.483333333333391</c:v>
                </c:pt>
                <c:pt idx="397">
                  <c:v>35.566666666666684</c:v>
                </c:pt>
                <c:pt idx="398">
                  <c:v>35.6666666666667</c:v>
                </c:pt>
                <c:pt idx="399">
                  <c:v>35.749999999999993</c:v>
                </c:pt>
                <c:pt idx="400">
                  <c:v>35.833333333333393</c:v>
                </c:pt>
                <c:pt idx="401">
                  <c:v>35.933333333333408</c:v>
                </c:pt>
                <c:pt idx="402">
                  <c:v>36.016666666666701</c:v>
                </c:pt>
                <c:pt idx="403">
                  <c:v>36.116666666666717</c:v>
                </c:pt>
                <c:pt idx="404">
                  <c:v>36.216666666666733</c:v>
                </c:pt>
                <c:pt idx="405">
                  <c:v>36.300000000000026</c:v>
                </c:pt>
                <c:pt idx="406">
                  <c:v>36.383333333333319</c:v>
                </c:pt>
                <c:pt idx="407">
                  <c:v>36.466666666666718</c:v>
                </c:pt>
                <c:pt idx="408">
                  <c:v>36.550000000000011</c:v>
                </c:pt>
                <c:pt idx="409">
                  <c:v>36.650000000000027</c:v>
                </c:pt>
                <c:pt idx="410">
                  <c:v>36.73333333333332</c:v>
                </c:pt>
                <c:pt idx="411">
                  <c:v>36.81666666666672</c:v>
                </c:pt>
                <c:pt idx="412">
                  <c:v>36.933333333333351</c:v>
                </c:pt>
                <c:pt idx="413">
                  <c:v>37.016666666666644</c:v>
                </c:pt>
                <c:pt idx="414">
                  <c:v>37.100000000000044</c:v>
                </c:pt>
                <c:pt idx="415">
                  <c:v>37.183333333333337</c:v>
                </c:pt>
                <c:pt idx="416">
                  <c:v>37.283333333333353</c:v>
                </c:pt>
                <c:pt idx="417">
                  <c:v>37.366666666666646</c:v>
                </c:pt>
                <c:pt idx="418">
                  <c:v>37.450000000000045</c:v>
                </c:pt>
                <c:pt idx="419">
                  <c:v>37.533333333333339</c:v>
                </c:pt>
                <c:pt idx="420">
                  <c:v>37.633333333333354</c:v>
                </c:pt>
                <c:pt idx="421">
                  <c:v>37.716666666666647</c:v>
                </c:pt>
                <c:pt idx="422">
                  <c:v>37.816666666666663</c:v>
                </c:pt>
                <c:pt idx="423">
                  <c:v>37.900000000000063</c:v>
                </c:pt>
                <c:pt idx="424">
                  <c:v>37.983333333333356</c:v>
                </c:pt>
                <c:pt idx="425">
                  <c:v>38.066666666666649</c:v>
                </c:pt>
                <c:pt idx="426">
                  <c:v>38.166666666666664</c:v>
                </c:pt>
                <c:pt idx="427">
                  <c:v>38.250000000000064</c:v>
                </c:pt>
                <c:pt idx="428">
                  <c:v>38.35000000000008</c:v>
                </c:pt>
                <c:pt idx="429">
                  <c:v>38.433333333333373</c:v>
                </c:pt>
                <c:pt idx="430">
                  <c:v>38.516666666666666</c:v>
                </c:pt>
                <c:pt idx="431">
                  <c:v>38.600000000000065</c:v>
                </c:pt>
                <c:pt idx="432">
                  <c:v>38.700000000000081</c:v>
                </c:pt>
                <c:pt idx="433">
                  <c:v>38.783333333333374</c:v>
                </c:pt>
                <c:pt idx="434">
                  <c:v>38.866666666666667</c:v>
                </c:pt>
                <c:pt idx="435">
                  <c:v>38.950000000000067</c:v>
                </c:pt>
                <c:pt idx="436">
                  <c:v>39.049999999999976</c:v>
                </c:pt>
                <c:pt idx="437">
                  <c:v>39.133333333333375</c:v>
                </c:pt>
                <c:pt idx="438">
                  <c:v>39.233333333333391</c:v>
                </c:pt>
                <c:pt idx="439">
                  <c:v>39.316666666666684</c:v>
                </c:pt>
                <c:pt idx="440">
                  <c:v>39.399999999999977</c:v>
                </c:pt>
                <c:pt idx="441">
                  <c:v>39.499999999999993</c:v>
                </c:pt>
                <c:pt idx="442">
                  <c:v>39.583333333333393</c:v>
                </c:pt>
                <c:pt idx="443">
                  <c:v>39.683333333333408</c:v>
                </c:pt>
                <c:pt idx="444">
                  <c:v>39.766666666666701</c:v>
                </c:pt>
                <c:pt idx="445">
                  <c:v>39.866666666666717</c:v>
                </c:pt>
                <c:pt idx="446">
                  <c:v>39.95000000000001</c:v>
                </c:pt>
                <c:pt idx="447">
                  <c:v>40.050000000000026</c:v>
                </c:pt>
                <c:pt idx="448">
                  <c:v>40.133333333333319</c:v>
                </c:pt>
                <c:pt idx="449">
                  <c:v>40.216666666666718</c:v>
                </c:pt>
                <c:pt idx="450">
                  <c:v>40.300000000000011</c:v>
                </c:pt>
                <c:pt idx="451">
                  <c:v>40.400000000000027</c:v>
                </c:pt>
                <c:pt idx="452">
                  <c:v>40.48333333333332</c:v>
                </c:pt>
                <c:pt idx="453">
                  <c:v>40.583333333333336</c:v>
                </c:pt>
                <c:pt idx="454">
                  <c:v>40.666666666666735</c:v>
                </c:pt>
                <c:pt idx="455">
                  <c:v>40.766666666666644</c:v>
                </c:pt>
                <c:pt idx="456">
                  <c:v>40.850000000000044</c:v>
                </c:pt>
                <c:pt idx="457">
                  <c:v>40.933333333333337</c:v>
                </c:pt>
                <c:pt idx="458">
                  <c:v>41.016666666666737</c:v>
                </c:pt>
                <c:pt idx="459">
                  <c:v>41.116666666666646</c:v>
                </c:pt>
                <c:pt idx="460">
                  <c:v>41.200000000000045</c:v>
                </c:pt>
                <c:pt idx="461">
                  <c:v>41.283333333333339</c:v>
                </c:pt>
                <c:pt idx="462">
                  <c:v>41.383333333333354</c:v>
                </c:pt>
                <c:pt idx="463">
                  <c:v>41.466666666666647</c:v>
                </c:pt>
                <c:pt idx="464">
                  <c:v>41.550000000000047</c:v>
                </c:pt>
                <c:pt idx="465">
                  <c:v>41.63333333333334</c:v>
                </c:pt>
                <c:pt idx="466">
                  <c:v>41.733333333333356</c:v>
                </c:pt>
                <c:pt idx="467">
                  <c:v>41.816666666666649</c:v>
                </c:pt>
                <c:pt idx="468">
                  <c:v>41.900000000000048</c:v>
                </c:pt>
                <c:pt idx="469">
                  <c:v>42.000000000000064</c:v>
                </c:pt>
                <c:pt idx="470">
                  <c:v>42.083333333333357</c:v>
                </c:pt>
                <c:pt idx="471">
                  <c:v>42.183333333333373</c:v>
                </c:pt>
                <c:pt idx="472">
                  <c:v>42.266666666666666</c:v>
                </c:pt>
                <c:pt idx="473">
                  <c:v>42.350000000000065</c:v>
                </c:pt>
                <c:pt idx="474">
                  <c:v>42.450000000000081</c:v>
                </c:pt>
                <c:pt idx="475">
                  <c:v>42.533333333333374</c:v>
                </c:pt>
                <c:pt idx="476">
                  <c:v>42.616666666666667</c:v>
                </c:pt>
                <c:pt idx="477">
                  <c:v>42.700000000000067</c:v>
                </c:pt>
                <c:pt idx="478">
                  <c:v>42.78333333333336</c:v>
                </c:pt>
                <c:pt idx="479">
                  <c:v>42.883333333333375</c:v>
                </c:pt>
                <c:pt idx="480">
                  <c:v>42.966666666666669</c:v>
                </c:pt>
                <c:pt idx="481">
                  <c:v>43.050000000000068</c:v>
                </c:pt>
                <c:pt idx="482">
                  <c:v>43.149999999999977</c:v>
                </c:pt>
                <c:pt idx="483">
                  <c:v>43.233333333333377</c:v>
                </c:pt>
                <c:pt idx="484">
                  <c:v>43.31666666666667</c:v>
                </c:pt>
                <c:pt idx="485">
                  <c:v>43.416666666666686</c:v>
                </c:pt>
                <c:pt idx="486">
                  <c:v>43.499999999999979</c:v>
                </c:pt>
                <c:pt idx="487">
                  <c:v>43.583333333333378</c:v>
                </c:pt>
                <c:pt idx="488">
                  <c:v>43.666666666666671</c:v>
                </c:pt>
                <c:pt idx="489">
                  <c:v>43.766666666666687</c:v>
                </c:pt>
                <c:pt idx="490">
                  <c:v>43.84999999999998</c:v>
                </c:pt>
                <c:pt idx="491">
                  <c:v>43.93333333333338</c:v>
                </c:pt>
                <c:pt idx="492">
                  <c:v>44.033333333333395</c:v>
                </c:pt>
                <c:pt idx="493">
                  <c:v>44.116666666666688</c:v>
                </c:pt>
                <c:pt idx="494">
                  <c:v>44.199999999999982</c:v>
                </c:pt>
                <c:pt idx="495">
                  <c:v>44.283333333333381</c:v>
                </c:pt>
                <c:pt idx="496">
                  <c:v>44.383333333333397</c:v>
                </c:pt>
                <c:pt idx="497">
                  <c:v>44.46666666666669</c:v>
                </c:pt>
                <c:pt idx="498">
                  <c:v>44.583333333333321</c:v>
                </c:pt>
                <c:pt idx="499">
                  <c:v>44.683333333333337</c:v>
                </c:pt>
                <c:pt idx="500">
                  <c:v>44.766666666666737</c:v>
                </c:pt>
                <c:pt idx="501">
                  <c:v>44.85000000000003</c:v>
                </c:pt>
                <c:pt idx="502">
                  <c:v>44.950000000000045</c:v>
                </c:pt>
                <c:pt idx="503">
                  <c:v>45.033333333333339</c:v>
                </c:pt>
                <c:pt idx="504">
                  <c:v>45.116666666666738</c:v>
                </c:pt>
                <c:pt idx="505">
                  <c:v>45.216666666666647</c:v>
                </c:pt>
                <c:pt idx="506">
                  <c:v>45.316666666666663</c:v>
                </c:pt>
                <c:pt idx="507">
                  <c:v>45.416666666666679</c:v>
                </c:pt>
                <c:pt idx="508">
                  <c:v>45.500000000000078</c:v>
                </c:pt>
                <c:pt idx="509">
                  <c:v>45.599999999999987</c:v>
                </c:pt>
                <c:pt idx="510">
                  <c:v>45.683333333333387</c:v>
                </c:pt>
                <c:pt idx="511">
                  <c:v>45.783333333333402</c:v>
                </c:pt>
                <c:pt idx="512">
                  <c:v>45.883333333333312</c:v>
                </c:pt>
                <c:pt idx="513">
                  <c:v>45.966666666666711</c:v>
                </c:pt>
                <c:pt idx="514">
                  <c:v>46.050000000000004</c:v>
                </c:pt>
                <c:pt idx="515">
                  <c:v>46.15000000000002</c:v>
                </c:pt>
                <c:pt idx="516">
                  <c:v>46.233333333333313</c:v>
                </c:pt>
                <c:pt idx="517">
                  <c:v>46.316666666666713</c:v>
                </c:pt>
                <c:pt idx="518">
                  <c:v>46.416666666666728</c:v>
                </c:pt>
                <c:pt idx="519">
                  <c:v>46.500000000000021</c:v>
                </c:pt>
                <c:pt idx="520">
                  <c:v>46.583333333333314</c:v>
                </c:pt>
                <c:pt idx="521">
                  <c:v>46.68333333333333</c:v>
                </c:pt>
                <c:pt idx="522">
                  <c:v>46.76666666666673</c:v>
                </c:pt>
                <c:pt idx="523">
                  <c:v>46.850000000000023</c:v>
                </c:pt>
                <c:pt idx="524">
                  <c:v>46.950000000000038</c:v>
                </c:pt>
                <c:pt idx="525">
                  <c:v>47.033333333333331</c:v>
                </c:pt>
                <c:pt idx="526">
                  <c:v>47.133333333333347</c:v>
                </c:pt>
                <c:pt idx="527">
                  <c:v>47.216666666666747</c:v>
                </c:pt>
                <c:pt idx="528">
                  <c:v>47.30000000000004</c:v>
                </c:pt>
                <c:pt idx="529">
                  <c:v>47.383333333333333</c:v>
                </c:pt>
                <c:pt idx="530">
                  <c:v>47.483333333333348</c:v>
                </c:pt>
                <c:pt idx="531">
                  <c:v>47.566666666666642</c:v>
                </c:pt>
                <c:pt idx="532">
                  <c:v>47.650000000000041</c:v>
                </c:pt>
                <c:pt idx="533">
                  <c:v>47.733333333333334</c:v>
                </c:pt>
                <c:pt idx="534">
                  <c:v>47.83333333333335</c:v>
                </c:pt>
                <c:pt idx="535">
                  <c:v>47.916666666666643</c:v>
                </c:pt>
                <c:pt idx="536">
                  <c:v>48.000000000000043</c:v>
                </c:pt>
                <c:pt idx="537">
                  <c:v>48.100000000000058</c:v>
                </c:pt>
                <c:pt idx="538">
                  <c:v>48.183333333333351</c:v>
                </c:pt>
                <c:pt idx="539">
                  <c:v>48.283333333333367</c:v>
                </c:pt>
                <c:pt idx="540">
                  <c:v>48.36666666666666</c:v>
                </c:pt>
                <c:pt idx="541">
                  <c:v>48.466666666666676</c:v>
                </c:pt>
                <c:pt idx="542">
                  <c:v>48.550000000000075</c:v>
                </c:pt>
                <c:pt idx="543">
                  <c:v>48.633333333333368</c:v>
                </c:pt>
                <c:pt idx="544">
                  <c:v>48.733333333333384</c:v>
                </c:pt>
                <c:pt idx="545">
                  <c:v>48.816666666666677</c:v>
                </c:pt>
                <c:pt idx="546">
                  <c:v>48.900000000000077</c:v>
                </c:pt>
                <c:pt idx="547">
                  <c:v>48.999999999999986</c:v>
                </c:pt>
                <c:pt idx="548">
                  <c:v>49.083333333333385</c:v>
                </c:pt>
                <c:pt idx="549">
                  <c:v>49.183333333333401</c:v>
                </c:pt>
                <c:pt idx="550">
                  <c:v>49.266666666666694</c:v>
                </c:pt>
                <c:pt idx="551">
                  <c:v>49.36666666666671</c:v>
                </c:pt>
                <c:pt idx="552">
                  <c:v>49.45</c:v>
                </c:pt>
                <c:pt idx="553">
                  <c:v>49.533333333333402</c:v>
                </c:pt>
                <c:pt idx="554">
                  <c:v>49.633333333333312</c:v>
                </c:pt>
                <c:pt idx="555">
                  <c:v>49.716666666666711</c:v>
                </c:pt>
                <c:pt idx="556">
                  <c:v>49.816666666666727</c:v>
                </c:pt>
                <c:pt idx="557">
                  <c:v>49.90000000000002</c:v>
                </c:pt>
                <c:pt idx="558">
                  <c:v>50.016666666666652</c:v>
                </c:pt>
                <c:pt idx="559">
                  <c:v>50.100000000000051</c:v>
                </c:pt>
                <c:pt idx="560">
                  <c:v>50.200000000000067</c:v>
                </c:pt>
                <c:pt idx="561">
                  <c:v>50.28333333333336</c:v>
                </c:pt>
                <c:pt idx="562">
                  <c:v>50.366666666666653</c:v>
                </c:pt>
                <c:pt idx="563">
                  <c:v>50.466666666666669</c:v>
                </c:pt>
                <c:pt idx="564">
                  <c:v>50.550000000000068</c:v>
                </c:pt>
                <c:pt idx="565">
                  <c:v>50.649999999999977</c:v>
                </c:pt>
                <c:pt idx="566">
                  <c:v>50.733333333333377</c:v>
                </c:pt>
                <c:pt idx="567">
                  <c:v>50.81666666666667</c:v>
                </c:pt>
                <c:pt idx="568">
                  <c:v>50.90000000000007</c:v>
                </c:pt>
                <c:pt idx="569">
                  <c:v>50.999999999999979</c:v>
                </c:pt>
                <c:pt idx="570">
                  <c:v>51.083333333333378</c:v>
                </c:pt>
                <c:pt idx="571">
                  <c:v>51.166666666666671</c:v>
                </c:pt>
                <c:pt idx="572">
                  <c:v>51.250000000000071</c:v>
                </c:pt>
                <c:pt idx="573">
                  <c:v>51.34999999999998</c:v>
                </c:pt>
                <c:pt idx="574">
                  <c:v>51.43333333333338</c:v>
                </c:pt>
                <c:pt idx="575">
                  <c:v>51.516666666666673</c:v>
                </c:pt>
                <c:pt idx="576">
                  <c:v>51.616666666666688</c:v>
                </c:pt>
                <c:pt idx="577">
                  <c:v>51.699999999999982</c:v>
                </c:pt>
                <c:pt idx="578">
                  <c:v>51.783333333333381</c:v>
                </c:pt>
                <c:pt idx="579">
                  <c:v>51.866666666666674</c:v>
                </c:pt>
                <c:pt idx="580">
                  <c:v>51.950000000000074</c:v>
                </c:pt>
                <c:pt idx="581">
                  <c:v>52.049999999999983</c:v>
                </c:pt>
                <c:pt idx="582">
                  <c:v>52.133333333333383</c:v>
                </c:pt>
                <c:pt idx="583">
                  <c:v>52.233333333333398</c:v>
                </c:pt>
                <c:pt idx="584">
                  <c:v>52.316666666666691</c:v>
                </c:pt>
                <c:pt idx="585">
                  <c:v>52.399999999999984</c:v>
                </c:pt>
                <c:pt idx="586">
                  <c:v>52.483333333333384</c:v>
                </c:pt>
                <c:pt idx="587">
                  <c:v>52.5833333333334</c:v>
                </c:pt>
                <c:pt idx="588">
                  <c:v>52.666666666666693</c:v>
                </c:pt>
                <c:pt idx="589">
                  <c:v>52.766666666666708</c:v>
                </c:pt>
                <c:pt idx="590">
                  <c:v>52.85</c:v>
                </c:pt>
                <c:pt idx="591">
                  <c:v>52.933333333333401</c:v>
                </c:pt>
                <c:pt idx="592">
                  <c:v>53.03333333333331</c:v>
                </c:pt>
                <c:pt idx="593">
                  <c:v>53.11666666666671</c:v>
                </c:pt>
                <c:pt idx="594">
                  <c:v>53.216666666666725</c:v>
                </c:pt>
                <c:pt idx="595">
                  <c:v>53.300000000000018</c:v>
                </c:pt>
                <c:pt idx="596">
                  <c:v>53.400000000000034</c:v>
                </c:pt>
                <c:pt idx="597">
                  <c:v>53.483333333333327</c:v>
                </c:pt>
                <c:pt idx="598">
                  <c:v>53.566666666666727</c:v>
                </c:pt>
                <c:pt idx="599">
                  <c:v>53.666666666666742</c:v>
                </c:pt>
                <c:pt idx="600">
                  <c:v>53.766666666666652</c:v>
                </c:pt>
                <c:pt idx="601">
                  <c:v>53.850000000000051</c:v>
                </c:pt>
                <c:pt idx="602">
                  <c:v>53.933333333333344</c:v>
                </c:pt>
                <c:pt idx="603">
                  <c:v>54.016666666666744</c:v>
                </c:pt>
                <c:pt idx="604">
                  <c:v>54.116666666666653</c:v>
                </c:pt>
                <c:pt idx="605">
                  <c:v>54.200000000000053</c:v>
                </c:pt>
                <c:pt idx="606">
                  <c:v>54.300000000000068</c:v>
                </c:pt>
                <c:pt idx="607">
                  <c:v>54.383333333333361</c:v>
                </c:pt>
                <c:pt idx="608">
                  <c:v>54.466666666666654</c:v>
                </c:pt>
                <c:pt idx="609">
                  <c:v>54.56666666666667</c:v>
                </c:pt>
                <c:pt idx="610">
                  <c:v>54.65000000000007</c:v>
                </c:pt>
                <c:pt idx="611">
                  <c:v>54.733333333333363</c:v>
                </c:pt>
                <c:pt idx="612">
                  <c:v>54.833333333333378</c:v>
                </c:pt>
                <c:pt idx="613">
                  <c:v>54.916666666666671</c:v>
                </c:pt>
                <c:pt idx="614">
                  <c:v>55.016666666666687</c:v>
                </c:pt>
                <c:pt idx="615">
                  <c:v>55.116666666666703</c:v>
                </c:pt>
                <c:pt idx="616">
                  <c:v>55.199999999999996</c:v>
                </c:pt>
                <c:pt idx="617">
                  <c:v>55.300000000000011</c:v>
                </c:pt>
                <c:pt idx="618">
                  <c:v>55.383333333333411</c:v>
                </c:pt>
                <c:pt idx="619">
                  <c:v>55.48333333333332</c:v>
                </c:pt>
                <c:pt idx="620">
                  <c:v>55.56666666666672</c:v>
                </c:pt>
                <c:pt idx="621">
                  <c:v>55.666666666666735</c:v>
                </c:pt>
                <c:pt idx="622">
                  <c:v>55.766666666666644</c:v>
                </c:pt>
                <c:pt idx="623">
                  <c:v>55.850000000000044</c:v>
                </c:pt>
                <c:pt idx="624">
                  <c:v>55.933333333333337</c:v>
                </c:pt>
                <c:pt idx="625">
                  <c:v>56.033333333333353</c:v>
                </c:pt>
                <c:pt idx="626">
                  <c:v>56.116666666666646</c:v>
                </c:pt>
                <c:pt idx="627">
                  <c:v>56.216666666666661</c:v>
                </c:pt>
                <c:pt idx="628">
                  <c:v>56.300000000000061</c:v>
                </c:pt>
                <c:pt idx="629">
                  <c:v>56.400000000000077</c:v>
                </c:pt>
                <c:pt idx="630">
                  <c:v>56.48333333333337</c:v>
                </c:pt>
                <c:pt idx="631">
                  <c:v>56.566666666666663</c:v>
                </c:pt>
                <c:pt idx="632">
                  <c:v>56.666666666666679</c:v>
                </c:pt>
                <c:pt idx="633">
                  <c:v>56.750000000000078</c:v>
                </c:pt>
                <c:pt idx="634">
                  <c:v>56.833333333333371</c:v>
                </c:pt>
                <c:pt idx="635">
                  <c:v>56.933333333333387</c:v>
                </c:pt>
                <c:pt idx="636">
                  <c:v>57.01666666666668</c:v>
                </c:pt>
                <c:pt idx="637">
                  <c:v>57.116666666666696</c:v>
                </c:pt>
                <c:pt idx="638">
                  <c:v>57.199999999999989</c:v>
                </c:pt>
                <c:pt idx="639">
                  <c:v>57.283333333333388</c:v>
                </c:pt>
                <c:pt idx="640">
                  <c:v>57.383333333333404</c:v>
                </c:pt>
                <c:pt idx="641">
                  <c:v>57.466666666666697</c:v>
                </c:pt>
                <c:pt idx="642">
                  <c:v>57.54999999999999</c:v>
                </c:pt>
                <c:pt idx="643">
                  <c:v>57.63333333333339</c:v>
                </c:pt>
                <c:pt idx="644">
                  <c:v>57.733333333333405</c:v>
                </c:pt>
                <c:pt idx="645">
                  <c:v>57.816666666666698</c:v>
                </c:pt>
                <c:pt idx="646">
                  <c:v>57.899999999999991</c:v>
                </c:pt>
                <c:pt idx="647">
                  <c:v>58.000000000000007</c:v>
                </c:pt>
                <c:pt idx="648">
                  <c:v>58.083333333333407</c:v>
                </c:pt>
                <c:pt idx="649">
                  <c:v>58.1666666666667</c:v>
                </c:pt>
                <c:pt idx="650">
                  <c:v>58.266666666666715</c:v>
                </c:pt>
                <c:pt idx="651">
                  <c:v>58.350000000000009</c:v>
                </c:pt>
                <c:pt idx="652">
                  <c:v>58.433333333333408</c:v>
                </c:pt>
                <c:pt idx="653">
                  <c:v>58.516666666666701</c:v>
                </c:pt>
                <c:pt idx="654">
                  <c:v>58.599999999999994</c:v>
                </c:pt>
                <c:pt idx="655">
                  <c:v>58.70000000000001</c:v>
                </c:pt>
                <c:pt idx="656">
                  <c:v>58.78333333333341</c:v>
                </c:pt>
                <c:pt idx="657">
                  <c:v>58.866666666666703</c:v>
                </c:pt>
                <c:pt idx="658">
                  <c:v>58.949999999999996</c:v>
                </c:pt>
                <c:pt idx="659">
                  <c:v>59.050000000000011</c:v>
                </c:pt>
                <c:pt idx="660">
                  <c:v>59.133333333333411</c:v>
                </c:pt>
                <c:pt idx="661">
                  <c:v>59.216666666666704</c:v>
                </c:pt>
                <c:pt idx="662">
                  <c:v>59.3</c:v>
                </c:pt>
                <c:pt idx="663">
                  <c:v>59.400000000000013</c:v>
                </c:pt>
                <c:pt idx="664">
                  <c:v>59.483333333333412</c:v>
                </c:pt>
                <c:pt idx="665">
                  <c:v>59.583333333333321</c:v>
                </c:pt>
                <c:pt idx="666">
                  <c:v>59.666666666666721</c:v>
                </c:pt>
                <c:pt idx="667">
                  <c:v>59.766666666666737</c:v>
                </c:pt>
                <c:pt idx="668">
                  <c:v>59.85000000000003</c:v>
                </c:pt>
                <c:pt idx="669">
                  <c:v>59.950000000000045</c:v>
                </c:pt>
                <c:pt idx="670">
                  <c:v>60.033333333333339</c:v>
                </c:pt>
                <c:pt idx="671">
                  <c:v>60.116666666666738</c:v>
                </c:pt>
                <c:pt idx="672">
                  <c:v>60.200000000000031</c:v>
                </c:pt>
                <c:pt idx="673">
                  <c:v>60.300000000000047</c:v>
                </c:pt>
                <c:pt idx="674">
                  <c:v>60.38333333333334</c:v>
                </c:pt>
                <c:pt idx="675">
                  <c:v>60.46666666666674</c:v>
                </c:pt>
                <c:pt idx="676">
                  <c:v>60.566666666666649</c:v>
                </c:pt>
                <c:pt idx="677">
                  <c:v>60.650000000000048</c:v>
                </c:pt>
                <c:pt idx="678">
                  <c:v>60.733333333333341</c:v>
                </c:pt>
              </c:numCache>
            </c:numRef>
          </c:xVal>
          <c:yVal>
            <c:numRef>
              <c:f>'VAR I'!$I$13:$I$691</c:f>
              <c:numCache>
                <c:formatCode>0.000</c:formatCode>
                <c:ptCount val="679"/>
                <c:pt idx="0">
                  <c:v>1.4625833333333333</c:v>
                </c:pt>
                <c:pt idx="1">
                  <c:v>1.4625833333333333</c:v>
                </c:pt>
                <c:pt idx="2">
                  <c:v>1.4625833333333333</c:v>
                </c:pt>
                <c:pt idx="3">
                  <c:v>1.4625833333333333</c:v>
                </c:pt>
                <c:pt idx="4">
                  <c:v>1.4625833333333333</c:v>
                </c:pt>
                <c:pt idx="5">
                  <c:v>1.4625833333333333</c:v>
                </c:pt>
                <c:pt idx="6">
                  <c:v>1.4625833333333333</c:v>
                </c:pt>
                <c:pt idx="7">
                  <c:v>1.4625833333333333</c:v>
                </c:pt>
                <c:pt idx="8">
                  <c:v>1.4625833333333333</c:v>
                </c:pt>
                <c:pt idx="9">
                  <c:v>1.4625833333333333</c:v>
                </c:pt>
                <c:pt idx="10">
                  <c:v>1.4625833333333333</c:v>
                </c:pt>
                <c:pt idx="11">
                  <c:v>1.4625833333333333</c:v>
                </c:pt>
                <c:pt idx="12">
                  <c:v>1.4625833333333333</c:v>
                </c:pt>
                <c:pt idx="13">
                  <c:v>1.4625833333333333</c:v>
                </c:pt>
                <c:pt idx="14">
                  <c:v>1.4625833333333333</c:v>
                </c:pt>
                <c:pt idx="15">
                  <c:v>1.4625833333333333</c:v>
                </c:pt>
                <c:pt idx="16">
                  <c:v>1.4625833333333333</c:v>
                </c:pt>
                <c:pt idx="17">
                  <c:v>1.4625833333333333</c:v>
                </c:pt>
                <c:pt idx="18">
                  <c:v>1.4625833333333333</c:v>
                </c:pt>
                <c:pt idx="19">
                  <c:v>1.4625833333333333</c:v>
                </c:pt>
                <c:pt idx="20">
                  <c:v>1.3825833333333459</c:v>
                </c:pt>
                <c:pt idx="21">
                  <c:v>0.75458333333299121</c:v>
                </c:pt>
                <c:pt idx="22">
                  <c:v>0.40658333333282304</c:v>
                </c:pt>
                <c:pt idx="23">
                  <c:v>0.72258333333344904</c:v>
                </c:pt>
                <c:pt idx="24">
                  <c:v>0.51458333333408779</c:v>
                </c:pt>
                <c:pt idx="25">
                  <c:v>0.63458333333293326</c:v>
                </c:pt>
                <c:pt idx="26">
                  <c:v>0.95258333333341305</c:v>
                </c:pt>
                <c:pt idx="27">
                  <c:v>0.69458333333296229</c:v>
                </c:pt>
                <c:pt idx="28">
                  <c:v>0.63458333333399231</c:v>
                </c:pt>
                <c:pt idx="29">
                  <c:v>0.67058333333295073</c:v>
                </c:pt>
                <c:pt idx="30">
                  <c:v>0.81258333333343491</c:v>
                </c:pt>
                <c:pt idx="31">
                  <c:v>0.56258333333289845</c:v>
                </c:pt>
                <c:pt idx="32">
                  <c:v>0.58658333333403045</c:v>
                </c:pt>
                <c:pt idx="33">
                  <c:v>0.59858333333291591</c:v>
                </c:pt>
                <c:pt idx="34">
                  <c:v>0.74258333333344595</c:v>
                </c:pt>
                <c:pt idx="35">
                  <c:v>0.41858333333282882</c:v>
                </c:pt>
                <c:pt idx="36">
                  <c:v>0.86258333333342718</c:v>
                </c:pt>
                <c:pt idx="37">
                  <c:v>0.5265833333328811</c:v>
                </c:pt>
                <c:pt idx="38">
                  <c:v>0.3225833333342405</c:v>
                </c:pt>
                <c:pt idx="39">
                  <c:v>0.58658333333291013</c:v>
                </c:pt>
                <c:pt idx="40">
                  <c:v>0.50258333333409733</c:v>
                </c:pt>
                <c:pt idx="41">
                  <c:v>0.70258333333264211</c:v>
                </c:pt>
                <c:pt idx="42">
                  <c:v>0.52658333333407825</c:v>
                </c:pt>
                <c:pt idx="43">
                  <c:v>0.57458333333290434</c:v>
                </c:pt>
                <c:pt idx="44">
                  <c:v>0.7725833333334412</c:v>
                </c:pt>
                <c:pt idx="45">
                  <c:v>0.62258333333292748</c:v>
                </c:pt>
                <c:pt idx="46">
                  <c:v>0.71858333333392543</c:v>
                </c:pt>
                <c:pt idx="47">
                  <c:v>0.52258333333348028</c:v>
                </c:pt>
                <c:pt idx="48">
                  <c:v>0.53858333333288688</c:v>
                </c:pt>
                <c:pt idx="49">
                  <c:v>0.70658333333296808</c:v>
                </c:pt>
                <c:pt idx="50">
                  <c:v>0.4785833333341164</c:v>
                </c:pt>
                <c:pt idx="51">
                  <c:v>0.50258333333286953</c:v>
                </c:pt>
                <c:pt idx="52">
                  <c:v>0.55258333333347565</c:v>
                </c:pt>
                <c:pt idx="53">
                  <c:v>0.50258333333286953</c:v>
                </c:pt>
                <c:pt idx="54">
                  <c:v>0.74258333333390636</c:v>
                </c:pt>
                <c:pt idx="55">
                  <c:v>0.47858333333285796</c:v>
                </c:pt>
                <c:pt idx="56">
                  <c:v>0.69258333333345368</c:v>
                </c:pt>
                <c:pt idx="57">
                  <c:v>0.51458333333287531</c:v>
                </c:pt>
                <c:pt idx="58">
                  <c:v>0.53858333333406871</c:v>
                </c:pt>
                <c:pt idx="59">
                  <c:v>0.47858333333285796</c:v>
                </c:pt>
                <c:pt idx="60">
                  <c:v>0.50258333333409733</c:v>
                </c:pt>
                <c:pt idx="61">
                  <c:v>0.66258333333260577</c:v>
                </c:pt>
                <c:pt idx="62">
                  <c:v>0.52658333333407825</c:v>
                </c:pt>
                <c:pt idx="63">
                  <c:v>0.26258333333275363</c:v>
                </c:pt>
                <c:pt idx="64">
                  <c:v>0.4785833333341164</c:v>
                </c:pt>
                <c:pt idx="65">
                  <c:v>0.67258333333261489</c:v>
                </c:pt>
                <c:pt idx="66">
                  <c:v>0.51458333333408779</c:v>
                </c:pt>
                <c:pt idx="67">
                  <c:v>0.49058333333286375</c:v>
                </c:pt>
                <c:pt idx="68">
                  <c:v>0.51458333333408779</c:v>
                </c:pt>
                <c:pt idx="69">
                  <c:v>0.60258333333255121</c:v>
                </c:pt>
                <c:pt idx="70">
                  <c:v>0.7305833333339159</c:v>
                </c:pt>
                <c:pt idx="71">
                  <c:v>0.5265833333328811</c:v>
                </c:pt>
                <c:pt idx="72">
                  <c:v>0.48258333333348657</c:v>
                </c:pt>
                <c:pt idx="73">
                  <c:v>0.49058333333286375</c:v>
                </c:pt>
                <c:pt idx="74">
                  <c:v>0.68258333333345522</c:v>
                </c:pt>
                <c:pt idx="75">
                  <c:v>0.52658333333407825</c:v>
                </c:pt>
                <c:pt idx="76">
                  <c:v>0.65258333333259666</c:v>
                </c:pt>
                <c:pt idx="77">
                  <c:v>0.71858333333392543</c:v>
                </c:pt>
                <c:pt idx="78">
                  <c:v>0.52258333333348028</c:v>
                </c:pt>
                <c:pt idx="79">
                  <c:v>0.55058333333289267</c:v>
                </c:pt>
                <c:pt idx="80">
                  <c:v>0.50258333333286953</c:v>
                </c:pt>
                <c:pt idx="81">
                  <c:v>0.52658333333407825</c:v>
                </c:pt>
                <c:pt idx="82">
                  <c:v>0.69258333333345368</c:v>
                </c:pt>
                <c:pt idx="83">
                  <c:v>0.66258333333260577</c:v>
                </c:pt>
                <c:pt idx="84">
                  <c:v>0.53858333333406871</c:v>
                </c:pt>
                <c:pt idx="85">
                  <c:v>0.51458333333287531</c:v>
                </c:pt>
                <c:pt idx="86">
                  <c:v>0.40658333333417374</c:v>
                </c:pt>
                <c:pt idx="87">
                  <c:v>0.67258333333345688</c:v>
                </c:pt>
                <c:pt idx="88">
                  <c:v>0.55058333333289267</c:v>
                </c:pt>
                <c:pt idx="89">
                  <c:v>0.69458333333296229</c:v>
                </c:pt>
                <c:pt idx="90">
                  <c:v>0.62258333333346461</c:v>
                </c:pt>
                <c:pt idx="91">
                  <c:v>0.66258333333345842</c:v>
                </c:pt>
                <c:pt idx="92">
                  <c:v>0.75458333333299121</c:v>
                </c:pt>
                <c:pt idx="93">
                  <c:v>0.51458333333408779</c:v>
                </c:pt>
                <c:pt idx="94">
                  <c:v>0.48258333333348657</c:v>
                </c:pt>
                <c:pt idx="95">
                  <c:v>0.55058333333289267</c:v>
                </c:pt>
                <c:pt idx="96">
                  <c:v>0.49058333333286375</c:v>
                </c:pt>
                <c:pt idx="97">
                  <c:v>0.27458333333427887</c:v>
                </c:pt>
                <c:pt idx="98">
                  <c:v>0.65258333333345997</c:v>
                </c:pt>
                <c:pt idx="99">
                  <c:v>0.50258333333286953</c:v>
                </c:pt>
                <c:pt idx="100">
                  <c:v>0.43058333333283461</c:v>
                </c:pt>
                <c:pt idx="101">
                  <c:v>0.68258333333345522</c:v>
                </c:pt>
                <c:pt idx="102">
                  <c:v>0.4785833333341164</c:v>
                </c:pt>
                <c:pt idx="103">
                  <c:v>0.50258333333286953</c:v>
                </c:pt>
                <c:pt idx="104">
                  <c:v>0.5265833333328811</c:v>
                </c:pt>
                <c:pt idx="105">
                  <c:v>0.69258333333345368</c:v>
                </c:pt>
                <c:pt idx="106">
                  <c:v>0.46658333333412594</c:v>
                </c:pt>
                <c:pt idx="107">
                  <c:v>0.59258333333254209</c:v>
                </c:pt>
                <c:pt idx="108">
                  <c:v>0.46658333333412594</c:v>
                </c:pt>
                <c:pt idx="109">
                  <c:v>0.68258333333345522</c:v>
                </c:pt>
                <c:pt idx="110">
                  <c:v>0.49058333333286375</c:v>
                </c:pt>
                <c:pt idx="111">
                  <c:v>0.65258333333345997</c:v>
                </c:pt>
                <c:pt idx="112">
                  <c:v>0.46658333333285207</c:v>
                </c:pt>
                <c:pt idx="113">
                  <c:v>0.63258333333346306</c:v>
                </c:pt>
                <c:pt idx="114">
                  <c:v>0.37058333333280569</c:v>
                </c:pt>
                <c:pt idx="115">
                  <c:v>0.46658333333412594</c:v>
                </c:pt>
                <c:pt idx="116">
                  <c:v>0.63258333333346306</c:v>
                </c:pt>
                <c:pt idx="117">
                  <c:v>0.53858333333288688</c:v>
                </c:pt>
                <c:pt idx="118">
                  <c:v>0.55258333333347565</c:v>
                </c:pt>
                <c:pt idx="119">
                  <c:v>0.47858333333285796</c:v>
                </c:pt>
                <c:pt idx="120">
                  <c:v>0.4785833333341164</c:v>
                </c:pt>
                <c:pt idx="121">
                  <c:v>0.64258333333346151</c:v>
                </c:pt>
                <c:pt idx="122">
                  <c:v>0.47858333333285796</c:v>
                </c:pt>
                <c:pt idx="123">
                  <c:v>0.64258333333346151</c:v>
                </c:pt>
                <c:pt idx="124">
                  <c:v>0.43058333333283461</c:v>
                </c:pt>
                <c:pt idx="125">
                  <c:v>0.5825833333334709</c:v>
                </c:pt>
                <c:pt idx="126">
                  <c:v>0.64258333333346151</c:v>
                </c:pt>
                <c:pt idx="127">
                  <c:v>0.53858333333288688</c:v>
                </c:pt>
                <c:pt idx="128">
                  <c:v>0.38258333333419281</c:v>
                </c:pt>
                <c:pt idx="129">
                  <c:v>0.62258333333256932</c:v>
                </c:pt>
                <c:pt idx="130">
                  <c:v>0.50258333333409733</c:v>
                </c:pt>
                <c:pt idx="131">
                  <c:v>0.51458333333287531</c:v>
                </c:pt>
                <c:pt idx="132">
                  <c:v>0.49058333333410686</c:v>
                </c:pt>
                <c:pt idx="133">
                  <c:v>0.51458333333287531</c:v>
                </c:pt>
                <c:pt idx="134">
                  <c:v>0.71258333333345059</c:v>
                </c:pt>
                <c:pt idx="135">
                  <c:v>0.2865833333327652</c:v>
                </c:pt>
                <c:pt idx="136">
                  <c:v>0.49058333333410686</c:v>
                </c:pt>
                <c:pt idx="137">
                  <c:v>0.73258333333266945</c:v>
                </c:pt>
                <c:pt idx="138">
                  <c:v>0.28658333333426911</c:v>
                </c:pt>
                <c:pt idx="139">
                  <c:v>0.66258333333345842</c:v>
                </c:pt>
                <c:pt idx="140">
                  <c:v>0.51458333333287531</c:v>
                </c:pt>
                <c:pt idx="141">
                  <c:v>0.53858333333288688</c:v>
                </c:pt>
                <c:pt idx="142">
                  <c:v>0.69258333333345368</c:v>
                </c:pt>
                <c:pt idx="143">
                  <c:v>0.51458333333408779</c:v>
                </c:pt>
                <c:pt idx="144">
                  <c:v>0.65258333333259666</c:v>
                </c:pt>
                <c:pt idx="145">
                  <c:v>0.44258333333414512</c:v>
                </c:pt>
                <c:pt idx="146">
                  <c:v>0.64258333333346151</c:v>
                </c:pt>
                <c:pt idx="147">
                  <c:v>0.39458333333281725</c:v>
                </c:pt>
                <c:pt idx="148">
                  <c:v>0.55258333333347565</c:v>
                </c:pt>
                <c:pt idx="149">
                  <c:v>0.51458333333287531</c:v>
                </c:pt>
                <c:pt idx="150">
                  <c:v>0.62258333333346461</c:v>
                </c:pt>
                <c:pt idx="151">
                  <c:v>0.4785833333341164</c:v>
                </c:pt>
                <c:pt idx="152">
                  <c:v>0.51458333333287531</c:v>
                </c:pt>
                <c:pt idx="153">
                  <c:v>0.46658333333285207</c:v>
                </c:pt>
                <c:pt idx="154">
                  <c:v>0.60258333333346781</c:v>
                </c:pt>
                <c:pt idx="155">
                  <c:v>0.37058333333420235</c:v>
                </c:pt>
                <c:pt idx="156">
                  <c:v>0.44258333333284061</c:v>
                </c:pt>
                <c:pt idx="157">
                  <c:v>0.65258333333345997</c:v>
                </c:pt>
                <c:pt idx="158">
                  <c:v>0.64658333333293905</c:v>
                </c:pt>
                <c:pt idx="159">
                  <c:v>0.25058333333429794</c:v>
                </c:pt>
                <c:pt idx="160">
                  <c:v>0.67258333333261489</c:v>
                </c:pt>
                <c:pt idx="161">
                  <c:v>0.53858333333406871</c:v>
                </c:pt>
                <c:pt idx="162">
                  <c:v>0.62258333333346461</c:v>
                </c:pt>
                <c:pt idx="163">
                  <c:v>0.46658333333285207</c:v>
                </c:pt>
                <c:pt idx="164">
                  <c:v>0.46658333333285207</c:v>
                </c:pt>
                <c:pt idx="165">
                  <c:v>0.41258333333349739</c:v>
                </c:pt>
                <c:pt idx="166">
                  <c:v>0.52658333333407825</c:v>
                </c:pt>
                <c:pt idx="167">
                  <c:v>0.33458333333278834</c:v>
                </c:pt>
                <c:pt idx="168">
                  <c:v>0.40258333333349894</c:v>
                </c:pt>
                <c:pt idx="169">
                  <c:v>0.5265833333328811</c:v>
                </c:pt>
                <c:pt idx="170">
                  <c:v>0.4785833333341164</c:v>
                </c:pt>
                <c:pt idx="171">
                  <c:v>0.65258333333259666</c:v>
                </c:pt>
                <c:pt idx="172">
                  <c:v>0.46658333333412594</c:v>
                </c:pt>
                <c:pt idx="173">
                  <c:v>0.65258333333345997</c:v>
                </c:pt>
                <c:pt idx="174">
                  <c:v>0.41858333333282882</c:v>
                </c:pt>
                <c:pt idx="175">
                  <c:v>0.61258333333346626</c:v>
                </c:pt>
                <c:pt idx="176">
                  <c:v>0.53858333333288688</c:v>
                </c:pt>
                <c:pt idx="177">
                  <c:v>0.62258333333346461</c:v>
                </c:pt>
                <c:pt idx="178">
                  <c:v>0.4545833333328464</c:v>
                </c:pt>
                <c:pt idx="179">
                  <c:v>0.50258333333409733</c:v>
                </c:pt>
                <c:pt idx="180">
                  <c:v>0.53858333333288688</c:v>
                </c:pt>
                <c:pt idx="181">
                  <c:v>0.63258333333346306</c:v>
                </c:pt>
                <c:pt idx="182">
                  <c:v>0.49058333333410686</c:v>
                </c:pt>
                <c:pt idx="183">
                  <c:v>0.47858333333285796</c:v>
                </c:pt>
                <c:pt idx="184">
                  <c:v>0.63258333333346306</c:v>
                </c:pt>
                <c:pt idx="185">
                  <c:v>0.56258333333289845</c:v>
                </c:pt>
                <c:pt idx="186">
                  <c:v>0.23858333333274184</c:v>
                </c:pt>
                <c:pt idx="187">
                  <c:v>0.52658333333407825</c:v>
                </c:pt>
                <c:pt idx="188">
                  <c:v>0.71258333333345059</c:v>
                </c:pt>
                <c:pt idx="189">
                  <c:v>0.46658333333285207</c:v>
                </c:pt>
                <c:pt idx="190">
                  <c:v>0.66258333333345842</c:v>
                </c:pt>
                <c:pt idx="191">
                  <c:v>0.62258333333292748</c:v>
                </c:pt>
                <c:pt idx="192">
                  <c:v>0.49058333333410686</c:v>
                </c:pt>
                <c:pt idx="193">
                  <c:v>0.67258333333345688</c:v>
                </c:pt>
                <c:pt idx="194">
                  <c:v>0.29858333333277098</c:v>
                </c:pt>
                <c:pt idx="195">
                  <c:v>0.51458333333287531</c:v>
                </c:pt>
                <c:pt idx="196">
                  <c:v>0.65258333333345997</c:v>
                </c:pt>
                <c:pt idx="197">
                  <c:v>0.77858333333387764</c:v>
                </c:pt>
                <c:pt idx="198">
                  <c:v>0.34658333333279412</c:v>
                </c:pt>
                <c:pt idx="199">
                  <c:v>0.50258333333348337</c:v>
                </c:pt>
                <c:pt idx="200">
                  <c:v>0.65258333333345997</c:v>
                </c:pt>
                <c:pt idx="201">
                  <c:v>0.53858333333288688</c:v>
                </c:pt>
                <c:pt idx="202">
                  <c:v>0.50258333333286953</c:v>
                </c:pt>
                <c:pt idx="203">
                  <c:v>0.64258333333346151</c:v>
                </c:pt>
                <c:pt idx="204">
                  <c:v>0.67258333333345688</c:v>
                </c:pt>
                <c:pt idx="205">
                  <c:v>0.43058333333283461</c:v>
                </c:pt>
                <c:pt idx="206">
                  <c:v>0.57258333333347244</c:v>
                </c:pt>
                <c:pt idx="207">
                  <c:v>0.63258333333346306</c:v>
                </c:pt>
                <c:pt idx="208">
                  <c:v>0.45458333333413559</c:v>
                </c:pt>
                <c:pt idx="209">
                  <c:v>0.62258333333256932</c:v>
                </c:pt>
                <c:pt idx="210">
                  <c:v>0.45458333333413559</c:v>
                </c:pt>
                <c:pt idx="211">
                  <c:v>0.60258333333346781</c:v>
                </c:pt>
                <c:pt idx="212">
                  <c:v>0.64258333333346151</c:v>
                </c:pt>
                <c:pt idx="213">
                  <c:v>0.64258333333258755</c:v>
                </c:pt>
                <c:pt idx="214">
                  <c:v>0.46658333333412594</c:v>
                </c:pt>
                <c:pt idx="215">
                  <c:v>0.41858333333282882</c:v>
                </c:pt>
                <c:pt idx="216">
                  <c:v>0.4325833333334943</c:v>
                </c:pt>
                <c:pt idx="217">
                  <c:v>0.41858333333282882</c:v>
                </c:pt>
                <c:pt idx="218">
                  <c:v>0.63258333333346306</c:v>
                </c:pt>
                <c:pt idx="219">
                  <c:v>0.40658333333417374</c:v>
                </c:pt>
                <c:pt idx="220">
                  <c:v>0.22658333333273606</c:v>
                </c:pt>
                <c:pt idx="221">
                  <c:v>0.63258333333346306</c:v>
                </c:pt>
                <c:pt idx="222">
                  <c:v>0.7725833333334412</c:v>
                </c:pt>
                <c:pt idx="223">
                  <c:v>0.57258333333347244</c:v>
                </c:pt>
                <c:pt idx="224">
                  <c:v>0.4545833333328464</c:v>
                </c:pt>
                <c:pt idx="225">
                  <c:v>0.62258333333346461</c:v>
                </c:pt>
                <c:pt idx="226">
                  <c:v>0.45258333333349121</c:v>
                </c:pt>
                <c:pt idx="227">
                  <c:v>0.47858333333285796</c:v>
                </c:pt>
                <c:pt idx="228">
                  <c:v>0.69258333333345368</c:v>
                </c:pt>
                <c:pt idx="229">
                  <c:v>0.67258333333345688</c:v>
                </c:pt>
                <c:pt idx="230">
                  <c:v>0.50258333333286953</c:v>
                </c:pt>
                <c:pt idx="231">
                  <c:v>0.41258333333349739</c:v>
                </c:pt>
                <c:pt idx="232">
                  <c:v>0.47858333333285796</c:v>
                </c:pt>
                <c:pt idx="233">
                  <c:v>0.61258333333346626</c:v>
                </c:pt>
                <c:pt idx="234">
                  <c:v>0.4325833333334943</c:v>
                </c:pt>
                <c:pt idx="235">
                  <c:v>0.39458333333281725</c:v>
                </c:pt>
                <c:pt idx="236">
                  <c:v>0.57258333333347244</c:v>
                </c:pt>
                <c:pt idx="237">
                  <c:v>0.66258333333345842</c:v>
                </c:pt>
                <c:pt idx="238">
                  <c:v>0.5265833333328811</c:v>
                </c:pt>
                <c:pt idx="239">
                  <c:v>0.4185833333341642</c:v>
                </c:pt>
                <c:pt idx="240">
                  <c:v>0.67258333333345688</c:v>
                </c:pt>
                <c:pt idx="241">
                  <c:v>0.41858333333282882</c:v>
                </c:pt>
                <c:pt idx="242">
                  <c:v>0.43058333333283461</c:v>
                </c:pt>
                <c:pt idx="243">
                  <c:v>0.33258333333350998</c:v>
                </c:pt>
                <c:pt idx="244">
                  <c:v>0.62258333333346461</c:v>
                </c:pt>
                <c:pt idx="245">
                  <c:v>0.56258333333347399</c:v>
                </c:pt>
                <c:pt idx="246">
                  <c:v>0.51458333333287531</c:v>
                </c:pt>
                <c:pt idx="247">
                  <c:v>0.64258333333346151</c:v>
                </c:pt>
                <c:pt idx="248">
                  <c:v>0.49058333333410686</c:v>
                </c:pt>
                <c:pt idx="249">
                  <c:v>0.58258333333253298</c:v>
                </c:pt>
                <c:pt idx="250">
                  <c:v>0.61258333333346626</c:v>
                </c:pt>
                <c:pt idx="251">
                  <c:v>0.20258333333433609</c:v>
                </c:pt>
                <c:pt idx="252">
                  <c:v>0.4545833333328464</c:v>
                </c:pt>
                <c:pt idx="253">
                  <c:v>0.61258333333346626</c:v>
                </c:pt>
                <c:pt idx="254">
                  <c:v>0.34658333333279412</c:v>
                </c:pt>
                <c:pt idx="255">
                  <c:v>0.57258333333347244</c:v>
                </c:pt>
                <c:pt idx="256">
                  <c:v>0.4185833333341642</c:v>
                </c:pt>
                <c:pt idx="257">
                  <c:v>0.59258333333254209</c:v>
                </c:pt>
                <c:pt idx="258">
                  <c:v>0.40658333333417374</c:v>
                </c:pt>
                <c:pt idx="259">
                  <c:v>0.21458333333273027</c:v>
                </c:pt>
                <c:pt idx="260">
                  <c:v>0.74258333333344595</c:v>
                </c:pt>
                <c:pt idx="261">
                  <c:v>0.19058333333271871</c:v>
                </c:pt>
                <c:pt idx="262">
                  <c:v>0.44258333333414512</c:v>
                </c:pt>
                <c:pt idx="263">
                  <c:v>0.19058333333271871</c:v>
                </c:pt>
                <c:pt idx="264">
                  <c:v>0.59258333333346935</c:v>
                </c:pt>
                <c:pt idx="265">
                  <c:v>0.69458333333296229</c:v>
                </c:pt>
                <c:pt idx="266">
                  <c:v>0.23858333333430748</c:v>
                </c:pt>
                <c:pt idx="267">
                  <c:v>0.3585833333327999</c:v>
                </c:pt>
                <c:pt idx="268">
                  <c:v>0.67058333333295073</c:v>
                </c:pt>
                <c:pt idx="269">
                  <c:v>0.55258333333347565</c:v>
                </c:pt>
                <c:pt idx="270">
                  <c:v>0.45458333333413559</c:v>
                </c:pt>
                <c:pt idx="271">
                  <c:v>0.59258333333346935</c:v>
                </c:pt>
                <c:pt idx="272">
                  <c:v>0.47858333333285796</c:v>
                </c:pt>
                <c:pt idx="273">
                  <c:v>0.54258333333347719</c:v>
                </c:pt>
                <c:pt idx="274">
                  <c:v>0.39458333333281725</c:v>
                </c:pt>
                <c:pt idx="275">
                  <c:v>0.59258333333346935</c:v>
                </c:pt>
                <c:pt idx="276">
                  <c:v>0.47858333333285796</c:v>
                </c:pt>
                <c:pt idx="277">
                  <c:v>0.40658333333417374</c:v>
                </c:pt>
                <c:pt idx="278">
                  <c:v>0.47858333333285796</c:v>
                </c:pt>
                <c:pt idx="279">
                  <c:v>0.63258333333346306</c:v>
                </c:pt>
                <c:pt idx="280">
                  <c:v>0.49058333333286375</c:v>
                </c:pt>
                <c:pt idx="281">
                  <c:v>0.48258333333348657</c:v>
                </c:pt>
                <c:pt idx="282">
                  <c:v>0.51458333333408779</c:v>
                </c:pt>
                <c:pt idx="283">
                  <c:v>0.46658333333285207</c:v>
                </c:pt>
                <c:pt idx="284">
                  <c:v>0.61258333333346626</c:v>
                </c:pt>
                <c:pt idx="285">
                  <c:v>0.67258333333345688</c:v>
                </c:pt>
                <c:pt idx="286">
                  <c:v>0.47858333333285796</c:v>
                </c:pt>
                <c:pt idx="287">
                  <c:v>0.46658333333285207</c:v>
                </c:pt>
                <c:pt idx="288">
                  <c:v>0.28658333333426911</c:v>
                </c:pt>
                <c:pt idx="289">
                  <c:v>0.59258333333346935</c:v>
                </c:pt>
                <c:pt idx="290">
                  <c:v>0.4545833333328464</c:v>
                </c:pt>
                <c:pt idx="291">
                  <c:v>0.51458333333287531</c:v>
                </c:pt>
                <c:pt idx="292">
                  <c:v>0.49058333333410686</c:v>
                </c:pt>
                <c:pt idx="293">
                  <c:v>0.66258333333345842</c:v>
                </c:pt>
                <c:pt idx="294">
                  <c:v>0.53858333333288688</c:v>
                </c:pt>
                <c:pt idx="295">
                  <c:v>0.49058333333286375</c:v>
                </c:pt>
                <c:pt idx="296">
                  <c:v>0.62258333333346461</c:v>
                </c:pt>
                <c:pt idx="297">
                  <c:v>0.46658333333412594</c:v>
                </c:pt>
                <c:pt idx="298">
                  <c:v>0.46658333333285207</c:v>
                </c:pt>
                <c:pt idx="299">
                  <c:v>0.5825833333334709</c:v>
                </c:pt>
                <c:pt idx="300">
                  <c:v>0.67058333333295073</c:v>
                </c:pt>
                <c:pt idx="301">
                  <c:v>0.5825833333334709</c:v>
                </c:pt>
                <c:pt idx="302">
                  <c:v>0.10658333333267822</c:v>
                </c:pt>
                <c:pt idx="303">
                  <c:v>0.40658333333417374</c:v>
                </c:pt>
                <c:pt idx="304">
                  <c:v>0.60258333333346781</c:v>
                </c:pt>
                <c:pt idx="305">
                  <c:v>0.47858333333285796</c:v>
                </c:pt>
                <c:pt idx="306">
                  <c:v>0.4185833333341642</c:v>
                </c:pt>
                <c:pt idx="307">
                  <c:v>0.57258333333252387</c:v>
                </c:pt>
                <c:pt idx="308">
                  <c:v>0.4185833333341642</c:v>
                </c:pt>
                <c:pt idx="309">
                  <c:v>0.58658333333291013</c:v>
                </c:pt>
                <c:pt idx="310">
                  <c:v>0.5825833333334709</c:v>
                </c:pt>
                <c:pt idx="311">
                  <c:v>0.31058333333277677</c:v>
                </c:pt>
                <c:pt idx="312">
                  <c:v>0.23858333333430748</c:v>
                </c:pt>
                <c:pt idx="313">
                  <c:v>0.2865833333327652</c:v>
                </c:pt>
                <c:pt idx="314">
                  <c:v>0.54258333333347719</c:v>
                </c:pt>
                <c:pt idx="315">
                  <c:v>0.3585833333327999</c:v>
                </c:pt>
                <c:pt idx="316">
                  <c:v>0.37058333333420235</c:v>
                </c:pt>
                <c:pt idx="317">
                  <c:v>0.37058333333280569</c:v>
                </c:pt>
                <c:pt idx="318">
                  <c:v>0.39458333333281725</c:v>
                </c:pt>
                <c:pt idx="319">
                  <c:v>0.60258333333346781</c:v>
                </c:pt>
                <c:pt idx="320">
                  <c:v>0.4785833333341164</c:v>
                </c:pt>
                <c:pt idx="321">
                  <c:v>0.44258333333284061</c:v>
                </c:pt>
                <c:pt idx="322">
                  <c:v>0.55258333333347565</c:v>
                </c:pt>
                <c:pt idx="323">
                  <c:v>0.40658333333282304</c:v>
                </c:pt>
                <c:pt idx="324">
                  <c:v>0.74258333333344595</c:v>
                </c:pt>
                <c:pt idx="325">
                  <c:v>0.45458333333413559</c:v>
                </c:pt>
                <c:pt idx="326">
                  <c:v>0.49058333333286375</c:v>
                </c:pt>
                <c:pt idx="327">
                  <c:v>0.44258333333349276</c:v>
                </c:pt>
                <c:pt idx="328">
                  <c:v>0.47858333333285796</c:v>
                </c:pt>
                <c:pt idx="329">
                  <c:v>0.46658333333412594</c:v>
                </c:pt>
                <c:pt idx="330">
                  <c:v>0.49058333333286375</c:v>
                </c:pt>
                <c:pt idx="331">
                  <c:v>0.41258333333349739</c:v>
                </c:pt>
                <c:pt idx="332">
                  <c:v>0.47858333333285796</c:v>
                </c:pt>
                <c:pt idx="333">
                  <c:v>0.49058333333286375</c:v>
                </c:pt>
                <c:pt idx="334">
                  <c:v>0.64258333333346151</c:v>
                </c:pt>
                <c:pt idx="335">
                  <c:v>0.63258333333346306</c:v>
                </c:pt>
                <c:pt idx="336">
                  <c:v>0.4185833333341642</c:v>
                </c:pt>
                <c:pt idx="337">
                  <c:v>0.33458333333278834</c:v>
                </c:pt>
                <c:pt idx="338">
                  <c:v>0.60258333333346781</c:v>
                </c:pt>
                <c:pt idx="339">
                  <c:v>0.38258333333281147</c:v>
                </c:pt>
                <c:pt idx="340">
                  <c:v>0.29858333333425957</c:v>
                </c:pt>
                <c:pt idx="341">
                  <c:v>0.41858333333282882</c:v>
                </c:pt>
                <c:pt idx="342">
                  <c:v>0.63258333333346306</c:v>
                </c:pt>
                <c:pt idx="343">
                  <c:v>0.4545833333328464</c:v>
                </c:pt>
                <c:pt idx="344">
                  <c:v>0.58658333333403045</c:v>
                </c:pt>
                <c:pt idx="345">
                  <c:v>0.34658333333279412</c:v>
                </c:pt>
                <c:pt idx="346">
                  <c:v>0.61258333333346626</c:v>
                </c:pt>
                <c:pt idx="347">
                  <c:v>0.69458333333296229</c:v>
                </c:pt>
                <c:pt idx="348">
                  <c:v>0.49058333333410686</c:v>
                </c:pt>
                <c:pt idx="349">
                  <c:v>0.44258333333240563</c:v>
                </c:pt>
                <c:pt idx="350">
                  <c:v>0.56258333333404953</c:v>
                </c:pt>
                <c:pt idx="351">
                  <c:v>0.53258333333347874</c:v>
                </c:pt>
                <c:pt idx="352">
                  <c:v>0.43058333333283461</c:v>
                </c:pt>
                <c:pt idx="353">
                  <c:v>0.81258333333343491</c:v>
                </c:pt>
                <c:pt idx="354">
                  <c:v>0.51458333333287531</c:v>
                </c:pt>
                <c:pt idx="355">
                  <c:v>0.40658333333417374</c:v>
                </c:pt>
                <c:pt idx="356">
                  <c:v>0.46658333333285207</c:v>
                </c:pt>
                <c:pt idx="357">
                  <c:v>0.71686904761882353</c:v>
                </c:pt>
                <c:pt idx="358">
                  <c:v>0.40658333333417374</c:v>
                </c:pt>
                <c:pt idx="359">
                  <c:v>0.37058333333280569</c:v>
                </c:pt>
                <c:pt idx="360">
                  <c:v>0.47858333333285796</c:v>
                </c:pt>
                <c:pt idx="361">
                  <c:v>0.62258333333346461</c:v>
                </c:pt>
                <c:pt idx="362">
                  <c:v>0.49058333333410686</c:v>
                </c:pt>
                <c:pt idx="363">
                  <c:v>0.62258333333346461</c:v>
                </c:pt>
                <c:pt idx="364">
                  <c:v>0.4545833333328464</c:v>
                </c:pt>
                <c:pt idx="365">
                  <c:v>0.46658333333285207</c:v>
                </c:pt>
                <c:pt idx="366">
                  <c:v>0.44258333333414512</c:v>
                </c:pt>
                <c:pt idx="367">
                  <c:v>0.51258333333348183</c:v>
                </c:pt>
                <c:pt idx="368">
                  <c:v>0.34658333333279412</c:v>
                </c:pt>
                <c:pt idx="369">
                  <c:v>0.39458333333281725</c:v>
                </c:pt>
                <c:pt idx="370">
                  <c:v>0.64658333333398277</c:v>
                </c:pt>
                <c:pt idx="371">
                  <c:v>0.37058333333280569</c:v>
                </c:pt>
                <c:pt idx="372">
                  <c:v>0.54258333333347719</c:v>
                </c:pt>
                <c:pt idx="373">
                  <c:v>0.46658333333285207</c:v>
                </c:pt>
                <c:pt idx="374">
                  <c:v>0.25058333333429794</c:v>
                </c:pt>
                <c:pt idx="375">
                  <c:v>0.41858333333282882</c:v>
                </c:pt>
                <c:pt idx="376">
                  <c:v>0.40658333333282304</c:v>
                </c:pt>
                <c:pt idx="377">
                  <c:v>0.54258333333347719</c:v>
                </c:pt>
                <c:pt idx="378">
                  <c:v>0.38258333333419281</c:v>
                </c:pt>
                <c:pt idx="379">
                  <c:v>0.63258333333257843</c:v>
                </c:pt>
                <c:pt idx="380">
                  <c:v>0.4185833333341642</c:v>
                </c:pt>
                <c:pt idx="381">
                  <c:v>0.53858333333288688</c:v>
                </c:pt>
                <c:pt idx="382">
                  <c:v>0.64258333333346151</c:v>
                </c:pt>
                <c:pt idx="383">
                  <c:v>0.22658333333273606</c:v>
                </c:pt>
                <c:pt idx="384">
                  <c:v>0.64258333333346151</c:v>
                </c:pt>
                <c:pt idx="385">
                  <c:v>0.37058333333420235</c:v>
                </c:pt>
                <c:pt idx="386">
                  <c:v>0.6105833333329217</c:v>
                </c:pt>
                <c:pt idx="387">
                  <c:v>0.64258333333346151</c:v>
                </c:pt>
                <c:pt idx="388">
                  <c:v>0.46258333333348967</c:v>
                </c:pt>
                <c:pt idx="389">
                  <c:v>0.46658333333285207</c:v>
                </c:pt>
                <c:pt idx="390">
                  <c:v>0.59258333333346935</c:v>
                </c:pt>
                <c:pt idx="391">
                  <c:v>0.41858333333282882</c:v>
                </c:pt>
                <c:pt idx="392">
                  <c:v>0.3225833333342405</c:v>
                </c:pt>
                <c:pt idx="393">
                  <c:v>0.92258333333317111</c:v>
                </c:pt>
                <c:pt idx="394">
                  <c:v>0.31058333333277677</c:v>
                </c:pt>
                <c:pt idx="395">
                  <c:v>0.55258333333347565</c:v>
                </c:pt>
                <c:pt idx="396">
                  <c:v>0.49058333333410686</c:v>
                </c:pt>
                <c:pt idx="397">
                  <c:v>0.15458333333270136</c:v>
                </c:pt>
                <c:pt idx="398">
                  <c:v>0.57258333333347244</c:v>
                </c:pt>
                <c:pt idx="399">
                  <c:v>0.49058333333286375</c:v>
                </c:pt>
                <c:pt idx="400">
                  <c:v>0.39458333333418327</c:v>
                </c:pt>
                <c:pt idx="401">
                  <c:v>0.5825833333334709</c:v>
                </c:pt>
                <c:pt idx="402">
                  <c:v>0.43058333333283461</c:v>
                </c:pt>
                <c:pt idx="403">
                  <c:v>0.60258333333346781</c:v>
                </c:pt>
                <c:pt idx="404">
                  <c:v>0.46258333333348967</c:v>
                </c:pt>
                <c:pt idx="405">
                  <c:v>0.44258333333284061</c:v>
                </c:pt>
                <c:pt idx="406">
                  <c:v>0.46658333333285207</c:v>
                </c:pt>
                <c:pt idx="407">
                  <c:v>0.38258333333419281</c:v>
                </c:pt>
                <c:pt idx="408">
                  <c:v>0.38258333333281147</c:v>
                </c:pt>
                <c:pt idx="409">
                  <c:v>0.5825833333334709</c:v>
                </c:pt>
                <c:pt idx="410">
                  <c:v>0.37058333333280569</c:v>
                </c:pt>
                <c:pt idx="411">
                  <c:v>0.4185833333341642</c:v>
                </c:pt>
                <c:pt idx="412">
                  <c:v>0.6568690476188056</c:v>
                </c:pt>
                <c:pt idx="413">
                  <c:v>0.4545833333328464</c:v>
                </c:pt>
                <c:pt idx="414">
                  <c:v>0.45458333333413559</c:v>
                </c:pt>
                <c:pt idx="415">
                  <c:v>0.4545833333328464</c:v>
                </c:pt>
                <c:pt idx="416">
                  <c:v>0.79258333333343811</c:v>
                </c:pt>
                <c:pt idx="417">
                  <c:v>0.27458333333275942</c:v>
                </c:pt>
                <c:pt idx="418">
                  <c:v>0.59858333333402092</c:v>
                </c:pt>
                <c:pt idx="419">
                  <c:v>0.26258333333275363</c:v>
                </c:pt>
                <c:pt idx="420">
                  <c:v>0.61258333333346626</c:v>
                </c:pt>
                <c:pt idx="421">
                  <c:v>0.46658333333285207</c:v>
                </c:pt>
                <c:pt idx="422">
                  <c:v>0.56258333333347399</c:v>
                </c:pt>
                <c:pt idx="423">
                  <c:v>0.4185833333341642</c:v>
                </c:pt>
                <c:pt idx="424">
                  <c:v>0.46658333333285207</c:v>
                </c:pt>
                <c:pt idx="425">
                  <c:v>0.46658333333285207</c:v>
                </c:pt>
                <c:pt idx="426">
                  <c:v>0.61258333333346626</c:v>
                </c:pt>
                <c:pt idx="427">
                  <c:v>0.38258333333419281</c:v>
                </c:pt>
                <c:pt idx="428">
                  <c:v>0.61258333333346626</c:v>
                </c:pt>
                <c:pt idx="429">
                  <c:v>0.51458333333287531</c:v>
                </c:pt>
                <c:pt idx="430">
                  <c:v>0.50258333333286953</c:v>
                </c:pt>
                <c:pt idx="431">
                  <c:v>0.21458333333432655</c:v>
                </c:pt>
                <c:pt idx="432">
                  <c:v>0.60258333333346781</c:v>
                </c:pt>
                <c:pt idx="433">
                  <c:v>0.43058333333283461</c:v>
                </c:pt>
                <c:pt idx="434">
                  <c:v>0.39458333333281725</c:v>
                </c:pt>
                <c:pt idx="435">
                  <c:v>0.4785833333341164</c:v>
                </c:pt>
                <c:pt idx="436">
                  <c:v>0.45258333333241474</c:v>
                </c:pt>
                <c:pt idx="437">
                  <c:v>0.50258333333409733</c:v>
                </c:pt>
                <c:pt idx="438">
                  <c:v>0.65258333333345997</c:v>
                </c:pt>
                <c:pt idx="439">
                  <c:v>0.65858333333294483</c:v>
                </c:pt>
                <c:pt idx="440">
                  <c:v>0.40658333333282304</c:v>
                </c:pt>
                <c:pt idx="441">
                  <c:v>0.65258333333345997</c:v>
                </c:pt>
                <c:pt idx="442">
                  <c:v>0.43058333333415466</c:v>
                </c:pt>
                <c:pt idx="443">
                  <c:v>0.62258333333346461</c:v>
                </c:pt>
                <c:pt idx="444">
                  <c:v>0.37058333333280569</c:v>
                </c:pt>
                <c:pt idx="445">
                  <c:v>0.53258333333347874</c:v>
                </c:pt>
                <c:pt idx="446">
                  <c:v>0.38258333333281147</c:v>
                </c:pt>
                <c:pt idx="447">
                  <c:v>0.61258333333346626</c:v>
                </c:pt>
                <c:pt idx="448">
                  <c:v>0.40658333333282304</c:v>
                </c:pt>
                <c:pt idx="449">
                  <c:v>0.40658333333417374</c:v>
                </c:pt>
                <c:pt idx="450">
                  <c:v>0.37058333333280569</c:v>
                </c:pt>
                <c:pt idx="451">
                  <c:v>0.49258333333348503</c:v>
                </c:pt>
                <c:pt idx="452">
                  <c:v>0.46658333333285207</c:v>
                </c:pt>
                <c:pt idx="453">
                  <c:v>0.61258333333346626</c:v>
                </c:pt>
                <c:pt idx="454">
                  <c:v>0.4785833333341164</c:v>
                </c:pt>
                <c:pt idx="455">
                  <c:v>0.80258333333273313</c:v>
                </c:pt>
                <c:pt idx="456">
                  <c:v>0.19058333333434563</c:v>
                </c:pt>
                <c:pt idx="457">
                  <c:v>0.65858333333294483</c:v>
                </c:pt>
                <c:pt idx="458">
                  <c:v>0.45458333333413559</c:v>
                </c:pt>
                <c:pt idx="459">
                  <c:v>0.57258333333252387</c:v>
                </c:pt>
                <c:pt idx="460">
                  <c:v>0.3225833333342405</c:v>
                </c:pt>
                <c:pt idx="461">
                  <c:v>0.47858333333285796</c:v>
                </c:pt>
                <c:pt idx="462">
                  <c:v>0.65258333333345997</c:v>
                </c:pt>
                <c:pt idx="463">
                  <c:v>0.49058333333286375</c:v>
                </c:pt>
                <c:pt idx="464">
                  <c:v>0.4785833333341164</c:v>
                </c:pt>
                <c:pt idx="465">
                  <c:v>0.20258333333272449</c:v>
                </c:pt>
                <c:pt idx="466">
                  <c:v>0.86258333333342718</c:v>
                </c:pt>
                <c:pt idx="467">
                  <c:v>0.22658333333273606</c:v>
                </c:pt>
                <c:pt idx="468">
                  <c:v>0.4785833333341164</c:v>
                </c:pt>
                <c:pt idx="469">
                  <c:v>0.63258333333346306</c:v>
                </c:pt>
                <c:pt idx="470">
                  <c:v>0.40658333333282304</c:v>
                </c:pt>
                <c:pt idx="471">
                  <c:v>0.64258333333346151</c:v>
                </c:pt>
                <c:pt idx="472">
                  <c:v>0.41858333333282882</c:v>
                </c:pt>
                <c:pt idx="473">
                  <c:v>0.43058333333415466</c:v>
                </c:pt>
                <c:pt idx="474">
                  <c:v>0.62258333333346461</c:v>
                </c:pt>
                <c:pt idx="475">
                  <c:v>0.47858333333285796</c:v>
                </c:pt>
                <c:pt idx="476">
                  <c:v>0.46658333333285207</c:v>
                </c:pt>
                <c:pt idx="477">
                  <c:v>0.56258333333404953</c:v>
                </c:pt>
                <c:pt idx="478">
                  <c:v>0.4545833333328464</c:v>
                </c:pt>
                <c:pt idx="479">
                  <c:v>0.45258333333349121</c:v>
                </c:pt>
                <c:pt idx="480">
                  <c:v>0.47858333333285796</c:v>
                </c:pt>
                <c:pt idx="481">
                  <c:v>0.61058333333401138</c:v>
                </c:pt>
                <c:pt idx="482">
                  <c:v>0.5125833333324693</c:v>
                </c:pt>
                <c:pt idx="483">
                  <c:v>0.15458333333437424</c:v>
                </c:pt>
                <c:pt idx="484">
                  <c:v>0.70658333333296808</c:v>
                </c:pt>
                <c:pt idx="485">
                  <c:v>0.53258333333347874</c:v>
                </c:pt>
                <c:pt idx="486">
                  <c:v>0.56258333333289845</c:v>
                </c:pt>
                <c:pt idx="487">
                  <c:v>0.35858333333421188</c:v>
                </c:pt>
                <c:pt idx="488">
                  <c:v>0.4545833333328464</c:v>
                </c:pt>
                <c:pt idx="489">
                  <c:v>0.64258333333346151</c:v>
                </c:pt>
                <c:pt idx="490">
                  <c:v>0.47858333333285796</c:v>
                </c:pt>
                <c:pt idx="491">
                  <c:v>0.4785833333341164</c:v>
                </c:pt>
                <c:pt idx="492">
                  <c:v>0.57258333333347244</c:v>
                </c:pt>
                <c:pt idx="493">
                  <c:v>0.21458333333273027</c:v>
                </c:pt>
                <c:pt idx="494">
                  <c:v>0.44258333333284061</c:v>
                </c:pt>
                <c:pt idx="495">
                  <c:v>0.43058333333415466</c:v>
                </c:pt>
                <c:pt idx="496">
                  <c:v>0.63258333333346306</c:v>
                </c:pt>
                <c:pt idx="497">
                  <c:v>0.44258333333284061</c:v>
                </c:pt>
                <c:pt idx="498">
                  <c:v>0.74258333333311699</c:v>
                </c:pt>
                <c:pt idx="499">
                  <c:v>0.59258333333346935</c:v>
                </c:pt>
                <c:pt idx="500">
                  <c:v>0.4785833333341164</c:v>
                </c:pt>
                <c:pt idx="501">
                  <c:v>0.44258333333284061</c:v>
                </c:pt>
                <c:pt idx="502">
                  <c:v>0.63258333333346306</c:v>
                </c:pt>
                <c:pt idx="503">
                  <c:v>0.21458333333273027</c:v>
                </c:pt>
                <c:pt idx="504">
                  <c:v>0.44258333333414512</c:v>
                </c:pt>
                <c:pt idx="505">
                  <c:v>0.61258333333256032</c:v>
                </c:pt>
                <c:pt idx="506">
                  <c:v>0.59258333333346935</c:v>
                </c:pt>
                <c:pt idx="507">
                  <c:v>0.53258333333347874</c:v>
                </c:pt>
                <c:pt idx="508">
                  <c:v>0.40658333333417374</c:v>
                </c:pt>
                <c:pt idx="509">
                  <c:v>0.7825833333327149</c:v>
                </c:pt>
                <c:pt idx="510">
                  <c:v>0.62258333333400184</c:v>
                </c:pt>
                <c:pt idx="511">
                  <c:v>0.75258333333344429</c:v>
                </c:pt>
                <c:pt idx="512">
                  <c:v>0.67258333333261489</c:v>
                </c:pt>
                <c:pt idx="513">
                  <c:v>0.1665833333343647</c:v>
                </c:pt>
                <c:pt idx="514">
                  <c:v>0.49058333333286375</c:v>
                </c:pt>
                <c:pt idx="515">
                  <c:v>0.61258333333346626</c:v>
                </c:pt>
                <c:pt idx="516">
                  <c:v>0.46658333333285207</c:v>
                </c:pt>
                <c:pt idx="517">
                  <c:v>0.35858333333421188</c:v>
                </c:pt>
                <c:pt idx="518">
                  <c:v>0.50258333333348337</c:v>
                </c:pt>
                <c:pt idx="519">
                  <c:v>0.40658333333282304</c:v>
                </c:pt>
                <c:pt idx="520">
                  <c:v>0.39458333333281725</c:v>
                </c:pt>
                <c:pt idx="521">
                  <c:v>0.64258333333346151</c:v>
                </c:pt>
                <c:pt idx="522">
                  <c:v>0.39458333333418327</c:v>
                </c:pt>
                <c:pt idx="523">
                  <c:v>0.49058333333286375</c:v>
                </c:pt>
                <c:pt idx="524">
                  <c:v>0.64258333333346151</c:v>
                </c:pt>
                <c:pt idx="525">
                  <c:v>0.47858333333285796</c:v>
                </c:pt>
                <c:pt idx="526">
                  <c:v>0.57258333333347244</c:v>
                </c:pt>
                <c:pt idx="527">
                  <c:v>0.44258333333414512</c:v>
                </c:pt>
                <c:pt idx="528">
                  <c:v>0.44258333333284061</c:v>
                </c:pt>
                <c:pt idx="529">
                  <c:v>0.47858333333285796</c:v>
                </c:pt>
                <c:pt idx="530">
                  <c:v>0.64258333333346151</c:v>
                </c:pt>
                <c:pt idx="531">
                  <c:v>0.4545833333328464</c:v>
                </c:pt>
                <c:pt idx="532">
                  <c:v>0.45458333333413559</c:v>
                </c:pt>
                <c:pt idx="533">
                  <c:v>0.39458333333281725</c:v>
                </c:pt>
                <c:pt idx="534">
                  <c:v>0.59258333333346935</c:v>
                </c:pt>
                <c:pt idx="535">
                  <c:v>0.38258333333281147</c:v>
                </c:pt>
                <c:pt idx="536">
                  <c:v>0.50258333333409733</c:v>
                </c:pt>
                <c:pt idx="537">
                  <c:v>0.44258333333349276</c:v>
                </c:pt>
                <c:pt idx="538">
                  <c:v>0.6105833333329217</c:v>
                </c:pt>
                <c:pt idx="539">
                  <c:v>0.51258333333348183</c:v>
                </c:pt>
                <c:pt idx="540">
                  <c:v>0.37058333333280569</c:v>
                </c:pt>
                <c:pt idx="541">
                  <c:v>0.60258333333346781</c:v>
                </c:pt>
                <c:pt idx="542">
                  <c:v>0.38258333333419281</c:v>
                </c:pt>
                <c:pt idx="543">
                  <c:v>0.47858333333285796</c:v>
                </c:pt>
                <c:pt idx="544">
                  <c:v>0.62258333333346461</c:v>
                </c:pt>
                <c:pt idx="545">
                  <c:v>0.4545833333328464</c:v>
                </c:pt>
                <c:pt idx="546">
                  <c:v>0.46658333333412594</c:v>
                </c:pt>
                <c:pt idx="547">
                  <c:v>0.64258333333258755</c:v>
                </c:pt>
                <c:pt idx="548">
                  <c:v>0.45458333333413559</c:v>
                </c:pt>
                <c:pt idx="549">
                  <c:v>0.62258333333346461</c:v>
                </c:pt>
                <c:pt idx="550">
                  <c:v>0.31058333333277677</c:v>
                </c:pt>
                <c:pt idx="551">
                  <c:v>0.61258333333346626</c:v>
                </c:pt>
                <c:pt idx="552">
                  <c:v>0.34658333333279412</c:v>
                </c:pt>
                <c:pt idx="553">
                  <c:v>0.15458333333437424</c:v>
                </c:pt>
                <c:pt idx="554">
                  <c:v>0.64258333333258755</c:v>
                </c:pt>
                <c:pt idx="555">
                  <c:v>0.63458333333399231</c:v>
                </c:pt>
                <c:pt idx="556">
                  <c:v>0.3725833333335038</c:v>
                </c:pt>
                <c:pt idx="557">
                  <c:v>0.65858333333294483</c:v>
                </c:pt>
                <c:pt idx="558">
                  <c:v>0.54544047619020064</c:v>
                </c:pt>
                <c:pt idx="559">
                  <c:v>0.4785833333341164</c:v>
                </c:pt>
                <c:pt idx="560">
                  <c:v>0.83258333333343182</c:v>
                </c:pt>
                <c:pt idx="561">
                  <c:v>0.38258333333281147</c:v>
                </c:pt>
                <c:pt idx="562">
                  <c:v>0.43058333333283461</c:v>
                </c:pt>
                <c:pt idx="563">
                  <c:v>0.62258333333346461</c:v>
                </c:pt>
                <c:pt idx="564">
                  <c:v>0.4785833333341164</c:v>
                </c:pt>
                <c:pt idx="565">
                  <c:v>0.58258333333253298</c:v>
                </c:pt>
                <c:pt idx="566">
                  <c:v>0.46658333333412594</c:v>
                </c:pt>
                <c:pt idx="567">
                  <c:v>0.47858333333285796</c:v>
                </c:pt>
                <c:pt idx="568">
                  <c:v>0.4785833333341164</c:v>
                </c:pt>
                <c:pt idx="569">
                  <c:v>0.54258333333249664</c:v>
                </c:pt>
                <c:pt idx="570">
                  <c:v>0.37058333333420235</c:v>
                </c:pt>
                <c:pt idx="571">
                  <c:v>0.4545833333328464</c:v>
                </c:pt>
                <c:pt idx="572">
                  <c:v>0.38258333333419281</c:v>
                </c:pt>
                <c:pt idx="573">
                  <c:v>0.56258333333251476</c:v>
                </c:pt>
                <c:pt idx="574">
                  <c:v>0.4185833333341642</c:v>
                </c:pt>
                <c:pt idx="575">
                  <c:v>0.39458333333281725</c:v>
                </c:pt>
                <c:pt idx="576">
                  <c:v>0.61258333333346626</c:v>
                </c:pt>
                <c:pt idx="577">
                  <c:v>0.32258333333278255</c:v>
                </c:pt>
                <c:pt idx="578">
                  <c:v>0.4785833333341164</c:v>
                </c:pt>
                <c:pt idx="579">
                  <c:v>0.69458333333296229</c:v>
                </c:pt>
                <c:pt idx="580">
                  <c:v>0.4785833333341164</c:v>
                </c:pt>
                <c:pt idx="581">
                  <c:v>0.63258333333257843</c:v>
                </c:pt>
                <c:pt idx="582">
                  <c:v>0.46658333333412594</c:v>
                </c:pt>
                <c:pt idx="583">
                  <c:v>0.4325833333334943</c:v>
                </c:pt>
                <c:pt idx="584">
                  <c:v>0.65858333333294483</c:v>
                </c:pt>
                <c:pt idx="585">
                  <c:v>0.15458333333270136</c:v>
                </c:pt>
                <c:pt idx="586">
                  <c:v>0.45458333333413559</c:v>
                </c:pt>
                <c:pt idx="587">
                  <c:v>0.61258333333346626</c:v>
                </c:pt>
                <c:pt idx="588">
                  <c:v>0.4545833333328464</c:v>
                </c:pt>
                <c:pt idx="589">
                  <c:v>0.64258333333346151</c:v>
                </c:pt>
                <c:pt idx="590">
                  <c:v>0.3585833333327999</c:v>
                </c:pt>
                <c:pt idx="591">
                  <c:v>0.63458333333399231</c:v>
                </c:pt>
                <c:pt idx="592">
                  <c:v>0.43258333333239651</c:v>
                </c:pt>
                <c:pt idx="593">
                  <c:v>0.38258333333419281</c:v>
                </c:pt>
                <c:pt idx="594">
                  <c:v>0.5825833333334709</c:v>
                </c:pt>
                <c:pt idx="595">
                  <c:v>0.4545833333328464</c:v>
                </c:pt>
                <c:pt idx="596">
                  <c:v>0.41258333333349739</c:v>
                </c:pt>
                <c:pt idx="597">
                  <c:v>0.44258333333284061</c:v>
                </c:pt>
                <c:pt idx="598">
                  <c:v>0.38258333333419281</c:v>
                </c:pt>
                <c:pt idx="599">
                  <c:v>0.64258333333346151</c:v>
                </c:pt>
                <c:pt idx="600">
                  <c:v>0.59258333333254209</c:v>
                </c:pt>
                <c:pt idx="601">
                  <c:v>0.3225833333342405</c:v>
                </c:pt>
                <c:pt idx="602">
                  <c:v>0.37058333333280569</c:v>
                </c:pt>
                <c:pt idx="603">
                  <c:v>0.69458333333394451</c:v>
                </c:pt>
                <c:pt idx="604">
                  <c:v>0.61258333333256032</c:v>
                </c:pt>
                <c:pt idx="605">
                  <c:v>0.45458333333413559</c:v>
                </c:pt>
                <c:pt idx="606">
                  <c:v>0.61258333333346626</c:v>
                </c:pt>
                <c:pt idx="607">
                  <c:v>0.47858333333285796</c:v>
                </c:pt>
                <c:pt idx="608">
                  <c:v>0.41858333333282882</c:v>
                </c:pt>
                <c:pt idx="609">
                  <c:v>0.55258333333347565</c:v>
                </c:pt>
                <c:pt idx="610">
                  <c:v>0.45458333333413559</c:v>
                </c:pt>
                <c:pt idx="611">
                  <c:v>0.19058333333271871</c:v>
                </c:pt>
                <c:pt idx="612">
                  <c:v>0.54258333333347719</c:v>
                </c:pt>
                <c:pt idx="613">
                  <c:v>0.41858333333282882</c:v>
                </c:pt>
                <c:pt idx="614">
                  <c:v>0.79258333333343811</c:v>
                </c:pt>
                <c:pt idx="615">
                  <c:v>0.41258333333349739</c:v>
                </c:pt>
                <c:pt idx="616">
                  <c:v>0.46658333333285207</c:v>
                </c:pt>
                <c:pt idx="617">
                  <c:v>0.53258333333347874</c:v>
                </c:pt>
                <c:pt idx="618">
                  <c:v>0.46658333333412594</c:v>
                </c:pt>
                <c:pt idx="619">
                  <c:v>0.4225833333323874</c:v>
                </c:pt>
                <c:pt idx="620">
                  <c:v>0.4185833333341642</c:v>
                </c:pt>
                <c:pt idx="621">
                  <c:v>0.63258333333346306</c:v>
                </c:pt>
                <c:pt idx="622">
                  <c:v>0.76258333333269668</c:v>
                </c:pt>
                <c:pt idx="623">
                  <c:v>0.45458333333413559</c:v>
                </c:pt>
                <c:pt idx="624">
                  <c:v>0.22658333333273606</c:v>
                </c:pt>
                <c:pt idx="625">
                  <c:v>0.64258333333346151</c:v>
                </c:pt>
                <c:pt idx="626">
                  <c:v>0.21458333333273027</c:v>
                </c:pt>
                <c:pt idx="627">
                  <c:v>0.64258333333346151</c:v>
                </c:pt>
                <c:pt idx="628">
                  <c:v>0.4785833333341164</c:v>
                </c:pt>
                <c:pt idx="629">
                  <c:v>0.42258333333349585</c:v>
                </c:pt>
                <c:pt idx="630">
                  <c:v>0.47858333333285796</c:v>
                </c:pt>
                <c:pt idx="631">
                  <c:v>0.47858333333285796</c:v>
                </c:pt>
                <c:pt idx="632">
                  <c:v>0.65258333333345997</c:v>
                </c:pt>
                <c:pt idx="633">
                  <c:v>0.67058333333396358</c:v>
                </c:pt>
                <c:pt idx="634">
                  <c:v>0.20258333333272449</c:v>
                </c:pt>
                <c:pt idx="635">
                  <c:v>0.60258333333346781</c:v>
                </c:pt>
                <c:pt idx="636">
                  <c:v>0.51458333333287531</c:v>
                </c:pt>
                <c:pt idx="637">
                  <c:v>0.57258333333347244</c:v>
                </c:pt>
                <c:pt idx="638">
                  <c:v>0.43058333333283461</c:v>
                </c:pt>
                <c:pt idx="639">
                  <c:v>0.46658333333412594</c:v>
                </c:pt>
                <c:pt idx="640">
                  <c:v>0.64258333333346151</c:v>
                </c:pt>
                <c:pt idx="641">
                  <c:v>0.40658333333282304</c:v>
                </c:pt>
                <c:pt idx="642">
                  <c:v>0.39458333333281725</c:v>
                </c:pt>
                <c:pt idx="643">
                  <c:v>0.51458333333408779</c:v>
                </c:pt>
                <c:pt idx="644">
                  <c:v>0.60258333333346781</c:v>
                </c:pt>
                <c:pt idx="645">
                  <c:v>0.38258333333281147</c:v>
                </c:pt>
                <c:pt idx="646">
                  <c:v>0.38258333333281147</c:v>
                </c:pt>
                <c:pt idx="647">
                  <c:v>0.57258333333347244</c:v>
                </c:pt>
                <c:pt idx="648">
                  <c:v>0.44258333333414512</c:v>
                </c:pt>
                <c:pt idx="649">
                  <c:v>0.46658333333285207</c:v>
                </c:pt>
                <c:pt idx="650">
                  <c:v>0.60258333333346781</c:v>
                </c:pt>
                <c:pt idx="651">
                  <c:v>0.43058333333283461</c:v>
                </c:pt>
                <c:pt idx="652">
                  <c:v>0.43058333333415466</c:v>
                </c:pt>
                <c:pt idx="653">
                  <c:v>0.40658333333282304</c:v>
                </c:pt>
                <c:pt idx="654">
                  <c:v>0.41858333333282882</c:v>
                </c:pt>
                <c:pt idx="655">
                  <c:v>0.60258333333346781</c:v>
                </c:pt>
                <c:pt idx="656">
                  <c:v>0.40658333333417374</c:v>
                </c:pt>
                <c:pt idx="657">
                  <c:v>0.41858333333282882</c:v>
                </c:pt>
                <c:pt idx="658">
                  <c:v>0.4545833333328464</c:v>
                </c:pt>
                <c:pt idx="659">
                  <c:v>0.54258333333347719</c:v>
                </c:pt>
                <c:pt idx="660">
                  <c:v>0.63458333333399231</c:v>
                </c:pt>
                <c:pt idx="661">
                  <c:v>0.43058333333283461</c:v>
                </c:pt>
                <c:pt idx="662">
                  <c:v>8.2583333332666653E-2</c:v>
                </c:pt>
                <c:pt idx="663">
                  <c:v>0.63258333333346306</c:v>
                </c:pt>
                <c:pt idx="664">
                  <c:v>0.27458333333427887</c:v>
                </c:pt>
                <c:pt idx="665">
                  <c:v>0.49258333333245119</c:v>
                </c:pt>
                <c:pt idx="666">
                  <c:v>0.57458333333403999</c:v>
                </c:pt>
                <c:pt idx="667">
                  <c:v>0.55258333333347565</c:v>
                </c:pt>
                <c:pt idx="668">
                  <c:v>0.31058333333277677</c:v>
                </c:pt>
                <c:pt idx="669">
                  <c:v>0.59258333333346935</c:v>
                </c:pt>
                <c:pt idx="670">
                  <c:v>0.32258333333278255</c:v>
                </c:pt>
                <c:pt idx="671">
                  <c:v>0.57458333333403999</c:v>
                </c:pt>
                <c:pt idx="672">
                  <c:v>0.40658333333282304</c:v>
                </c:pt>
                <c:pt idx="673">
                  <c:v>0.57258333333347244</c:v>
                </c:pt>
                <c:pt idx="674">
                  <c:v>0.43058333333283461</c:v>
                </c:pt>
                <c:pt idx="675">
                  <c:v>0.2625833333342884</c:v>
                </c:pt>
                <c:pt idx="676">
                  <c:v>0.61258333333256032</c:v>
                </c:pt>
                <c:pt idx="677">
                  <c:v>0.65858333333397323</c:v>
                </c:pt>
                <c:pt idx="678">
                  <c:v>0.33458333333278834</c:v>
                </c:pt>
              </c:numCache>
            </c:numRef>
          </c:yVal>
        </c:ser>
        <c:ser>
          <c:idx val="0"/>
          <c:order val="3"/>
          <c:tx>
            <c:strRef>
              <c:f>'VAR I'!$J$11</c:f>
              <c:strCache>
                <c:ptCount val="1"/>
                <c:pt idx="0">
                  <c:v>Počátek výtopy tp</c:v>
                </c:pt>
              </c:strCache>
            </c:strRef>
          </c:tx>
          <c:spPr>
            <a:ln w="25400">
              <a:solidFill>
                <a:srgbClr val="FF9900"/>
              </a:solidFill>
              <a:prstDash val="solid"/>
            </a:ln>
          </c:spPr>
          <c:marker>
            <c:symbol val="diamond"/>
            <c:size val="3"/>
            <c:spPr>
              <a:solidFill>
                <a:srgbClr val="FF6600"/>
              </a:solidFill>
              <a:ln>
                <a:solidFill>
                  <a:srgbClr val="FF66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2.7712406939129141E-2"/>
                  <c:y val="-9.745276618490571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tp = 1,67 min </a:t>
                    </a:r>
                  </a:p>
                </c:rich>
              </c:tx>
              <c:dLblPos val="r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cs-CZ"/>
              </a:p>
            </c:txPr>
            <c:showCatName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</c:trendline>
          <c:xVal>
            <c:numRef>
              <c:f>'VAR I'!$J$13:$J$14</c:f>
              <c:numCache>
                <c:formatCode>0.000</c:formatCode>
                <c:ptCount val="2"/>
                <c:pt idx="0">
                  <c:v>1.667</c:v>
                </c:pt>
                <c:pt idx="1">
                  <c:v>1.667</c:v>
                </c:pt>
              </c:numCache>
            </c:numRef>
          </c:xVal>
          <c:yVal>
            <c:numRef>
              <c:f>'VAR I'!$K$13:$K$14</c:f>
              <c:numCache>
                <c:formatCode>General</c:formatCode>
                <c:ptCount val="2"/>
                <c:pt idx="0">
                  <c:v>0</c:v>
                </c:pt>
                <c:pt idx="1">
                  <c:v>1.6</c:v>
                </c:pt>
              </c:numCache>
            </c:numRef>
          </c:yVal>
        </c:ser>
        <c:axId val="89790336"/>
        <c:axId val="89829376"/>
      </c:scatterChart>
      <c:valAx>
        <c:axId val="89790336"/>
        <c:scaling>
          <c:orientation val="minMax"/>
          <c:max val="90"/>
        </c:scaling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cs-CZ"/>
                  <a:t>Čas [min]</a:t>
                </a:r>
              </a:p>
            </c:rich>
          </c:tx>
          <c:layout>
            <c:manualLayout>
              <c:xMode val="edge"/>
              <c:yMode val="edge"/>
              <c:x val="0.49768919963842723"/>
              <c:y val="0.81152814231554382"/>
            </c:manualLayout>
          </c:layout>
          <c:spPr>
            <a:noFill/>
            <a:ln w="25400">
              <a:noFill/>
            </a:ln>
          </c:spPr>
        </c:title>
        <c:numFmt formatCode="General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cs-CZ"/>
          </a:p>
        </c:txPr>
        <c:crossAx val="89829376"/>
        <c:crosses val="autoZero"/>
        <c:crossBetween val="midCat"/>
        <c:majorUnit val="10"/>
      </c:valAx>
      <c:valAx>
        <c:axId val="89829376"/>
        <c:scaling>
          <c:orientation val="minMax"/>
          <c:max val="2"/>
          <c:min val="-0.2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cs-CZ" sz="1200" b="1" i="0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Rychlost povrchového odtoku  [l.min-1.m-2]</a:t>
                </a:r>
              </a:p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cs-CZ" sz="1200" b="1" i="0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Rychlost infiltrace [l.min-1.m-2]</a:t>
                </a:r>
              </a:p>
            </c:rich>
          </c:tx>
          <c:layout>
            <c:manualLayout>
              <c:xMode val="edge"/>
              <c:yMode val="edge"/>
              <c:x val="6.7510700166628634E-3"/>
              <c:y val="0.15750926967462417"/>
            </c:manualLayout>
          </c:layout>
          <c:spPr>
            <a:noFill/>
            <a:ln w="25400">
              <a:noFill/>
            </a:ln>
          </c:spPr>
        </c:title>
        <c:numFmt formatCode="0.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cs-CZ"/>
          </a:p>
        </c:txPr>
        <c:crossAx val="89790336"/>
        <c:crosses val="autoZero"/>
        <c:crossBetween val="midCat"/>
        <c:majorUnit val="0.2"/>
        <c:minorUnit val="0.1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egendEntry>
        <c:idx val="4"/>
        <c:delete val="1"/>
      </c:legendEntry>
      <c:layout>
        <c:manualLayout>
          <c:xMode val="edge"/>
          <c:yMode val="edge"/>
          <c:x val="0.10269714745341463"/>
          <c:y val="0.90891176991004896"/>
          <c:w val="0.8599589418068746"/>
          <c:h val="5.1485198295558365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cs-CZ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1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cs-CZ"/>
    </a:p>
  </c:txPr>
  <c:printSettings>
    <c:headerFooter alignWithMargins="0"/>
    <c:pageMargins b="0.98425196899999956" l="0.78740157499999996" r="0.78740157499999996" t="0.98425196899999956" header="0.49212598450000095" footer="0.49212598450000095"/>
    <c:pageSetup paperSize="9" orientation="landscape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cs-CZ"/>
  <c:chart>
    <c:title>
      <c:tx>
        <c:rich>
          <a:bodyPr/>
          <a:lstStyle/>
          <a:p>
            <a:pPr>
              <a:defRPr sz="144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cs-CZ"/>
              <a:t>28.6.2017</a:t>
            </a:r>
            <a:r>
              <a:rPr lang="cs-CZ" baseline="0"/>
              <a:t> - Oves-přímé setí</a:t>
            </a:r>
            <a:endParaRPr lang="cs-CZ"/>
          </a:p>
        </c:rich>
      </c:tx>
      <c:layout>
        <c:manualLayout>
          <c:xMode val="edge"/>
          <c:yMode val="edge"/>
          <c:x val="0.32819017146830431"/>
          <c:y val="2.320490943853950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2148543715772545"/>
          <c:y val="0.12053584565936024"/>
          <c:w val="0.81295839577146256"/>
          <c:h val="0.65401856996652852"/>
        </c:manualLayout>
      </c:layout>
      <c:scatterChart>
        <c:scatterStyle val="lineMarker"/>
        <c:ser>
          <c:idx val="5"/>
          <c:order val="0"/>
          <c:tx>
            <c:strRef>
              <c:f>'VAR I'!$G$11</c:f>
              <c:strCache>
                <c:ptCount val="1"/>
                <c:pt idx="0">
                  <c:v>Intenzita srážky</c:v>
                </c:pt>
              </c:strCache>
            </c:strRef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xVal>
            <c:numRef>
              <c:f>'VAR I'!$B$13:$B$691</c:f>
              <c:numCache>
                <c:formatCode>0.000</c:formatCode>
                <c:ptCount val="679"/>
                <c:pt idx="0">
                  <c:v>0</c:v>
                </c:pt>
                <c:pt idx="1">
                  <c:v>8.3333333333399651E-2</c:v>
                </c:pt>
                <c:pt idx="2">
                  <c:v>0.16666666666669272</c:v>
                </c:pt>
                <c:pt idx="3">
                  <c:v>0.26666666666670835</c:v>
                </c:pt>
                <c:pt idx="4">
                  <c:v>0.35000000000000142</c:v>
                </c:pt>
                <c:pt idx="5">
                  <c:v>0.43333333333340107</c:v>
                </c:pt>
                <c:pt idx="6">
                  <c:v>0.51666666666669414</c:v>
                </c:pt>
                <c:pt idx="7">
                  <c:v>0.61666666666670977</c:v>
                </c:pt>
                <c:pt idx="8">
                  <c:v>0.70000000000000284</c:v>
                </c:pt>
                <c:pt idx="9">
                  <c:v>0.80000000000001847</c:v>
                </c:pt>
                <c:pt idx="10">
                  <c:v>0.88333333333331154</c:v>
                </c:pt>
                <c:pt idx="11">
                  <c:v>0.96666666666671119</c:v>
                </c:pt>
                <c:pt idx="12">
                  <c:v>1.0666666666667268</c:v>
                </c:pt>
                <c:pt idx="13">
                  <c:v>1.1500000000000199</c:v>
                </c:pt>
                <c:pt idx="14">
                  <c:v>1.233333333333313</c:v>
                </c:pt>
                <c:pt idx="15">
                  <c:v>1.3333333333333286</c:v>
                </c:pt>
                <c:pt idx="16">
                  <c:v>1.4166666666667282</c:v>
                </c:pt>
                <c:pt idx="17">
                  <c:v>1.5000000000000213</c:v>
                </c:pt>
                <c:pt idx="18">
                  <c:v>1.5833333333333144</c:v>
                </c:pt>
                <c:pt idx="19">
                  <c:v>1.666666666666714</c:v>
                </c:pt>
                <c:pt idx="20">
                  <c:v>1.7666666666667297</c:v>
                </c:pt>
                <c:pt idx="21">
                  <c:v>1.8500000000000227</c:v>
                </c:pt>
                <c:pt idx="22">
                  <c:v>1.9333333333333158</c:v>
                </c:pt>
                <c:pt idx="23">
                  <c:v>2.0333333333333314</c:v>
                </c:pt>
                <c:pt idx="24">
                  <c:v>2.1166666666667311</c:v>
                </c:pt>
                <c:pt idx="25">
                  <c:v>2.2000000000000242</c:v>
                </c:pt>
                <c:pt idx="26">
                  <c:v>2.3000000000000398</c:v>
                </c:pt>
                <c:pt idx="27">
                  <c:v>2.3833333333333329</c:v>
                </c:pt>
                <c:pt idx="28">
                  <c:v>2.4666666666667325</c:v>
                </c:pt>
                <c:pt idx="29">
                  <c:v>2.5500000000000256</c:v>
                </c:pt>
                <c:pt idx="30">
                  <c:v>2.6500000000000412</c:v>
                </c:pt>
                <c:pt idx="31">
                  <c:v>2.7333333333333343</c:v>
                </c:pt>
                <c:pt idx="32">
                  <c:v>2.8166666666667339</c:v>
                </c:pt>
                <c:pt idx="33">
                  <c:v>2.900000000000027</c:v>
                </c:pt>
                <c:pt idx="34">
                  <c:v>3.0000000000000426</c:v>
                </c:pt>
                <c:pt idx="35">
                  <c:v>3.0833333333333357</c:v>
                </c:pt>
                <c:pt idx="36">
                  <c:v>3.1833333333333513</c:v>
                </c:pt>
                <c:pt idx="37">
                  <c:v>3.2666666666666444</c:v>
                </c:pt>
                <c:pt idx="38">
                  <c:v>3.3500000000000441</c:v>
                </c:pt>
                <c:pt idx="39">
                  <c:v>3.4333333333333371</c:v>
                </c:pt>
                <c:pt idx="40">
                  <c:v>3.5166666666667368</c:v>
                </c:pt>
                <c:pt idx="41">
                  <c:v>3.6166666666666458</c:v>
                </c:pt>
                <c:pt idx="42">
                  <c:v>3.7000000000000455</c:v>
                </c:pt>
                <c:pt idx="43">
                  <c:v>3.7833333333333385</c:v>
                </c:pt>
                <c:pt idx="44">
                  <c:v>3.8833333333333542</c:v>
                </c:pt>
                <c:pt idx="45">
                  <c:v>3.9666666666666472</c:v>
                </c:pt>
                <c:pt idx="46">
                  <c:v>4.0500000000000469</c:v>
                </c:pt>
                <c:pt idx="47">
                  <c:v>4.1500000000000625</c:v>
                </c:pt>
                <c:pt idx="48">
                  <c:v>4.2333333333333556</c:v>
                </c:pt>
                <c:pt idx="49">
                  <c:v>4.3166666666666487</c:v>
                </c:pt>
                <c:pt idx="50">
                  <c:v>4.4000000000000483</c:v>
                </c:pt>
                <c:pt idx="51">
                  <c:v>4.4833333333333414</c:v>
                </c:pt>
                <c:pt idx="52">
                  <c:v>4.583333333333357</c:v>
                </c:pt>
                <c:pt idx="53">
                  <c:v>4.6666666666666501</c:v>
                </c:pt>
                <c:pt idx="54">
                  <c:v>4.7500000000000497</c:v>
                </c:pt>
                <c:pt idx="55">
                  <c:v>4.8333333333333428</c:v>
                </c:pt>
                <c:pt idx="56">
                  <c:v>4.9333333333333584</c:v>
                </c:pt>
                <c:pt idx="57">
                  <c:v>5.0166666666666515</c:v>
                </c:pt>
                <c:pt idx="58">
                  <c:v>5.1000000000000512</c:v>
                </c:pt>
                <c:pt idx="59">
                  <c:v>5.1833333333333442</c:v>
                </c:pt>
                <c:pt idx="60">
                  <c:v>5.2666666666667439</c:v>
                </c:pt>
                <c:pt idx="61">
                  <c:v>5.3666666666666529</c:v>
                </c:pt>
                <c:pt idx="62">
                  <c:v>5.4500000000000526</c:v>
                </c:pt>
                <c:pt idx="63">
                  <c:v>5.5333333333333456</c:v>
                </c:pt>
                <c:pt idx="64">
                  <c:v>5.6166666666667453</c:v>
                </c:pt>
                <c:pt idx="65">
                  <c:v>5.7166666666666544</c:v>
                </c:pt>
                <c:pt idx="66">
                  <c:v>5.800000000000054</c:v>
                </c:pt>
                <c:pt idx="67">
                  <c:v>5.8833333333333471</c:v>
                </c:pt>
                <c:pt idx="68">
                  <c:v>5.9666666666667467</c:v>
                </c:pt>
                <c:pt idx="69">
                  <c:v>6.0666666666666558</c:v>
                </c:pt>
                <c:pt idx="70">
                  <c:v>6.1500000000000554</c:v>
                </c:pt>
                <c:pt idx="71">
                  <c:v>6.2333333333333485</c:v>
                </c:pt>
                <c:pt idx="72">
                  <c:v>6.3333333333333641</c:v>
                </c:pt>
                <c:pt idx="73">
                  <c:v>6.4166666666666572</c:v>
                </c:pt>
                <c:pt idx="74">
                  <c:v>6.5166666666666728</c:v>
                </c:pt>
                <c:pt idx="75">
                  <c:v>6.6000000000000725</c:v>
                </c:pt>
                <c:pt idx="76">
                  <c:v>6.6999999999999815</c:v>
                </c:pt>
                <c:pt idx="77">
                  <c:v>6.7833333333333812</c:v>
                </c:pt>
                <c:pt idx="78">
                  <c:v>6.8833333333333968</c:v>
                </c:pt>
                <c:pt idx="79">
                  <c:v>6.9666666666666899</c:v>
                </c:pt>
                <c:pt idx="80">
                  <c:v>7.0499999999999829</c:v>
                </c:pt>
                <c:pt idx="81">
                  <c:v>7.1333333333333826</c:v>
                </c:pt>
                <c:pt idx="82">
                  <c:v>7.2333333333333982</c:v>
                </c:pt>
                <c:pt idx="83">
                  <c:v>7.3333333333333073</c:v>
                </c:pt>
                <c:pt idx="84">
                  <c:v>7.4166666666667069</c:v>
                </c:pt>
                <c:pt idx="85">
                  <c:v>7.5</c:v>
                </c:pt>
                <c:pt idx="86">
                  <c:v>7.5833333333333997</c:v>
                </c:pt>
                <c:pt idx="87">
                  <c:v>7.6833333333334153</c:v>
                </c:pt>
                <c:pt idx="88">
                  <c:v>7.7666666666667084</c:v>
                </c:pt>
                <c:pt idx="89">
                  <c:v>7.8500000000000014</c:v>
                </c:pt>
                <c:pt idx="90">
                  <c:v>7.9500000000000171</c:v>
                </c:pt>
                <c:pt idx="91">
                  <c:v>8.0500000000000327</c:v>
                </c:pt>
                <c:pt idx="92">
                  <c:v>8.1333333333333258</c:v>
                </c:pt>
                <c:pt idx="93">
                  <c:v>8.2166666666667254</c:v>
                </c:pt>
                <c:pt idx="94">
                  <c:v>8.316666666666741</c:v>
                </c:pt>
                <c:pt idx="95">
                  <c:v>8.4000000000000341</c:v>
                </c:pt>
                <c:pt idx="96">
                  <c:v>8.4833333333333272</c:v>
                </c:pt>
                <c:pt idx="97">
                  <c:v>8.5666666666667268</c:v>
                </c:pt>
                <c:pt idx="98">
                  <c:v>8.6666666666667425</c:v>
                </c:pt>
                <c:pt idx="99">
                  <c:v>8.7500000000000355</c:v>
                </c:pt>
                <c:pt idx="100">
                  <c:v>8.8333333333333286</c:v>
                </c:pt>
                <c:pt idx="101">
                  <c:v>8.9333333333333442</c:v>
                </c:pt>
                <c:pt idx="102">
                  <c:v>9.0166666666667439</c:v>
                </c:pt>
                <c:pt idx="103">
                  <c:v>9.1000000000000369</c:v>
                </c:pt>
                <c:pt idx="104">
                  <c:v>9.18333333333333</c:v>
                </c:pt>
                <c:pt idx="105">
                  <c:v>9.2833333333333456</c:v>
                </c:pt>
                <c:pt idx="106">
                  <c:v>9.3666666666667453</c:v>
                </c:pt>
                <c:pt idx="107">
                  <c:v>9.4666666666666544</c:v>
                </c:pt>
                <c:pt idx="108">
                  <c:v>9.550000000000054</c:v>
                </c:pt>
                <c:pt idx="109">
                  <c:v>9.6500000000000696</c:v>
                </c:pt>
                <c:pt idx="110">
                  <c:v>9.7333333333333627</c:v>
                </c:pt>
                <c:pt idx="111">
                  <c:v>9.8333333333333783</c:v>
                </c:pt>
                <c:pt idx="112">
                  <c:v>9.9166666666666714</c:v>
                </c:pt>
                <c:pt idx="113">
                  <c:v>10.016666666666687</c:v>
                </c:pt>
                <c:pt idx="114">
                  <c:v>10.09999999999998</c:v>
                </c:pt>
                <c:pt idx="115">
                  <c:v>10.18333333333338</c:v>
                </c:pt>
                <c:pt idx="116">
                  <c:v>10.283333333333395</c:v>
                </c:pt>
                <c:pt idx="117">
                  <c:v>10.366666666666688</c:v>
                </c:pt>
                <c:pt idx="118">
                  <c:v>10.466666666666704</c:v>
                </c:pt>
                <c:pt idx="119">
                  <c:v>10.549999999999997</c:v>
                </c:pt>
                <c:pt idx="120">
                  <c:v>10.633333333333397</c:v>
                </c:pt>
                <c:pt idx="121">
                  <c:v>10.733333333333412</c:v>
                </c:pt>
                <c:pt idx="122">
                  <c:v>10.816666666666706</c:v>
                </c:pt>
                <c:pt idx="123">
                  <c:v>10.916666666666721</c:v>
                </c:pt>
                <c:pt idx="124">
                  <c:v>11.000000000000014</c:v>
                </c:pt>
                <c:pt idx="125">
                  <c:v>11.10000000000003</c:v>
                </c:pt>
                <c:pt idx="126">
                  <c:v>11.200000000000045</c:v>
                </c:pt>
                <c:pt idx="127">
                  <c:v>11.283333333333339</c:v>
                </c:pt>
                <c:pt idx="128">
                  <c:v>11.366666666666738</c:v>
                </c:pt>
                <c:pt idx="129">
                  <c:v>11.466666666666647</c:v>
                </c:pt>
                <c:pt idx="130">
                  <c:v>11.550000000000047</c:v>
                </c:pt>
                <c:pt idx="131">
                  <c:v>11.63333333333334</c:v>
                </c:pt>
                <c:pt idx="132">
                  <c:v>11.71666666666674</c:v>
                </c:pt>
                <c:pt idx="133">
                  <c:v>11.800000000000033</c:v>
                </c:pt>
                <c:pt idx="134">
                  <c:v>11.900000000000048</c:v>
                </c:pt>
                <c:pt idx="135">
                  <c:v>11.983333333333341</c:v>
                </c:pt>
                <c:pt idx="136">
                  <c:v>12.066666666666741</c:v>
                </c:pt>
                <c:pt idx="137">
                  <c:v>12.16666666666665</c:v>
                </c:pt>
                <c:pt idx="138">
                  <c:v>12.25000000000005</c:v>
                </c:pt>
                <c:pt idx="139">
                  <c:v>12.350000000000065</c:v>
                </c:pt>
                <c:pt idx="140">
                  <c:v>12.433333333333358</c:v>
                </c:pt>
                <c:pt idx="141">
                  <c:v>12.516666666666652</c:v>
                </c:pt>
                <c:pt idx="142">
                  <c:v>12.616666666666667</c:v>
                </c:pt>
                <c:pt idx="143">
                  <c:v>12.700000000000067</c:v>
                </c:pt>
                <c:pt idx="144">
                  <c:v>12.799999999999976</c:v>
                </c:pt>
                <c:pt idx="145">
                  <c:v>12.883333333333375</c:v>
                </c:pt>
                <c:pt idx="146">
                  <c:v>12.983333333333391</c:v>
                </c:pt>
                <c:pt idx="147">
                  <c:v>13.066666666666684</c:v>
                </c:pt>
                <c:pt idx="148">
                  <c:v>13.1666666666667</c:v>
                </c:pt>
                <c:pt idx="149">
                  <c:v>13.249999999999993</c:v>
                </c:pt>
                <c:pt idx="150">
                  <c:v>13.350000000000009</c:v>
                </c:pt>
                <c:pt idx="151">
                  <c:v>13.433333333333408</c:v>
                </c:pt>
                <c:pt idx="152">
                  <c:v>13.516666666666701</c:v>
                </c:pt>
                <c:pt idx="153">
                  <c:v>13.599999999999994</c:v>
                </c:pt>
                <c:pt idx="154">
                  <c:v>13.70000000000001</c:v>
                </c:pt>
                <c:pt idx="155">
                  <c:v>13.78333333333341</c:v>
                </c:pt>
                <c:pt idx="156">
                  <c:v>13.866666666666703</c:v>
                </c:pt>
                <c:pt idx="157">
                  <c:v>13.966666666666718</c:v>
                </c:pt>
                <c:pt idx="158">
                  <c:v>14.050000000000011</c:v>
                </c:pt>
                <c:pt idx="159">
                  <c:v>14.133333333333411</c:v>
                </c:pt>
                <c:pt idx="160">
                  <c:v>14.23333333333332</c:v>
                </c:pt>
                <c:pt idx="161">
                  <c:v>14.31666666666672</c:v>
                </c:pt>
                <c:pt idx="162">
                  <c:v>14.416666666666735</c:v>
                </c:pt>
                <c:pt idx="163">
                  <c:v>14.500000000000028</c:v>
                </c:pt>
                <c:pt idx="164">
                  <c:v>14.583333333333321</c:v>
                </c:pt>
                <c:pt idx="165">
                  <c:v>14.683333333333337</c:v>
                </c:pt>
                <c:pt idx="166">
                  <c:v>14.766666666666737</c:v>
                </c:pt>
                <c:pt idx="167">
                  <c:v>14.85000000000003</c:v>
                </c:pt>
                <c:pt idx="168">
                  <c:v>14.950000000000045</c:v>
                </c:pt>
                <c:pt idx="169">
                  <c:v>15.033333333333339</c:v>
                </c:pt>
                <c:pt idx="170">
                  <c:v>15.116666666666738</c:v>
                </c:pt>
                <c:pt idx="171">
                  <c:v>15.216666666666647</c:v>
                </c:pt>
                <c:pt idx="172">
                  <c:v>15.300000000000047</c:v>
                </c:pt>
                <c:pt idx="173">
                  <c:v>15.400000000000063</c:v>
                </c:pt>
                <c:pt idx="174">
                  <c:v>15.483333333333356</c:v>
                </c:pt>
                <c:pt idx="175">
                  <c:v>15.583333333333371</c:v>
                </c:pt>
                <c:pt idx="176">
                  <c:v>15.666666666666664</c:v>
                </c:pt>
                <c:pt idx="177">
                  <c:v>15.76666666666668</c:v>
                </c:pt>
                <c:pt idx="178">
                  <c:v>15.849999999999973</c:v>
                </c:pt>
                <c:pt idx="179">
                  <c:v>15.933333333333373</c:v>
                </c:pt>
                <c:pt idx="180">
                  <c:v>16.016666666666666</c:v>
                </c:pt>
                <c:pt idx="181">
                  <c:v>16.116666666666681</c:v>
                </c:pt>
                <c:pt idx="182">
                  <c:v>16.200000000000081</c:v>
                </c:pt>
                <c:pt idx="183">
                  <c:v>16.283333333333374</c:v>
                </c:pt>
                <c:pt idx="184">
                  <c:v>16.38333333333339</c:v>
                </c:pt>
                <c:pt idx="185">
                  <c:v>16.466666666666683</c:v>
                </c:pt>
                <c:pt idx="186">
                  <c:v>16.549999999999976</c:v>
                </c:pt>
                <c:pt idx="187">
                  <c:v>16.633333333333375</c:v>
                </c:pt>
                <c:pt idx="188">
                  <c:v>16.733333333333391</c:v>
                </c:pt>
                <c:pt idx="189">
                  <c:v>16.816666666666684</c:v>
                </c:pt>
                <c:pt idx="190">
                  <c:v>16.9166666666667</c:v>
                </c:pt>
                <c:pt idx="191">
                  <c:v>16.999999999999993</c:v>
                </c:pt>
                <c:pt idx="192">
                  <c:v>17.083333333333393</c:v>
                </c:pt>
                <c:pt idx="193">
                  <c:v>17.183333333333408</c:v>
                </c:pt>
                <c:pt idx="194">
                  <c:v>17.266666666666701</c:v>
                </c:pt>
                <c:pt idx="195">
                  <c:v>17.349999999999994</c:v>
                </c:pt>
                <c:pt idx="196">
                  <c:v>17.45000000000001</c:v>
                </c:pt>
                <c:pt idx="197">
                  <c:v>17.53333333333341</c:v>
                </c:pt>
                <c:pt idx="198">
                  <c:v>17.616666666666703</c:v>
                </c:pt>
                <c:pt idx="199">
                  <c:v>17.716666666666718</c:v>
                </c:pt>
                <c:pt idx="200">
                  <c:v>17.816666666666734</c:v>
                </c:pt>
                <c:pt idx="201">
                  <c:v>17.900000000000027</c:v>
                </c:pt>
                <c:pt idx="202">
                  <c:v>17.98333333333332</c:v>
                </c:pt>
                <c:pt idx="203">
                  <c:v>18.083333333333336</c:v>
                </c:pt>
                <c:pt idx="204">
                  <c:v>18.183333333333351</c:v>
                </c:pt>
                <c:pt idx="205">
                  <c:v>18.266666666666644</c:v>
                </c:pt>
                <c:pt idx="206">
                  <c:v>18.36666666666666</c:v>
                </c:pt>
                <c:pt idx="207">
                  <c:v>18.466666666666676</c:v>
                </c:pt>
                <c:pt idx="208">
                  <c:v>18.550000000000075</c:v>
                </c:pt>
                <c:pt idx="209">
                  <c:v>18.649999999999984</c:v>
                </c:pt>
                <c:pt idx="210">
                  <c:v>18.733333333333384</c:v>
                </c:pt>
                <c:pt idx="211">
                  <c:v>18.8333333333334</c:v>
                </c:pt>
                <c:pt idx="212">
                  <c:v>18.933333333333415</c:v>
                </c:pt>
                <c:pt idx="213">
                  <c:v>19.033333333333324</c:v>
                </c:pt>
                <c:pt idx="214">
                  <c:v>19.116666666666724</c:v>
                </c:pt>
                <c:pt idx="215">
                  <c:v>19.200000000000017</c:v>
                </c:pt>
                <c:pt idx="216">
                  <c:v>19.300000000000033</c:v>
                </c:pt>
                <c:pt idx="217">
                  <c:v>19.383333333333326</c:v>
                </c:pt>
                <c:pt idx="218">
                  <c:v>19.483333333333341</c:v>
                </c:pt>
                <c:pt idx="219">
                  <c:v>19.566666666666741</c:v>
                </c:pt>
                <c:pt idx="220">
                  <c:v>19.650000000000034</c:v>
                </c:pt>
                <c:pt idx="221">
                  <c:v>19.75000000000005</c:v>
                </c:pt>
                <c:pt idx="222">
                  <c:v>19.850000000000065</c:v>
                </c:pt>
                <c:pt idx="223">
                  <c:v>19.950000000000081</c:v>
                </c:pt>
                <c:pt idx="224">
                  <c:v>20.033333333333374</c:v>
                </c:pt>
                <c:pt idx="225">
                  <c:v>20.13333333333339</c:v>
                </c:pt>
                <c:pt idx="226">
                  <c:v>20.233333333333405</c:v>
                </c:pt>
                <c:pt idx="227">
                  <c:v>20.316666666666698</c:v>
                </c:pt>
                <c:pt idx="228">
                  <c:v>20.416666666666714</c:v>
                </c:pt>
                <c:pt idx="229">
                  <c:v>20.51666666666673</c:v>
                </c:pt>
                <c:pt idx="230">
                  <c:v>20.600000000000023</c:v>
                </c:pt>
                <c:pt idx="231">
                  <c:v>20.700000000000038</c:v>
                </c:pt>
                <c:pt idx="232">
                  <c:v>20.783333333333331</c:v>
                </c:pt>
                <c:pt idx="233">
                  <c:v>20.883333333333347</c:v>
                </c:pt>
                <c:pt idx="234">
                  <c:v>20.983333333333363</c:v>
                </c:pt>
                <c:pt idx="235">
                  <c:v>21.066666666666656</c:v>
                </c:pt>
                <c:pt idx="236">
                  <c:v>21.166666666666671</c:v>
                </c:pt>
                <c:pt idx="237">
                  <c:v>21.266666666666687</c:v>
                </c:pt>
                <c:pt idx="238">
                  <c:v>21.34999999999998</c:v>
                </c:pt>
                <c:pt idx="239">
                  <c:v>21.43333333333338</c:v>
                </c:pt>
                <c:pt idx="240">
                  <c:v>21.533333333333395</c:v>
                </c:pt>
                <c:pt idx="241">
                  <c:v>21.616666666666688</c:v>
                </c:pt>
                <c:pt idx="242">
                  <c:v>21.699999999999982</c:v>
                </c:pt>
                <c:pt idx="243">
                  <c:v>21.799999999999997</c:v>
                </c:pt>
                <c:pt idx="244">
                  <c:v>21.900000000000013</c:v>
                </c:pt>
                <c:pt idx="245">
                  <c:v>22.000000000000028</c:v>
                </c:pt>
                <c:pt idx="246">
                  <c:v>22.083333333333321</c:v>
                </c:pt>
                <c:pt idx="247">
                  <c:v>22.183333333333337</c:v>
                </c:pt>
                <c:pt idx="248">
                  <c:v>22.266666666666737</c:v>
                </c:pt>
                <c:pt idx="249">
                  <c:v>22.366666666666646</c:v>
                </c:pt>
                <c:pt idx="250">
                  <c:v>22.466666666666661</c:v>
                </c:pt>
                <c:pt idx="251">
                  <c:v>22.550000000000061</c:v>
                </c:pt>
                <c:pt idx="252">
                  <c:v>22.633333333333354</c:v>
                </c:pt>
                <c:pt idx="253">
                  <c:v>22.73333333333337</c:v>
                </c:pt>
                <c:pt idx="254">
                  <c:v>22.816666666666663</c:v>
                </c:pt>
                <c:pt idx="255">
                  <c:v>22.916666666666679</c:v>
                </c:pt>
                <c:pt idx="256">
                  <c:v>23.000000000000078</c:v>
                </c:pt>
                <c:pt idx="257">
                  <c:v>23.099999999999987</c:v>
                </c:pt>
                <c:pt idx="258">
                  <c:v>23.183333333333387</c:v>
                </c:pt>
                <c:pt idx="259">
                  <c:v>23.26666666666668</c:v>
                </c:pt>
                <c:pt idx="260">
                  <c:v>23.366666666666696</c:v>
                </c:pt>
                <c:pt idx="261">
                  <c:v>23.449999999999989</c:v>
                </c:pt>
                <c:pt idx="262">
                  <c:v>23.533333333333388</c:v>
                </c:pt>
                <c:pt idx="263">
                  <c:v>23.616666666666681</c:v>
                </c:pt>
                <c:pt idx="264">
                  <c:v>23.716666666666697</c:v>
                </c:pt>
                <c:pt idx="265">
                  <c:v>23.79999999999999</c:v>
                </c:pt>
                <c:pt idx="266">
                  <c:v>23.88333333333339</c:v>
                </c:pt>
                <c:pt idx="267">
                  <c:v>23.966666666666683</c:v>
                </c:pt>
                <c:pt idx="268">
                  <c:v>24.049999999999976</c:v>
                </c:pt>
                <c:pt idx="269">
                  <c:v>24.149999999999991</c:v>
                </c:pt>
                <c:pt idx="270">
                  <c:v>24.233333333333391</c:v>
                </c:pt>
                <c:pt idx="271">
                  <c:v>24.333333333333407</c:v>
                </c:pt>
                <c:pt idx="272">
                  <c:v>24.4166666666667</c:v>
                </c:pt>
                <c:pt idx="273">
                  <c:v>24.516666666666715</c:v>
                </c:pt>
                <c:pt idx="274">
                  <c:v>24.600000000000009</c:v>
                </c:pt>
                <c:pt idx="275">
                  <c:v>24.700000000000024</c:v>
                </c:pt>
                <c:pt idx="276">
                  <c:v>24.783333333333317</c:v>
                </c:pt>
                <c:pt idx="277">
                  <c:v>24.866666666666717</c:v>
                </c:pt>
                <c:pt idx="278">
                  <c:v>24.95000000000001</c:v>
                </c:pt>
                <c:pt idx="279">
                  <c:v>25.050000000000026</c:v>
                </c:pt>
                <c:pt idx="280">
                  <c:v>25.133333333333319</c:v>
                </c:pt>
                <c:pt idx="281">
                  <c:v>25.233333333333334</c:v>
                </c:pt>
                <c:pt idx="282">
                  <c:v>25.316666666666734</c:v>
                </c:pt>
                <c:pt idx="283">
                  <c:v>25.400000000000027</c:v>
                </c:pt>
                <c:pt idx="284">
                  <c:v>25.500000000000043</c:v>
                </c:pt>
                <c:pt idx="285">
                  <c:v>25.600000000000058</c:v>
                </c:pt>
                <c:pt idx="286">
                  <c:v>25.683333333333351</c:v>
                </c:pt>
                <c:pt idx="287">
                  <c:v>25.766666666666644</c:v>
                </c:pt>
                <c:pt idx="288">
                  <c:v>25.850000000000044</c:v>
                </c:pt>
                <c:pt idx="289">
                  <c:v>25.95000000000006</c:v>
                </c:pt>
                <c:pt idx="290">
                  <c:v>26.033333333333353</c:v>
                </c:pt>
                <c:pt idx="291">
                  <c:v>26.116666666666646</c:v>
                </c:pt>
                <c:pt idx="292">
                  <c:v>26.200000000000045</c:v>
                </c:pt>
                <c:pt idx="293">
                  <c:v>26.300000000000061</c:v>
                </c:pt>
                <c:pt idx="294">
                  <c:v>26.383333333333354</c:v>
                </c:pt>
                <c:pt idx="295">
                  <c:v>26.466666666666647</c:v>
                </c:pt>
                <c:pt idx="296">
                  <c:v>26.566666666666663</c:v>
                </c:pt>
                <c:pt idx="297">
                  <c:v>26.650000000000063</c:v>
                </c:pt>
                <c:pt idx="298">
                  <c:v>26.733333333333356</c:v>
                </c:pt>
                <c:pt idx="299">
                  <c:v>26.833333333333371</c:v>
                </c:pt>
                <c:pt idx="300">
                  <c:v>26.916666666666664</c:v>
                </c:pt>
                <c:pt idx="301">
                  <c:v>27.01666666666668</c:v>
                </c:pt>
                <c:pt idx="302">
                  <c:v>27.099999999999973</c:v>
                </c:pt>
                <c:pt idx="303">
                  <c:v>27.183333333333373</c:v>
                </c:pt>
                <c:pt idx="304">
                  <c:v>27.283333333333388</c:v>
                </c:pt>
                <c:pt idx="305">
                  <c:v>27.366666666666681</c:v>
                </c:pt>
                <c:pt idx="306">
                  <c:v>27.450000000000081</c:v>
                </c:pt>
                <c:pt idx="307">
                  <c:v>27.54999999999999</c:v>
                </c:pt>
                <c:pt idx="308">
                  <c:v>27.63333333333339</c:v>
                </c:pt>
                <c:pt idx="309">
                  <c:v>27.716666666666683</c:v>
                </c:pt>
                <c:pt idx="310">
                  <c:v>27.816666666666698</c:v>
                </c:pt>
                <c:pt idx="311">
                  <c:v>27.899999999999991</c:v>
                </c:pt>
                <c:pt idx="312">
                  <c:v>27.983333333333391</c:v>
                </c:pt>
                <c:pt idx="313">
                  <c:v>28.066666666666684</c:v>
                </c:pt>
                <c:pt idx="314">
                  <c:v>28.1666666666667</c:v>
                </c:pt>
                <c:pt idx="315">
                  <c:v>28.249999999999993</c:v>
                </c:pt>
                <c:pt idx="316">
                  <c:v>28.333333333333393</c:v>
                </c:pt>
                <c:pt idx="317">
                  <c:v>28.416666666666686</c:v>
                </c:pt>
                <c:pt idx="318">
                  <c:v>28.499999999999979</c:v>
                </c:pt>
                <c:pt idx="319">
                  <c:v>28.599999999999994</c:v>
                </c:pt>
                <c:pt idx="320">
                  <c:v>28.683333333333394</c:v>
                </c:pt>
                <c:pt idx="321">
                  <c:v>28.766666666666687</c:v>
                </c:pt>
                <c:pt idx="322">
                  <c:v>28.866666666666703</c:v>
                </c:pt>
                <c:pt idx="323">
                  <c:v>28.949999999999996</c:v>
                </c:pt>
                <c:pt idx="324">
                  <c:v>29.050000000000011</c:v>
                </c:pt>
                <c:pt idx="325">
                  <c:v>29.133333333333411</c:v>
                </c:pt>
                <c:pt idx="326">
                  <c:v>29.216666666666704</c:v>
                </c:pt>
                <c:pt idx="327">
                  <c:v>29.31666666666672</c:v>
                </c:pt>
                <c:pt idx="328">
                  <c:v>29.400000000000013</c:v>
                </c:pt>
                <c:pt idx="329">
                  <c:v>29.483333333333412</c:v>
                </c:pt>
                <c:pt idx="330">
                  <c:v>29.566666666666706</c:v>
                </c:pt>
                <c:pt idx="331">
                  <c:v>29.666666666666721</c:v>
                </c:pt>
                <c:pt idx="332">
                  <c:v>29.750000000000014</c:v>
                </c:pt>
                <c:pt idx="333">
                  <c:v>29.833333333333307</c:v>
                </c:pt>
                <c:pt idx="334">
                  <c:v>29.933333333333323</c:v>
                </c:pt>
                <c:pt idx="335">
                  <c:v>30.033333333333339</c:v>
                </c:pt>
                <c:pt idx="336">
                  <c:v>30.116666666666738</c:v>
                </c:pt>
                <c:pt idx="337">
                  <c:v>30.200000000000031</c:v>
                </c:pt>
                <c:pt idx="338">
                  <c:v>30.300000000000047</c:v>
                </c:pt>
                <c:pt idx="339">
                  <c:v>30.38333333333334</c:v>
                </c:pt>
                <c:pt idx="340">
                  <c:v>30.46666666666674</c:v>
                </c:pt>
                <c:pt idx="341">
                  <c:v>30.550000000000033</c:v>
                </c:pt>
                <c:pt idx="342">
                  <c:v>30.650000000000048</c:v>
                </c:pt>
                <c:pt idx="343">
                  <c:v>30.733333333333341</c:v>
                </c:pt>
                <c:pt idx="344">
                  <c:v>30.816666666666741</c:v>
                </c:pt>
                <c:pt idx="345">
                  <c:v>30.900000000000034</c:v>
                </c:pt>
                <c:pt idx="346">
                  <c:v>31.00000000000005</c:v>
                </c:pt>
                <c:pt idx="347">
                  <c:v>31.083333333333343</c:v>
                </c:pt>
                <c:pt idx="348">
                  <c:v>31.166666666666742</c:v>
                </c:pt>
                <c:pt idx="349">
                  <c:v>31.266666666666652</c:v>
                </c:pt>
                <c:pt idx="350">
                  <c:v>31.350000000000051</c:v>
                </c:pt>
                <c:pt idx="351">
                  <c:v>31.450000000000067</c:v>
                </c:pt>
                <c:pt idx="352">
                  <c:v>31.53333333333336</c:v>
                </c:pt>
                <c:pt idx="353">
                  <c:v>31.633333333333375</c:v>
                </c:pt>
                <c:pt idx="354">
                  <c:v>31.716666666666669</c:v>
                </c:pt>
                <c:pt idx="355">
                  <c:v>31.800000000000068</c:v>
                </c:pt>
                <c:pt idx="356">
                  <c:v>31.883333333333361</c:v>
                </c:pt>
                <c:pt idx="357">
                  <c:v>31.999999999999993</c:v>
                </c:pt>
                <c:pt idx="358">
                  <c:v>32.083333333333393</c:v>
                </c:pt>
                <c:pt idx="359">
                  <c:v>32.166666666666686</c:v>
                </c:pt>
                <c:pt idx="360">
                  <c:v>32.249999999999979</c:v>
                </c:pt>
                <c:pt idx="361">
                  <c:v>32.349999999999994</c:v>
                </c:pt>
                <c:pt idx="362">
                  <c:v>32.433333333333394</c:v>
                </c:pt>
                <c:pt idx="363">
                  <c:v>32.53333333333341</c:v>
                </c:pt>
                <c:pt idx="364">
                  <c:v>32.616666666666703</c:v>
                </c:pt>
                <c:pt idx="365">
                  <c:v>32.699999999999996</c:v>
                </c:pt>
                <c:pt idx="366">
                  <c:v>32.783333333333395</c:v>
                </c:pt>
                <c:pt idx="367">
                  <c:v>32.883333333333411</c:v>
                </c:pt>
                <c:pt idx="368">
                  <c:v>32.966666666666704</c:v>
                </c:pt>
                <c:pt idx="369">
                  <c:v>33.049999999999997</c:v>
                </c:pt>
                <c:pt idx="370">
                  <c:v>33.133333333333397</c:v>
                </c:pt>
                <c:pt idx="371">
                  <c:v>33.21666666666669</c:v>
                </c:pt>
                <c:pt idx="372">
                  <c:v>33.316666666666706</c:v>
                </c:pt>
                <c:pt idx="373">
                  <c:v>33.4</c:v>
                </c:pt>
                <c:pt idx="374">
                  <c:v>33.483333333333398</c:v>
                </c:pt>
                <c:pt idx="375">
                  <c:v>33.566666666666691</c:v>
                </c:pt>
                <c:pt idx="376">
                  <c:v>33.649999999999984</c:v>
                </c:pt>
                <c:pt idx="377">
                  <c:v>33.75</c:v>
                </c:pt>
                <c:pt idx="378">
                  <c:v>33.8333333333334</c:v>
                </c:pt>
                <c:pt idx="379">
                  <c:v>33.933333333333309</c:v>
                </c:pt>
                <c:pt idx="380">
                  <c:v>34.016666666666708</c:v>
                </c:pt>
                <c:pt idx="381">
                  <c:v>34.1</c:v>
                </c:pt>
                <c:pt idx="382">
                  <c:v>34.200000000000017</c:v>
                </c:pt>
                <c:pt idx="383">
                  <c:v>34.28333333333331</c:v>
                </c:pt>
                <c:pt idx="384">
                  <c:v>34.383333333333326</c:v>
                </c:pt>
                <c:pt idx="385">
                  <c:v>34.466666666666725</c:v>
                </c:pt>
                <c:pt idx="386">
                  <c:v>34.550000000000018</c:v>
                </c:pt>
                <c:pt idx="387">
                  <c:v>34.650000000000034</c:v>
                </c:pt>
                <c:pt idx="388">
                  <c:v>34.75000000000005</c:v>
                </c:pt>
                <c:pt idx="389">
                  <c:v>34.833333333333343</c:v>
                </c:pt>
                <c:pt idx="390">
                  <c:v>34.933333333333358</c:v>
                </c:pt>
                <c:pt idx="391">
                  <c:v>35.016666666666652</c:v>
                </c:pt>
                <c:pt idx="392">
                  <c:v>35.100000000000051</c:v>
                </c:pt>
                <c:pt idx="393">
                  <c:v>35.216666666666683</c:v>
                </c:pt>
                <c:pt idx="394">
                  <c:v>35.299999999999976</c:v>
                </c:pt>
                <c:pt idx="395">
                  <c:v>35.399999999999991</c:v>
                </c:pt>
                <c:pt idx="396">
                  <c:v>35.483333333333391</c:v>
                </c:pt>
                <c:pt idx="397">
                  <c:v>35.566666666666684</c:v>
                </c:pt>
                <c:pt idx="398">
                  <c:v>35.6666666666667</c:v>
                </c:pt>
                <c:pt idx="399">
                  <c:v>35.749999999999993</c:v>
                </c:pt>
                <c:pt idx="400">
                  <c:v>35.833333333333393</c:v>
                </c:pt>
                <c:pt idx="401">
                  <c:v>35.933333333333408</c:v>
                </c:pt>
                <c:pt idx="402">
                  <c:v>36.016666666666701</c:v>
                </c:pt>
                <c:pt idx="403">
                  <c:v>36.116666666666717</c:v>
                </c:pt>
                <c:pt idx="404">
                  <c:v>36.216666666666733</c:v>
                </c:pt>
                <c:pt idx="405">
                  <c:v>36.300000000000026</c:v>
                </c:pt>
                <c:pt idx="406">
                  <c:v>36.383333333333319</c:v>
                </c:pt>
                <c:pt idx="407">
                  <c:v>36.466666666666718</c:v>
                </c:pt>
                <c:pt idx="408">
                  <c:v>36.550000000000011</c:v>
                </c:pt>
                <c:pt idx="409">
                  <c:v>36.650000000000027</c:v>
                </c:pt>
                <c:pt idx="410">
                  <c:v>36.73333333333332</c:v>
                </c:pt>
                <c:pt idx="411">
                  <c:v>36.81666666666672</c:v>
                </c:pt>
                <c:pt idx="412">
                  <c:v>36.933333333333351</c:v>
                </c:pt>
                <c:pt idx="413">
                  <c:v>37.016666666666644</c:v>
                </c:pt>
                <c:pt idx="414">
                  <c:v>37.100000000000044</c:v>
                </c:pt>
                <c:pt idx="415">
                  <c:v>37.183333333333337</c:v>
                </c:pt>
                <c:pt idx="416">
                  <c:v>37.283333333333353</c:v>
                </c:pt>
                <c:pt idx="417">
                  <c:v>37.366666666666646</c:v>
                </c:pt>
                <c:pt idx="418">
                  <c:v>37.450000000000045</c:v>
                </c:pt>
                <c:pt idx="419">
                  <c:v>37.533333333333339</c:v>
                </c:pt>
                <c:pt idx="420">
                  <c:v>37.633333333333354</c:v>
                </c:pt>
                <c:pt idx="421">
                  <c:v>37.716666666666647</c:v>
                </c:pt>
                <c:pt idx="422">
                  <c:v>37.816666666666663</c:v>
                </c:pt>
                <c:pt idx="423">
                  <c:v>37.900000000000063</c:v>
                </c:pt>
                <c:pt idx="424">
                  <c:v>37.983333333333356</c:v>
                </c:pt>
                <c:pt idx="425">
                  <c:v>38.066666666666649</c:v>
                </c:pt>
                <c:pt idx="426">
                  <c:v>38.166666666666664</c:v>
                </c:pt>
                <c:pt idx="427">
                  <c:v>38.250000000000064</c:v>
                </c:pt>
                <c:pt idx="428">
                  <c:v>38.35000000000008</c:v>
                </c:pt>
                <c:pt idx="429">
                  <c:v>38.433333333333373</c:v>
                </c:pt>
                <c:pt idx="430">
                  <c:v>38.516666666666666</c:v>
                </c:pt>
                <c:pt idx="431">
                  <c:v>38.600000000000065</c:v>
                </c:pt>
                <c:pt idx="432">
                  <c:v>38.700000000000081</c:v>
                </c:pt>
                <c:pt idx="433">
                  <c:v>38.783333333333374</c:v>
                </c:pt>
                <c:pt idx="434">
                  <c:v>38.866666666666667</c:v>
                </c:pt>
                <c:pt idx="435">
                  <c:v>38.950000000000067</c:v>
                </c:pt>
                <c:pt idx="436">
                  <c:v>39.049999999999976</c:v>
                </c:pt>
                <c:pt idx="437">
                  <c:v>39.133333333333375</c:v>
                </c:pt>
                <c:pt idx="438">
                  <c:v>39.233333333333391</c:v>
                </c:pt>
                <c:pt idx="439">
                  <c:v>39.316666666666684</c:v>
                </c:pt>
                <c:pt idx="440">
                  <c:v>39.399999999999977</c:v>
                </c:pt>
                <c:pt idx="441">
                  <c:v>39.499999999999993</c:v>
                </c:pt>
                <c:pt idx="442">
                  <c:v>39.583333333333393</c:v>
                </c:pt>
                <c:pt idx="443">
                  <c:v>39.683333333333408</c:v>
                </c:pt>
                <c:pt idx="444">
                  <c:v>39.766666666666701</c:v>
                </c:pt>
                <c:pt idx="445">
                  <c:v>39.866666666666717</c:v>
                </c:pt>
                <c:pt idx="446">
                  <c:v>39.95000000000001</c:v>
                </c:pt>
                <c:pt idx="447">
                  <c:v>40.050000000000026</c:v>
                </c:pt>
                <c:pt idx="448">
                  <c:v>40.133333333333319</c:v>
                </c:pt>
                <c:pt idx="449">
                  <c:v>40.216666666666718</c:v>
                </c:pt>
                <c:pt idx="450">
                  <c:v>40.300000000000011</c:v>
                </c:pt>
                <c:pt idx="451">
                  <c:v>40.400000000000027</c:v>
                </c:pt>
                <c:pt idx="452">
                  <c:v>40.48333333333332</c:v>
                </c:pt>
                <c:pt idx="453">
                  <c:v>40.583333333333336</c:v>
                </c:pt>
                <c:pt idx="454">
                  <c:v>40.666666666666735</c:v>
                </c:pt>
                <c:pt idx="455">
                  <c:v>40.766666666666644</c:v>
                </c:pt>
                <c:pt idx="456">
                  <c:v>40.850000000000044</c:v>
                </c:pt>
                <c:pt idx="457">
                  <c:v>40.933333333333337</c:v>
                </c:pt>
                <c:pt idx="458">
                  <c:v>41.016666666666737</c:v>
                </c:pt>
                <c:pt idx="459">
                  <c:v>41.116666666666646</c:v>
                </c:pt>
                <c:pt idx="460">
                  <c:v>41.200000000000045</c:v>
                </c:pt>
                <c:pt idx="461">
                  <c:v>41.283333333333339</c:v>
                </c:pt>
                <c:pt idx="462">
                  <c:v>41.383333333333354</c:v>
                </c:pt>
                <c:pt idx="463">
                  <c:v>41.466666666666647</c:v>
                </c:pt>
                <c:pt idx="464">
                  <c:v>41.550000000000047</c:v>
                </c:pt>
                <c:pt idx="465">
                  <c:v>41.63333333333334</c:v>
                </c:pt>
                <c:pt idx="466">
                  <c:v>41.733333333333356</c:v>
                </c:pt>
                <c:pt idx="467">
                  <c:v>41.816666666666649</c:v>
                </c:pt>
                <c:pt idx="468">
                  <c:v>41.900000000000048</c:v>
                </c:pt>
                <c:pt idx="469">
                  <c:v>42.000000000000064</c:v>
                </c:pt>
                <c:pt idx="470">
                  <c:v>42.083333333333357</c:v>
                </c:pt>
                <c:pt idx="471">
                  <c:v>42.183333333333373</c:v>
                </c:pt>
                <c:pt idx="472">
                  <c:v>42.266666666666666</c:v>
                </c:pt>
                <c:pt idx="473">
                  <c:v>42.350000000000065</c:v>
                </c:pt>
                <c:pt idx="474">
                  <c:v>42.450000000000081</c:v>
                </c:pt>
                <c:pt idx="475">
                  <c:v>42.533333333333374</c:v>
                </c:pt>
                <c:pt idx="476">
                  <c:v>42.616666666666667</c:v>
                </c:pt>
                <c:pt idx="477">
                  <c:v>42.700000000000067</c:v>
                </c:pt>
                <c:pt idx="478">
                  <c:v>42.78333333333336</c:v>
                </c:pt>
                <c:pt idx="479">
                  <c:v>42.883333333333375</c:v>
                </c:pt>
                <c:pt idx="480">
                  <c:v>42.966666666666669</c:v>
                </c:pt>
                <c:pt idx="481">
                  <c:v>43.050000000000068</c:v>
                </c:pt>
                <c:pt idx="482">
                  <c:v>43.149999999999977</c:v>
                </c:pt>
                <c:pt idx="483">
                  <c:v>43.233333333333377</c:v>
                </c:pt>
                <c:pt idx="484">
                  <c:v>43.31666666666667</c:v>
                </c:pt>
                <c:pt idx="485">
                  <c:v>43.416666666666686</c:v>
                </c:pt>
                <c:pt idx="486">
                  <c:v>43.499999999999979</c:v>
                </c:pt>
                <c:pt idx="487">
                  <c:v>43.583333333333378</c:v>
                </c:pt>
                <c:pt idx="488">
                  <c:v>43.666666666666671</c:v>
                </c:pt>
                <c:pt idx="489">
                  <c:v>43.766666666666687</c:v>
                </c:pt>
                <c:pt idx="490">
                  <c:v>43.84999999999998</c:v>
                </c:pt>
                <c:pt idx="491">
                  <c:v>43.93333333333338</c:v>
                </c:pt>
                <c:pt idx="492">
                  <c:v>44.033333333333395</c:v>
                </c:pt>
                <c:pt idx="493">
                  <c:v>44.116666666666688</c:v>
                </c:pt>
                <c:pt idx="494">
                  <c:v>44.199999999999982</c:v>
                </c:pt>
                <c:pt idx="495">
                  <c:v>44.283333333333381</c:v>
                </c:pt>
                <c:pt idx="496">
                  <c:v>44.383333333333397</c:v>
                </c:pt>
                <c:pt idx="497">
                  <c:v>44.46666666666669</c:v>
                </c:pt>
                <c:pt idx="498">
                  <c:v>44.583333333333321</c:v>
                </c:pt>
                <c:pt idx="499">
                  <c:v>44.683333333333337</c:v>
                </c:pt>
                <c:pt idx="500">
                  <c:v>44.766666666666737</c:v>
                </c:pt>
                <c:pt idx="501">
                  <c:v>44.85000000000003</c:v>
                </c:pt>
                <c:pt idx="502">
                  <c:v>44.950000000000045</c:v>
                </c:pt>
                <c:pt idx="503">
                  <c:v>45.033333333333339</c:v>
                </c:pt>
                <c:pt idx="504">
                  <c:v>45.116666666666738</c:v>
                </c:pt>
                <c:pt idx="505">
                  <c:v>45.216666666666647</c:v>
                </c:pt>
                <c:pt idx="506">
                  <c:v>45.316666666666663</c:v>
                </c:pt>
                <c:pt idx="507">
                  <c:v>45.416666666666679</c:v>
                </c:pt>
                <c:pt idx="508">
                  <c:v>45.500000000000078</c:v>
                </c:pt>
                <c:pt idx="509">
                  <c:v>45.599999999999987</c:v>
                </c:pt>
                <c:pt idx="510">
                  <c:v>45.683333333333387</c:v>
                </c:pt>
                <c:pt idx="511">
                  <c:v>45.783333333333402</c:v>
                </c:pt>
                <c:pt idx="512">
                  <c:v>45.883333333333312</c:v>
                </c:pt>
                <c:pt idx="513">
                  <c:v>45.966666666666711</c:v>
                </c:pt>
                <c:pt idx="514">
                  <c:v>46.050000000000004</c:v>
                </c:pt>
                <c:pt idx="515">
                  <c:v>46.15000000000002</c:v>
                </c:pt>
                <c:pt idx="516">
                  <c:v>46.233333333333313</c:v>
                </c:pt>
                <c:pt idx="517">
                  <c:v>46.316666666666713</c:v>
                </c:pt>
                <c:pt idx="518">
                  <c:v>46.416666666666728</c:v>
                </c:pt>
                <c:pt idx="519">
                  <c:v>46.500000000000021</c:v>
                </c:pt>
                <c:pt idx="520">
                  <c:v>46.583333333333314</c:v>
                </c:pt>
                <c:pt idx="521">
                  <c:v>46.68333333333333</c:v>
                </c:pt>
                <c:pt idx="522">
                  <c:v>46.76666666666673</c:v>
                </c:pt>
                <c:pt idx="523">
                  <c:v>46.850000000000023</c:v>
                </c:pt>
                <c:pt idx="524">
                  <c:v>46.950000000000038</c:v>
                </c:pt>
                <c:pt idx="525">
                  <c:v>47.033333333333331</c:v>
                </c:pt>
                <c:pt idx="526">
                  <c:v>47.133333333333347</c:v>
                </c:pt>
                <c:pt idx="527">
                  <c:v>47.216666666666747</c:v>
                </c:pt>
                <c:pt idx="528">
                  <c:v>47.30000000000004</c:v>
                </c:pt>
                <c:pt idx="529">
                  <c:v>47.383333333333333</c:v>
                </c:pt>
                <c:pt idx="530">
                  <c:v>47.483333333333348</c:v>
                </c:pt>
                <c:pt idx="531">
                  <c:v>47.566666666666642</c:v>
                </c:pt>
                <c:pt idx="532">
                  <c:v>47.650000000000041</c:v>
                </c:pt>
                <c:pt idx="533">
                  <c:v>47.733333333333334</c:v>
                </c:pt>
                <c:pt idx="534">
                  <c:v>47.83333333333335</c:v>
                </c:pt>
                <c:pt idx="535">
                  <c:v>47.916666666666643</c:v>
                </c:pt>
                <c:pt idx="536">
                  <c:v>48.000000000000043</c:v>
                </c:pt>
                <c:pt idx="537">
                  <c:v>48.100000000000058</c:v>
                </c:pt>
                <c:pt idx="538">
                  <c:v>48.183333333333351</c:v>
                </c:pt>
                <c:pt idx="539">
                  <c:v>48.283333333333367</c:v>
                </c:pt>
                <c:pt idx="540">
                  <c:v>48.36666666666666</c:v>
                </c:pt>
                <c:pt idx="541">
                  <c:v>48.466666666666676</c:v>
                </c:pt>
                <c:pt idx="542">
                  <c:v>48.550000000000075</c:v>
                </c:pt>
                <c:pt idx="543">
                  <c:v>48.633333333333368</c:v>
                </c:pt>
                <c:pt idx="544">
                  <c:v>48.733333333333384</c:v>
                </c:pt>
                <c:pt idx="545">
                  <c:v>48.816666666666677</c:v>
                </c:pt>
                <c:pt idx="546">
                  <c:v>48.900000000000077</c:v>
                </c:pt>
                <c:pt idx="547">
                  <c:v>48.999999999999986</c:v>
                </c:pt>
                <c:pt idx="548">
                  <c:v>49.083333333333385</c:v>
                </c:pt>
                <c:pt idx="549">
                  <c:v>49.183333333333401</c:v>
                </c:pt>
                <c:pt idx="550">
                  <c:v>49.266666666666694</c:v>
                </c:pt>
                <c:pt idx="551">
                  <c:v>49.36666666666671</c:v>
                </c:pt>
                <c:pt idx="552">
                  <c:v>49.45</c:v>
                </c:pt>
                <c:pt idx="553">
                  <c:v>49.533333333333402</c:v>
                </c:pt>
                <c:pt idx="554">
                  <c:v>49.633333333333312</c:v>
                </c:pt>
                <c:pt idx="555">
                  <c:v>49.716666666666711</c:v>
                </c:pt>
                <c:pt idx="556">
                  <c:v>49.816666666666727</c:v>
                </c:pt>
                <c:pt idx="557">
                  <c:v>49.90000000000002</c:v>
                </c:pt>
                <c:pt idx="558">
                  <c:v>50.016666666666652</c:v>
                </c:pt>
                <c:pt idx="559">
                  <c:v>50.100000000000051</c:v>
                </c:pt>
                <c:pt idx="560">
                  <c:v>50.200000000000067</c:v>
                </c:pt>
                <c:pt idx="561">
                  <c:v>50.28333333333336</c:v>
                </c:pt>
                <c:pt idx="562">
                  <c:v>50.366666666666653</c:v>
                </c:pt>
                <c:pt idx="563">
                  <c:v>50.466666666666669</c:v>
                </c:pt>
                <c:pt idx="564">
                  <c:v>50.550000000000068</c:v>
                </c:pt>
                <c:pt idx="565">
                  <c:v>50.649999999999977</c:v>
                </c:pt>
                <c:pt idx="566">
                  <c:v>50.733333333333377</c:v>
                </c:pt>
                <c:pt idx="567">
                  <c:v>50.81666666666667</c:v>
                </c:pt>
                <c:pt idx="568">
                  <c:v>50.90000000000007</c:v>
                </c:pt>
                <c:pt idx="569">
                  <c:v>50.999999999999979</c:v>
                </c:pt>
                <c:pt idx="570">
                  <c:v>51.083333333333378</c:v>
                </c:pt>
                <c:pt idx="571">
                  <c:v>51.166666666666671</c:v>
                </c:pt>
                <c:pt idx="572">
                  <c:v>51.250000000000071</c:v>
                </c:pt>
                <c:pt idx="573">
                  <c:v>51.34999999999998</c:v>
                </c:pt>
                <c:pt idx="574">
                  <c:v>51.43333333333338</c:v>
                </c:pt>
                <c:pt idx="575">
                  <c:v>51.516666666666673</c:v>
                </c:pt>
                <c:pt idx="576">
                  <c:v>51.616666666666688</c:v>
                </c:pt>
                <c:pt idx="577">
                  <c:v>51.699999999999982</c:v>
                </c:pt>
                <c:pt idx="578">
                  <c:v>51.783333333333381</c:v>
                </c:pt>
                <c:pt idx="579">
                  <c:v>51.866666666666674</c:v>
                </c:pt>
                <c:pt idx="580">
                  <c:v>51.950000000000074</c:v>
                </c:pt>
                <c:pt idx="581">
                  <c:v>52.049999999999983</c:v>
                </c:pt>
                <c:pt idx="582">
                  <c:v>52.133333333333383</c:v>
                </c:pt>
                <c:pt idx="583">
                  <c:v>52.233333333333398</c:v>
                </c:pt>
                <c:pt idx="584">
                  <c:v>52.316666666666691</c:v>
                </c:pt>
                <c:pt idx="585">
                  <c:v>52.399999999999984</c:v>
                </c:pt>
                <c:pt idx="586">
                  <c:v>52.483333333333384</c:v>
                </c:pt>
                <c:pt idx="587">
                  <c:v>52.5833333333334</c:v>
                </c:pt>
                <c:pt idx="588">
                  <c:v>52.666666666666693</c:v>
                </c:pt>
                <c:pt idx="589">
                  <c:v>52.766666666666708</c:v>
                </c:pt>
                <c:pt idx="590">
                  <c:v>52.85</c:v>
                </c:pt>
                <c:pt idx="591">
                  <c:v>52.933333333333401</c:v>
                </c:pt>
                <c:pt idx="592">
                  <c:v>53.03333333333331</c:v>
                </c:pt>
                <c:pt idx="593">
                  <c:v>53.11666666666671</c:v>
                </c:pt>
                <c:pt idx="594">
                  <c:v>53.216666666666725</c:v>
                </c:pt>
                <c:pt idx="595">
                  <c:v>53.300000000000018</c:v>
                </c:pt>
                <c:pt idx="596">
                  <c:v>53.400000000000034</c:v>
                </c:pt>
                <c:pt idx="597">
                  <c:v>53.483333333333327</c:v>
                </c:pt>
                <c:pt idx="598">
                  <c:v>53.566666666666727</c:v>
                </c:pt>
                <c:pt idx="599">
                  <c:v>53.666666666666742</c:v>
                </c:pt>
                <c:pt idx="600">
                  <c:v>53.766666666666652</c:v>
                </c:pt>
                <c:pt idx="601">
                  <c:v>53.850000000000051</c:v>
                </c:pt>
                <c:pt idx="602">
                  <c:v>53.933333333333344</c:v>
                </c:pt>
                <c:pt idx="603">
                  <c:v>54.016666666666744</c:v>
                </c:pt>
                <c:pt idx="604">
                  <c:v>54.116666666666653</c:v>
                </c:pt>
                <c:pt idx="605">
                  <c:v>54.200000000000053</c:v>
                </c:pt>
                <c:pt idx="606">
                  <c:v>54.300000000000068</c:v>
                </c:pt>
                <c:pt idx="607">
                  <c:v>54.383333333333361</c:v>
                </c:pt>
                <c:pt idx="608">
                  <c:v>54.466666666666654</c:v>
                </c:pt>
                <c:pt idx="609">
                  <c:v>54.56666666666667</c:v>
                </c:pt>
                <c:pt idx="610">
                  <c:v>54.65000000000007</c:v>
                </c:pt>
                <c:pt idx="611">
                  <c:v>54.733333333333363</c:v>
                </c:pt>
                <c:pt idx="612">
                  <c:v>54.833333333333378</c:v>
                </c:pt>
                <c:pt idx="613">
                  <c:v>54.916666666666671</c:v>
                </c:pt>
                <c:pt idx="614">
                  <c:v>55.016666666666687</c:v>
                </c:pt>
                <c:pt idx="615">
                  <c:v>55.116666666666703</c:v>
                </c:pt>
                <c:pt idx="616">
                  <c:v>55.199999999999996</c:v>
                </c:pt>
                <c:pt idx="617">
                  <c:v>55.300000000000011</c:v>
                </c:pt>
                <c:pt idx="618">
                  <c:v>55.383333333333411</c:v>
                </c:pt>
                <c:pt idx="619">
                  <c:v>55.48333333333332</c:v>
                </c:pt>
                <c:pt idx="620">
                  <c:v>55.56666666666672</c:v>
                </c:pt>
                <c:pt idx="621">
                  <c:v>55.666666666666735</c:v>
                </c:pt>
                <c:pt idx="622">
                  <c:v>55.766666666666644</c:v>
                </c:pt>
                <c:pt idx="623">
                  <c:v>55.850000000000044</c:v>
                </c:pt>
                <c:pt idx="624">
                  <c:v>55.933333333333337</c:v>
                </c:pt>
                <c:pt idx="625">
                  <c:v>56.033333333333353</c:v>
                </c:pt>
                <c:pt idx="626">
                  <c:v>56.116666666666646</c:v>
                </c:pt>
                <c:pt idx="627">
                  <c:v>56.216666666666661</c:v>
                </c:pt>
                <c:pt idx="628">
                  <c:v>56.300000000000061</c:v>
                </c:pt>
                <c:pt idx="629">
                  <c:v>56.400000000000077</c:v>
                </c:pt>
                <c:pt idx="630">
                  <c:v>56.48333333333337</c:v>
                </c:pt>
                <c:pt idx="631">
                  <c:v>56.566666666666663</c:v>
                </c:pt>
                <c:pt idx="632">
                  <c:v>56.666666666666679</c:v>
                </c:pt>
                <c:pt idx="633">
                  <c:v>56.750000000000078</c:v>
                </c:pt>
                <c:pt idx="634">
                  <c:v>56.833333333333371</c:v>
                </c:pt>
                <c:pt idx="635">
                  <c:v>56.933333333333387</c:v>
                </c:pt>
                <c:pt idx="636">
                  <c:v>57.01666666666668</c:v>
                </c:pt>
                <c:pt idx="637">
                  <c:v>57.116666666666696</c:v>
                </c:pt>
                <c:pt idx="638">
                  <c:v>57.199999999999989</c:v>
                </c:pt>
                <c:pt idx="639">
                  <c:v>57.283333333333388</c:v>
                </c:pt>
                <c:pt idx="640">
                  <c:v>57.383333333333404</c:v>
                </c:pt>
                <c:pt idx="641">
                  <c:v>57.466666666666697</c:v>
                </c:pt>
                <c:pt idx="642">
                  <c:v>57.54999999999999</c:v>
                </c:pt>
                <c:pt idx="643">
                  <c:v>57.63333333333339</c:v>
                </c:pt>
                <c:pt idx="644">
                  <c:v>57.733333333333405</c:v>
                </c:pt>
                <c:pt idx="645">
                  <c:v>57.816666666666698</c:v>
                </c:pt>
                <c:pt idx="646">
                  <c:v>57.899999999999991</c:v>
                </c:pt>
                <c:pt idx="647">
                  <c:v>58.000000000000007</c:v>
                </c:pt>
                <c:pt idx="648">
                  <c:v>58.083333333333407</c:v>
                </c:pt>
                <c:pt idx="649">
                  <c:v>58.1666666666667</c:v>
                </c:pt>
                <c:pt idx="650">
                  <c:v>58.266666666666715</c:v>
                </c:pt>
                <c:pt idx="651">
                  <c:v>58.350000000000009</c:v>
                </c:pt>
                <c:pt idx="652">
                  <c:v>58.433333333333408</c:v>
                </c:pt>
                <c:pt idx="653">
                  <c:v>58.516666666666701</c:v>
                </c:pt>
                <c:pt idx="654">
                  <c:v>58.599999999999994</c:v>
                </c:pt>
                <c:pt idx="655">
                  <c:v>58.70000000000001</c:v>
                </c:pt>
                <c:pt idx="656">
                  <c:v>58.78333333333341</c:v>
                </c:pt>
                <c:pt idx="657">
                  <c:v>58.866666666666703</c:v>
                </c:pt>
                <c:pt idx="658">
                  <c:v>58.949999999999996</c:v>
                </c:pt>
                <c:pt idx="659">
                  <c:v>59.050000000000011</c:v>
                </c:pt>
                <c:pt idx="660">
                  <c:v>59.133333333333411</c:v>
                </c:pt>
                <c:pt idx="661">
                  <c:v>59.216666666666704</c:v>
                </c:pt>
                <c:pt idx="662">
                  <c:v>59.3</c:v>
                </c:pt>
                <c:pt idx="663">
                  <c:v>59.400000000000013</c:v>
                </c:pt>
                <c:pt idx="664">
                  <c:v>59.483333333333412</c:v>
                </c:pt>
                <c:pt idx="665">
                  <c:v>59.583333333333321</c:v>
                </c:pt>
                <c:pt idx="666">
                  <c:v>59.666666666666721</c:v>
                </c:pt>
                <c:pt idx="667">
                  <c:v>59.766666666666737</c:v>
                </c:pt>
                <c:pt idx="668">
                  <c:v>59.85000000000003</c:v>
                </c:pt>
                <c:pt idx="669">
                  <c:v>59.950000000000045</c:v>
                </c:pt>
                <c:pt idx="670">
                  <c:v>60.033333333333339</c:v>
                </c:pt>
                <c:pt idx="671">
                  <c:v>60.116666666666738</c:v>
                </c:pt>
                <c:pt idx="672">
                  <c:v>60.200000000000031</c:v>
                </c:pt>
                <c:pt idx="673">
                  <c:v>60.300000000000047</c:v>
                </c:pt>
                <c:pt idx="674">
                  <c:v>60.38333333333334</c:v>
                </c:pt>
                <c:pt idx="675">
                  <c:v>60.46666666666674</c:v>
                </c:pt>
                <c:pt idx="676">
                  <c:v>60.566666666666649</c:v>
                </c:pt>
                <c:pt idx="677">
                  <c:v>60.650000000000048</c:v>
                </c:pt>
                <c:pt idx="678">
                  <c:v>60.733333333333341</c:v>
                </c:pt>
              </c:numCache>
            </c:numRef>
          </c:xVal>
          <c:yVal>
            <c:numRef>
              <c:f>'VAR I'!$G$13:$G$691</c:f>
              <c:numCache>
                <c:formatCode>0.000</c:formatCode>
                <c:ptCount val="679"/>
                <c:pt idx="0">
                  <c:v>1.4625833333333333</c:v>
                </c:pt>
                <c:pt idx="1">
                  <c:v>1.4625833333333333</c:v>
                </c:pt>
                <c:pt idx="2">
                  <c:v>1.4625833333333333</c:v>
                </c:pt>
                <c:pt idx="3">
                  <c:v>1.4625833333333333</c:v>
                </c:pt>
                <c:pt idx="4">
                  <c:v>1.4625833333333333</c:v>
                </c:pt>
                <c:pt idx="5">
                  <c:v>1.4625833333333333</c:v>
                </c:pt>
                <c:pt idx="6">
                  <c:v>1.4625833333333333</c:v>
                </c:pt>
                <c:pt idx="7">
                  <c:v>1.4625833333333333</c:v>
                </c:pt>
                <c:pt idx="8">
                  <c:v>1.4625833333333333</c:v>
                </c:pt>
                <c:pt idx="9">
                  <c:v>1.4625833333333333</c:v>
                </c:pt>
                <c:pt idx="10">
                  <c:v>1.4625833333333333</c:v>
                </c:pt>
                <c:pt idx="11">
                  <c:v>1.4625833333333333</c:v>
                </c:pt>
                <c:pt idx="12">
                  <c:v>1.4625833333333333</c:v>
                </c:pt>
                <c:pt idx="13">
                  <c:v>1.4625833333333333</c:v>
                </c:pt>
                <c:pt idx="14">
                  <c:v>1.4625833333333333</c:v>
                </c:pt>
                <c:pt idx="15">
                  <c:v>1.4625833333333333</c:v>
                </c:pt>
                <c:pt idx="16">
                  <c:v>1.4625833333333333</c:v>
                </c:pt>
                <c:pt idx="17">
                  <c:v>1.4625833333333333</c:v>
                </c:pt>
                <c:pt idx="18">
                  <c:v>1.4625833333333333</c:v>
                </c:pt>
                <c:pt idx="19">
                  <c:v>1.4625833333333333</c:v>
                </c:pt>
                <c:pt idx="20">
                  <c:v>1.4625833333333333</c:v>
                </c:pt>
                <c:pt idx="21">
                  <c:v>1.4625833333333333</c:v>
                </c:pt>
                <c:pt idx="22">
                  <c:v>1.4625833333333333</c:v>
                </c:pt>
                <c:pt idx="23">
                  <c:v>1.4625833333333333</c:v>
                </c:pt>
                <c:pt idx="24">
                  <c:v>1.4625833333333333</c:v>
                </c:pt>
                <c:pt idx="25">
                  <c:v>1.4625833333333333</c:v>
                </c:pt>
                <c:pt idx="26">
                  <c:v>1.4625833333333333</c:v>
                </c:pt>
                <c:pt idx="27">
                  <c:v>1.4625833333333333</c:v>
                </c:pt>
                <c:pt idx="28">
                  <c:v>1.4625833333333333</c:v>
                </c:pt>
                <c:pt idx="29">
                  <c:v>1.4625833333333333</c:v>
                </c:pt>
                <c:pt idx="30">
                  <c:v>1.4625833333333333</c:v>
                </c:pt>
                <c:pt idx="31">
                  <c:v>1.4625833333333333</c:v>
                </c:pt>
                <c:pt idx="32">
                  <c:v>1.4625833333333333</c:v>
                </c:pt>
                <c:pt idx="33">
                  <c:v>1.4625833333333333</c:v>
                </c:pt>
                <c:pt idx="34">
                  <c:v>1.4625833333333333</c:v>
                </c:pt>
                <c:pt idx="35">
                  <c:v>1.4625833333333333</c:v>
                </c:pt>
                <c:pt idx="36">
                  <c:v>1.4625833333333333</c:v>
                </c:pt>
                <c:pt idx="37">
                  <c:v>1.4625833333333333</c:v>
                </c:pt>
                <c:pt idx="38">
                  <c:v>1.4625833333333333</c:v>
                </c:pt>
                <c:pt idx="39">
                  <c:v>1.4625833333333333</c:v>
                </c:pt>
                <c:pt idx="40">
                  <c:v>1.4625833333333333</c:v>
                </c:pt>
                <c:pt idx="41">
                  <c:v>1.4625833333333333</c:v>
                </c:pt>
                <c:pt idx="42">
                  <c:v>1.4625833333333333</c:v>
                </c:pt>
                <c:pt idx="43">
                  <c:v>1.4625833333333333</c:v>
                </c:pt>
                <c:pt idx="44">
                  <c:v>1.4625833333333333</c:v>
                </c:pt>
                <c:pt idx="45">
                  <c:v>1.4625833333333333</c:v>
                </c:pt>
                <c:pt idx="46">
                  <c:v>1.4625833333333333</c:v>
                </c:pt>
                <c:pt idx="47">
                  <c:v>1.4625833333333333</c:v>
                </c:pt>
                <c:pt idx="48">
                  <c:v>1.4625833333333333</c:v>
                </c:pt>
                <c:pt idx="49">
                  <c:v>1.4625833333333333</c:v>
                </c:pt>
                <c:pt idx="50">
                  <c:v>1.4625833333333333</c:v>
                </c:pt>
                <c:pt idx="51">
                  <c:v>1.4625833333333333</c:v>
                </c:pt>
                <c:pt idx="52">
                  <c:v>1.4625833333333333</c:v>
                </c:pt>
                <c:pt idx="53">
                  <c:v>1.4625833333333333</c:v>
                </c:pt>
                <c:pt idx="54">
                  <c:v>1.4625833333333333</c:v>
                </c:pt>
                <c:pt idx="55">
                  <c:v>1.4625833333333333</c:v>
                </c:pt>
                <c:pt idx="56">
                  <c:v>1.4625833333333333</c:v>
                </c:pt>
                <c:pt idx="57">
                  <c:v>1.4625833333333333</c:v>
                </c:pt>
                <c:pt idx="58">
                  <c:v>1.4625833333333333</c:v>
                </c:pt>
                <c:pt idx="59">
                  <c:v>1.4625833333333333</c:v>
                </c:pt>
                <c:pt idx="60">
                  <c:v>1.4625833333333333</c:v>
                </c:pt>
                <c:pt idx="61">
                  <c:v>1.4625833333333333</c:v>
                </c:pt>
                <c:pt idx="62">
                  <c:v>1.4625833333333333</c:v>
                </c:pt>
                <c:pt idx="63">
                  <c:v>1.4625833333333333</c:v>
                </c:pt>
                <c:pt idx="64">
                  <c:v>1.4625833333333333</c:v>
                </c:pt>
                <c:pt idx="65">
                  <c:v>1.4625833333333333</c:v>
                </c:pt>
                <c:pt idx="66">
                  <c:v>1.4625833333333333</c:v>
                </c:pt>
                <c:pt idx="67">
                  <c:v>1.4625833333333333</c:v>
                </c:pt>
                <c:pt idx="68">
                  <c:v>1.4625833333333333</c:v>
                </c:pt>
                <c:pt idx="69">
                  <c:v>1.4625833333333333</c:v>
                </c:pt>
                <c:pt idx="70">
                  <c:v>1.4625833333333333</c:v>
                </c:pt>
                <c:pt idx="71">
                  <c:v>1.4625833333333333</c:v>
                </c:pt>
                <c:pt idx="72">
                  <c:v>1.4625833333333333</c:v>
                </c:pt>
                <c:pt idx="73">
                  <c:v>1.4625833333333333</c:v>
                </c:pt>
                <c:pt idx="74">
                  <c:v>1.4625833333333333</c:v>
                </c:pt>
                <c:pt idx="75">
                  <c:v>1.4625833333333333</c:v>
                </c:pt>
                <c:pt idx="76">
                  <c:v>1.4625833333333333</c:v>
                </c:pt>
                <c:pt idx="77">
                  <c:v>1.4625833333333333</c:v>
                </c:pt>
                <c:pt idx="78">
                  <c:v>1.4625833333333333</c:v>
                </c:pt>
                <c:pt idx="79">
                  <c:v>1.4625833333333333</c:v>
                </c:pt>
                <c:pt idx="80">
                  <c:v>1.4625833333333333</c:v>
                </c:pt>
                <c:pt idx="81">
                  <c:v>1.4625833333333333</c:v>
                </c:pt>
                <c:pt idx="82">
                  <c:v>1.4625833333333333</c:v>
                </c:pt>
                <c:pt idx="83">
                  <c:v>1.4625833333333333</c:v>
                </c:pt>
                <c:pt idx="84">
                  <c:v>1.4625833333333333</c:v>
                </c:pt>
                <c:pt idx="85">
                  <c:v>1.4625833333333333</c:v>
                </c:pt>
                <c:pt idx="86">
                  <c:v>1.4625833333333333</c:v>
                </c:pt>
                <c:pt idx="87">
                  <c:v>1.4625833333333333</c:v>
                </c:pt>
                <c:pt idx="88">
                  <c:v>1.4625833333333333</c:v>
                </c:pt>
                <c:pt idx="89">
                  <c:v>1.4625833333333333</c:v>
                </c:pt>
                <c:pt idx="90">
                  <c:v>1.4625833333333333</c:v>
                </c:pt>
                <c:pt idx="91">
                  <c:v>1.4625833333333333</c:v>
                </c:pt>
                <c:pt idx="92">
                  <c:v>1.4625833333333333</c:v>
                </c:pt>
                <c:pt idx="93">
                  <c:v>1.4625833333333333</c:v>
                </c:pt>
                <c:pt idx="94">
                  <c:v>1.4625833333333333</c:v>
                </c:pt>
                <c:pt idx="95">
                  <c:v>1.4625833333333333</c:v>
                </c:pt>
                <c:pt idx="96">
                  <c:v>1.4625833333333333</c:v>
                </c:pt>
                <c:pt idx="97">
                  <c:v>1.4625833333333333</c:v>
                </c:pt>
                <c:pt idx="98">
                  <c:v>1.4625833333333333</c:v>
                </c:pt>
                <c:pt idx="99">
                  <c:v>1.4625833333333333</c:v>
                </c:pt>
                <c:pt idx="100">
                  <c:v>1.4625833333333333</c:v>
                </c:pt>
                <c:pt idx="101">
                  <c:v>1.4625833333333333</c:v>
                </c:pt>
                <c:pt idx="102">
                  <c:v>1.4625833333333333</c:v>
                </c:pt>
                <c:pt idx="103">
                  <c:v>1.4625833333333333</c:v>
                </c:pt>
                <c:pt idx="104">
                  <c:v>1.4625833333333333</c:v>
                </c:pt>
                <c:pt idx="105">
                  <c:v>1.4625833333333333</c:v>
                </c:pt>
                <c:pt idx="106">
                  <c:v>1.4625833333333333</c:v>
                </c:pt>
                <c:pt idx="107">
                  <c:v>1.4625833333333333</c:v>
                </c:pt>
                <c:pt idx="108">
                  <c:v>1.4625833333333333</c:v>
                </c:pt>
                <c:pt idx="109">
                  <c:v>1.4625833333333333</c:v>
                </c:pt>
                <c:pt idx="110">
                  <c:v>1.4625833333333333</c:v>
                </c:pt>
                <c:pt idx="111">
                  <c:v>1.4625833333333333</c:v>
                </c:pt>
                <c:pt idx="112">
                  <c:v>1.4625833333333333</c:v>
                </c:pt>
                <c:pt idx="113">
                  <c:v>1.4625833333333333</c:v>
                </c:pt>
                <c:pt idx="114">
                  <c:v>1.4625833333333333</c:v>
                </c:pt>
                <c:pt idx="115">
                  <c:v>1.4625833333333333</c:v>
                </c:pt>
                <c:pt idx="116">
                  <c:v>1.4625833333333333</c:v>
                </c:pt>
                <c:pt idx="117">
                  <c:v>1.4625833333333333</c:v>
                </c:pt>
                <c:pt idx="118">
                  <c:v>1.4625833333333333</c:v>
                </c:pt>
                <c:pt idx="119">
                  <c:v>1.4625833333333333</c:v>
                </c:pt>
                <c:pt idx="120">
                  <c:v>1.4625833333333333</c:v>
                </c:pt>
                <c:pt idx="121">
                  <c:v>1.4625833333333333</c:v>
                </c:pt>
                <c:pt idx="122">
                  <c:v>1.4625833333333333</c:v>
                </c:pt>
                <c:pt idx="123">
                  <c:v>1.4625833333333333</c:v>
                </c:pt>
                <c:pt idx="124">
                  <c:v>1.4625833333333333</c:v>
                </c:pt>
                <c:pt idx="125">
                  <c:v>1.4625833333333333</c:v>
                </c:pt>
                <c:pt idx="126">
                  <c:v>1.4625833333333333</c:v>
                </c:pt>
                <c:pt idx="127">
                  <c:v>1.4625833333333333</c:v>
                </c:pt>
                <c:pt idx="128">
                  <c:v>1.4625833333333333</c:v>
                </c:pt>
                <c:pt idx="129">
                  <c:v>1.4625833333333333</c:v>
                </c:pt>
                <c:pt idx="130">
                  <c:v>1.4625833333333333</c:v>
                </c:pt>
                <c:pt idx="131">
                  <c:v>1.4625833333333333</c:v>
                </c:pt>
                <c:pt idx="132">
                  <c:v>1.4625833333333333</c:v>
                </c:pt>
                <c:pt idx="133">
                  <c:v>1.4625833333333333</c:v>
                </c:pt>
                <c:pt idx="134">
                  <c:v>1.4625833333333333</c:v>
                </c:pt>
                <c:pt idx="135">
                  <c:v>1.4625833333333333</c:v>
                </c:pt>
                <c:pt idx="136">
                  <c:v>1.4625833333333333</c:v>
                </c:pt>
                <c:pt idx="137">
                  <c:v>1.4625833333333333</c:v>
                </c:pt>
                <c:pt idx="138">
                  <c:v>1.4625833333333333</c:v>
                </c:pt>
                <c:pt idx="139">
                  <c:v>1.4625833333333333</c:v>
                </c:pt>
                <c:pt idx="140">
                  <c:v>1.4625833333333333</c:v>
                </c:pt>
                <c:pt idx="141">
                  <c:v>1.4625833333333333</c:v>
                </c:pt>
                <c:pt idx="142">
                  <c:v>1.4625833333333333</c:v>
                </c:pt>
                <c:pt idx="143">
                  <c:v>1.4625833333333333</c:v>
                </c:pt>
                <c:pt idx="144">
                  <c:v>1.4625833333333333</c:v>
                </c:pt>
                <c:pt idx="145">
                  <c:v>1.4625833333333333</c:v>
                </c:pt>
                <c:pt idx="146">
                  <c:v>1.4625833333333333</c:v>
                </c:pt>
                <c:pt idx="147">
                  <c:v>1.4625833333333333</c:v>
                </c:pt>
                <c:pt idx="148">
                  <c:v>1.4625833333333333</c:v>
                </c:pt>
                <c:pt idx="149">
                  <c:v>1.4625833333333333</c:v>
                </c:pt>
                <c:pt idx="150">
                  <c:v>1.4625833333333333</c:v>
                </c:pt>
                <c:pt idx="151">
                  <c:v>1.4625833333333333</c:v>
                </c:pt>
                <c:pt idx="152">
                  <c:v>1.4625833333333333</c:v>
                </c:pt>
                <c:pt idx="153">
                  <c:v>1.4625833333333333</c:v>
                </c:pt>
                <c:pt idx="154">
                  <c:v>1.4625833333333333</c:v>
                </c:pt>
                <c:pt idx="155">
                  <c:v>1.4625833333333333</c:v>
                </c:pt>
                <c:pt idx="156">
                  <c:v>1.4625833333333333</c:v>
                </c:pt>
                <c:pt idx="157">
                  <c:v>1.4625833333333333</c:v>
                </c:pt>
                <c:pt idx="158">
                  <c:v>1.4625833333333333</c:v>
                </c:pt>
                <c:pt idx="159">
                  <c:v>1.4625833333333333</c:v>
                </c:pt>
                <c:pt idx="160">
                  <c:v>1.4625833333333333</c:v>
                </c:pt>
                <c:pt idx="161">
                  <c:v>1.4625833333333333</c:v>
                </c:pt>
                <c:pt idx="162">
                  <c:v>1.4625833333333333</c:v>
                </c:pt>
                <c:pt idx="163">
                  <c:v>1.4625833333333333</c:v>
                </c:pt>
                <c:pt idx="164">
                  <c:v>1.4625833333333333</c:v>
                </c:pt>
                <c:pt idx="165">
                  <c:v>1.4625833333333333</c:v>
                </c:pt>
                <c:pt idx="166">
                  <c:v>1.4625833333333333</c:v>
                </c:pt>
                <c:pt idx="167">
                  <c:v>1.4625833333333333</c:v>
                </c:pt>
                <c:pt idx="168">
                  <c:v>1.4625833333333333</c:v>
                </c:pt>
                <c:pt idx="169">
                  <c:v>1.4625833333333333</c:v>
                </c:pt>
                <c:pt idx="170">
                  <c:v>1.4625833333333333</c:v>
                </c:pt>
                <c:pt idx="171">
                  <c:v>1.4625833333333333</c:v>
                </c:pt>
                <c:pt idx="172">
                  <c:v>1.4625833333333333</c:v>
                </c:pt>
                <c:pt idx="173">
                  <c:v>1.4625833333333333</c:v>
                </c:pt>
                <c:pt idx="174">
                  <c:v>1.4625833333333333</c:v>
                </c:pt>
                <c:pt idx="175">
                  <c:v>1.4625833333333333</c:v>
                </c:pt>
                <c:pt idx="176">
                  <c:v>1.4625833333333333</c:v>
                </c:pt>
                <c:pt idx="177">
                  <c:v>1.4625833333333333</c:v>
                </c:pt>
                <c:pt idx="178">
                  <c:v>1.4625833333333333</c:v>
                </c:pt>
                <c:pt idx="179">
                  <c:v>1.4625833333333333</c:v>
                </c:pt>
                <c:pt idx="180">
                  <c:v>1.4625833333333333</c:v>
                </c:pt>
                <c:pt idx="181">
                  <c:v>1.4625833333333333</c:v>
                </c:pt>
                <c:pt idx="182">
                  <c:v>1.4625833333333333</c:v>
                </c:pt>
                <c:pt idx="183">
                  <c:v>1.4625833333333333</c:v>
                </c:pt>
                <c:pt idx="184">
                  <c:v>1.4625833333333333</c:v>
                </c:pt>
                <c:pt idx="185">
                  <c:v>1.4625833333333333</c:v>
                </c:pt>
                <c:pt idx="186">
                  <c:v>1.4625833333333333</c:v>
                </c:pt>
                <c:pt idx="187">
                  <c:v>1.4625833333333333</c:v>
                </c:pt>
                <c:pt idx="188">
                  <c:v>1.4625833333333333</c:v>
                </c:pt>
                <c:pt idx="189">
                  <c:v>1.4625833333333333</c:v>
                </c:pt>
                <c:pt idx="190">
                  <c:v>1.4625833333333333</c:v>
                </c:pt>
                <c:pt idx="191">
                  <c:v>1.4625833333333333</c:v>
                </c:pt>
                <c:pt idx="192">
                  <c:v>1.4625833333333333</c:v>
                </c:pt>
                <c:pt idx="193">
                  <c:v>1.4625833333333333</c:v>
                </c:pt>
                <c:pt idx="194">
                  <c:v>1.4625833333333333</c:v>
                </c:pt>
                <c:pt idx="195">
                  <c:v>1.4625833333333333</c:v>
                </c:pt>
                <c:pt idx="196">
                  <c:v>1.4625833333333333</c:v>
                </c:pt>
                <c:pt idx="197">
                  <c:v>1.4625833333333333</c:v>
                </c:pt>
                <c:pt idx="198">
                  <c:v>1.4625833333333333</c:v>
                </c:pt>
                <c:pt idx="199">
                  <c:v>1.4625833333333333</c:v>
                </c:pt>
                <c:pt idx="200">
                  <c:v>1.4625833333333333</c:v>
                </c:pt>
                <c:pt idx="201">
                  <c:v>1.4625833333333333</c:v>
                </c:pt>
                <c:pt idx="202">
                  <c:v>1.4625833333333333</c:v>
                </c:pt>
                <c:pt idx="203">
                  <c:v>1.4625833333333333</c:v>
                </c:pt>
                <c:pt idx="204">
                  <c:v>1.4625833333333333</c:v>
                </c:pt>
                <c:pt idx="205">
                  <c:v>1.4625833333333333</c:v>
                </c:pt>
                <c:pt idx="206">
                  <c:v>1.4625833333333333</c:v>
                </c:pt>
                <c:pt idx="207">
                  <c:v>1.4625833333333333</c:v>
                </c:pt>
                <c:pt idx="208">
                  <c:v>1.4625833333333333</c:v>
                </c:pt>
                <c:pt idx="209">
                  <c:v>1.4625833333333333</c:v>
                </c:pt>
                <c:pt idx="210">
                  <c:v>1.4625833333333333</c:v>
                </c:pt>
                <c:pt idx="211">
                  <c:v>1.4625833333333333</c:v>
                </c:pt>
                <c:pt idx="212">
                  <c:v>1.4625833333333333</c:v>
                </c:pt>
                <c:pt idx="213">
                  <c:v>1.4625833333333333</c:v>
                </c:pt>
                <c:pt idx="214">
                  <c:v>1.4625833333333333</c:v>
                </c:pt>
                <c:pt idx="215">
                  <c:v>1.4625833333333333</c:v>
                </c:pt>
                <c:pt idx="216">
                  <c:v>1.4625833333333333</c:v>
                </c:pt>
                <c:pt idx="217">
                  <c:v>1.4625833333333333</c:v>
                </c:pt>
                <c:pt idx="218">
                  <c:v>1.4625833333333333</c:v>
                </c:pt>
                <c:pt idx="219">
                  <c:v>1.4625833333333333</c:v>
                </c:pt>
                <c:pt idx="220">
                  <c:v>1.4625833333333333</c:v>
                </c:pt>
                <c:pt idx="221">
                  <c:v>1.4625833333333333</c:v>
                </c:pt>
                <c:pt idx="222">
                  <c:v>1.4625833333333333</c:v>
                </c:pt>
                <c:pt idx="223">
                  <c:v>1.4625833333333333</c:v>
                </c:pt>
                <c:pt idx="224">
                  <c:v>1.4625833333333333</c:v>
                </c:pt>
                <c:pt idx="225">
                  <c:v>1.4625833333333333</c:v>
                </c:pt>
                <c:pt idx="226">
                  <c:v>1.4625833333333333</c:v>
                </c:pt>
                <c:pt idx="227">
                  <c:v>1.4625833333333333</c:v>
                </c:pt>
                <c:pt idx="228">
                  <c:v>1.4625833333333333</c:v>
                </c:pt>
                <c:pt idx="229">
                  <c:v>1.4625833333333333</c:v>
                </c:pt>
                <c:pt idx="230">
                  <c:v>1.4625833333333333</c:v>
                </c:pt>
                <c:pt idx="231">
                  <c:v>1.4625833333333333</c:v>
                </c:pt>
                <c:pt idx="232">
                  <c:v>1.4625833333333333</c:v>
                </c:pt>
                <c:pt idx="233">
                  <c:v>1.4625833333333333</c:v>
                </c:pt>
                <c:pt idx="234">
                  <c:v>1.4625833333333333</c:v>
                </c:pt>
                <c:pt idx="235">
                  <c:v>1.4625833333333333</c:v>
                </c:pt>
                <c:pt idx="236">
                  <c:v>1.4625833333333333</c:v>
                </c:pt>
                <c:pt idx="237">
                  <c:v>1.4625833333333333</c:v>
                </c:pt>
                <c:pt idx="238">
                  <c:v>1.4625833333333333</c:v>
                </c:pt>
                <c:pt idx="239">
                  <c:v>1.4625833333333333</c:v>
                </c:pt>
                <c:pt idx="240">
                  <c:v>1.4625833333333333</c:v>
                </c:pt>
                <c:pt idx="241">
                  <c:v>1.4625833333333333</c:v>
                </c:pt>
                <c:pt idx="242">
                  <c:v>1.4625833333333333</c:v>
                </c:pt>
                <c:pt idx="243">
                  <c:v>1.4625833333333333</c:v>
                </c:pt>
                <c:pt idx="244">
                  <c:v>1.4625833333333333</c:v>
                </c:pt>
                <c:pt idx="245">
                  <c:v>1.4625833333333333</c:v>
                </c:pt>
                <c:pt idx="246">
                  <c:v>1.4625833333333333</c:v>
                </c:pt>
                <c:pt idx="247">
                  <c:v>1.4625833333333333</c:v>
                </c:pt>
                <c:pt idx="248">
                  <c:v>1.4625833333333333</c:v>
                </c:pt>
                <c:pt idx="249">
                  <c:v>1.4625833333333333</c:v>
                </c:pt>
                <c:pt idx="250">
                  <c:v>1.4625833333333333</c:v>
                </c:pt>
                <c:pt idx="251">
                  <c:v>1.4625833333333333</c:v>
                </c:pt>
                <c:pt idx="252">
                  <c:v>1.4625833333333333</c:v>
                </c:pt>
                <c:pt idx="253">
                  <c:v>1.4625833333333333</c:v>
                </c:pt>
                <c:pt idx="254">
                  <c:v>1.4625833333333333</c:v>
                </c:pt>
                <c:pt idx="255">
                  <c:v>1.4625833333333333</c:v>
                </c:pt>
                <c:pt idx="256">
                  <c:v>1.4625833333333333</c:v>
                </c:pt>
                <c:pt idx="257">
                  <c:v>1.4625833333333333</c:v>
                </c:pt>
                <c:pt idx="258">
                  <c:v>1.4625833333333333</c:v>
                </c:pt>
                <c:pt idx="259">
                  <c:v>1.4625833333333333</c:v>
                </c:pt>
                <c:pt idx="260">
                  <c:v>1.4625833333333333</c:v>
                </c:pt>
                <c:pt idx="261">
                  <c:v>1.4625833333333333</c:v>
                </c:pt>
                <c:pt idx="262">
                  <c:v>1.4625833333333333</c:v>
                </c:pt>
                <c:pt idx="263">
                  <c:v>1.4625833333333333</c:v>
                </c:pt>
                <c:pt idx="264">
                  <c:v>1.4625833333333333</c:v>
                </c:pt>
                <c:pt idx="265">
                  <c:v>1.4625833333333333</c:v>
                </c:pt>
                <c:pt idx="266">
                  <c:v>1.4625833333333333</c:v>
                </c:pt>
                <c:pt idx="267">
                  <c:v>1.4625833333333333</c:v>
                </c:pt>
                <c:pt idx="268">
                  <c:v>1.4625833333333333</c:v>
                </c:pt>
                <c:pt idx="269">
                  <c:v>1.4625833333333333</c:v>
                </c:pt>
                <c:pt idx="270">
                  <c:v>1.4625833333333333</c:v>
                </c:pt>
                <c:pt idx="271">
                  <c:v>1.4625833333333333</c:v>
                </c:pt>
                <c:pt idx="272">
                  <c:v>1.4625833333333333</c:v>
                </c:pt>
                <c:pt idx="273">
                  <c:v>1.4625833333333333</c:v>
                </c:pt>
                <c:pt idx="274">
                  <c:v>1.4625833333333333</c:v>
                </c:pt>
                <c:pt idx="275">
                  <c:v>1.4625833333333333</c:v>
                </c:pt>
                <c:pt idx="276">
                  <c:v>1.4625833333333333</c:v>
                </c:pt>
                <c:pt idx="277">
                  <c:v>1.4625833333333333</c:v>
                </c:pt>
                <c:pt idx="278">
                  <c:v>1.4625833333333333</c:v>
                </c:pt>
                <c:pt idx="279">
                  <c:v>1.4625833333333333</c:v>
                </c:pt>
                <c:pt idx="280">
                  <c:v>1.4625833333333333</c:v>
                </c:pt>
                <c:pt idx="281">
                  <c:v>1.4625833333333333</c:v>
                </c:pt>
                <c:pt idx="282">
                  <c:v>1.4625833333333333</c:v>
                </c:pt>
                <c:pt idx="283">
                  <c:v>1.4625833333333333</c:v>
                </c:pt>
                <c:pt idx="284">
                  <c:v>1.4625833333333333</c:v>
                </c:pt>
                <c:pt idx="285">
                  <c:v>1.4625833333333333</c:v>
                </c:pt>
                <c:pt idx="286">
                  <c:v>1.4625833333333333</c:v>
                </c:pt>
                <c:pt idx="287">
                  <c:v>1.4625833333333333</c:v>
                </c:pt>
                <c:pt idx="288">
                  <c:v>1.4625833333333333</c:v>
                </c:pt>
                <c:pt idx="289">
                  <c:v>1.4625833333333333</c:v>
                </c:pt>
                <c:pt idx="290">
                  <c:v>1.4625833333333333</c:v>
                </c:pt>
                <c:pt idx="291">
                  <c:v>1.4625833333333333</c:v>
                </c:pt>
                <c:pt idx="292">
                  <c:v>1.4625833333333333</c:v>
                </c:pt>
                <c:pt idx="293">
                  <c:v>1.4625833333333333</c:v>
                </c:pt>
                <c:pt idx="294">
                  <c:v>1.4625833333333333</c:v>
                </c:pt>
                <c:pt idx="295">
                  <c:v>1.4625833333333333</c:v>
                </c:pt>
                <c:pt idx="296">
                  <c:v>1.4625833333333333</c:v>
                </c:pt>
                <c:pt idx="297">
                  <c:v>1.4625833333333333</c:v>
                </c:pt>
                <c:pt idx="298">
                  <c:v>1.4625833333333333</c:v>
                </c:pt>
                <c:pt idx="299">
                  <c:v>1.4625833333333333</c:v>
                </c:pt>
                <c:pt idx="300">
                  <c:v>1.4625833333333333</c:v>
                </c:pt>
                <c:pt idx="301">
                  <c:v>1.4625833333333333</c:v>
                </c:pt>
                <c:pt idx="302">
                  <c:v>1.4625833333333333</c:v>
                </c:pt>
                <c:pt idx="303">
                  <c:v>1.4625833333333333</c:v>
                </c:pt>
                <c:pt idx="304">
                  <c:v>1.4625833333333333</c:v>
                </c:pt>
                <c:pt idx="305">
                  <c:v>1.4625833333333333</c:v>
                </c:pt>
                <c:pt idx="306">
                  <c:v>1.4625833333333333</c:v>
                </c:pt>
                <c:pt idx="307">
                  <c:v>1.4625833333333333</c:v>
                </c:pt>
                <c:pt idx="308">
                  <c:v>1.4625833333333333</c:v>
                </c:pt>
                <c:pt idx="309">
                  <c:v>1.4625833333333333</c:v>
                </c:pt>
                <c:pt idx="310">
                  <c:v>1.4625833333333333</c:v>
                </c:pt>
                <c:pt idx="311">
                  <c:v>1.4625833333333333</c:v>
                </c:pt>
                <c:pt idx="312">
                  <c:v>1.4625833333333333</c:v>
                </c:pt>
                <c:pt idx="313">
                  <c:v>1.4625833333333333</c:v>
                </c:pt>
                <c:pt idx="314">
                  <c:v>1.4625833333333333</c:v>
                </c:pt>
                <c:pt idx="315">
                  <c:v>1.4625833333333333</c:v>
                </c:pt>
                <c:pt idx="316">
                  <c:v>1.4625833333333333</c:v>
                </c:pt>
                <c:pt idx="317">
                  <c:v>1.4625833333333333</c:v>
                </c:pt>
                <c:pt idx="318">
                  <c:v>1.4625833333333333</c:v>
                </c:pt>
                <c:pt idx="319">
                  <c:v>1.4625833333333333</c:v>
                </c:pt>
                <c:pt idx="320">
                  <c:v>1.4625833333333333</c:v>
                </c:pt>
                <c:pt idx="321">
                  <c:v>1.4625833333333333</c:v>
                </c:pt>
                <c:pt idx="322">
                  <c:v>1.4625833333333333</c:v>
                </c:pt>
                <c:pt idx="323">
                  <c:v>1.4625833333333333</c:v>
                </c:pt>
                <c:pt idx="324">
                  <c:v>1.4625833333333333</c:v>
                </c:pt>
                <c:pt idx="325">
                  <c:v>1.4625833333333333</c:v>
                </c:pt>
                <c:pt idx="326">
                  <c:v>1.4625833333333333</c:v>
                </c:pt>
                <c:pt idx="327">
                  <c:v>1.4625833333333333</c:v>
                </c:pt>
                <c:pt idx="328">
                  <c:v>1.4625833333333333</c:v>
                </c:pt>
                <c:pt idx="329">
                  <c:v>1.4625833333333333</c:v>
                </c:pt>
                <c:pt idx="330">
                  <c:v>1.4625833333333333</c:v>
                </c:pt>
                <c:pt idx="331">
                  <c:v>1.4625833333333333</c:v>
                </c:pt>
                <c:pt idx="332">
                  <c:v>1.4625833333333333</c:v>
                </c:pt>
                <c:pt idx="333">
                  <c:v>1.4625833333333333</c:v>
                </c:pt>
                <c:pt idx="334">
                  <c:v>1.4625833333333333</c:v>
                </c:pt>
                <c:pt idx="335">
                  <c:v>1.4625833333333333</c:v>
                </c:pt>
                <c:pt idx="336">
                  <c:v>1.4625833333333333</c:v>
                </c:pt>
                <c:pt idx="337">
                  <c:v>1.4625833333333333</c:v>
                </c:pt>
                <c:pt idx="338">
                  <c:v>1.4625833333333333</c:v>
                </c:pt>
                <c:pt idx="339">
                  <c:v>1.4625833333333333</c:v>
                </c:pt>
                <c:pt idx="340">
                  <c:v>1.4625833333333333</c:v>
                </c:pt>
                <c:pt idx="341">
                  <c:v>1.4625833333333333</c:v>
                </c:pt>
                <c:pt idx="342">
                  <c:v>1.4625833333333333</c:v>
                </c:pt>
                <c:pt idx="343">
                  <c:v>1.4625833333333333</c:v>
                </c:pt>
                <c:pt idx="344">
                  <c:v>1.4625833333333333</c:v>
                </c:pt>
                <c:pt idx="345">
                  <c:v>1.4625833333333333</c:v>
                </c:pt>
                <c:pt idx="346">
                  <c:v>1.4625833333333333</c:v>
                </c:pt>
                <c:pt idx="347">
                  <c:v>1.4625833333333333</c:v>
                </c:pt>
                <c:pt idx="348">
                  <c:v>1.4625833333333333</c:v>
                </c:pt>
                <c:pt idx="349">
                  <c:v>1.4625833333333333</c:v>
                </c:pt>
                <c:pt idx="350">
                  <c:v>1.4625833333333333</c:v>
                </c:pt>
                <c:pt idx="351">
                  <c:v>1.4625833333333333</c:v>
                </c:pt>
                <c:pt idx="352">
                  <c:v>1.4625833333333333</c:v>
                </c:pt>
                <c:pt idx="353">
                  <c:v>1.4625833333333333</c:v>
                </c:pt>
                <c:pt idx="354">
                  <c:v>1.4625833333333333</c:v>
                </c:pt>
                <c:pt idx="355">
                  <c:v>1.4625833333333333</c:v>
                </c:pt>
                <c:pt idx="356">
                  <c:v>1.4625833333333333</c:v>
                </c:pt>
                <c:pt idx="357">
                  <c:v>1.4625833333333333</c:v>
                </c:pt>
                <c:pt idx="358">
                  <c:v>1.4625833333333333</c:v>
                </c:pt>
                <c:pt idx="359">
                  <c:v>1.4625833333333333</c:v>
                </c:pt>
                <c:pt idx="360">
                  <c:v>1.4625833333333333</c:v>
                </c:pt>
                <c:pt idx="361">
                  <c:v>1.4625833333333333</c:v>
                </c:pt>
                <c:pt idx="362">
                  <c:v>1.4625833333333333</c:v>
                </c:pt>
                <c:pt idx="363">
                  <c:v>1.4625833333333333</c:v>
                </c:pt>
                <c:pt idx="364">
                  <c:v>1.4625833333333333</c:v>
                </c:pt>
                <c:pt idx="365">
                  <c:v>1.4625833333333333</c:v>
                </c:pt>
                <c:pt idx="366">
                  <c:v>1.4625833333333333</c:v>
                </c:pt>
                <c:pt idx="367">
                  <c:v>1.4625833333333333</c:v>
                </c:pt>
                <c:pt idx="368">
                  <c:v>1.4625833333333333</c:v>
                </c:pt>
                <c:pt idx="369">
                  <c:v>1.4625833333333333</c:v>
                </c:pt>
                <c:pt idx="370">
                  <c:v>1.4625833333333333</c:v>
                </c:pt>
                <c:pt idx="371">
                  <c:v>1.4625833333333333</c:v>
                </c:pt>
                <c:pt idx="372">
                  <c:v>1.4625833333333333</c:v>
                </c:pt>
                <c:pt idx="373">
                  <c:v>1.4625833333333333</c:v>
                </c:pt>
                <c:pt idx="374">
                  <c:v>1.4625833333333333</c:v>
                </c:pt>
                <c:pt idx="375">
                  <c:v>1.4625833333333333</c:v>
                </c:pt>
                <c:pt idx="376">
                  <c:v>1.4625833333333333</c:v>
                </c:pt>
                <c:pt idx="377">
                  <c:v>1.4625833333333333</c:v>
                </c:pt>
                <c:pt idx="378">
                  <c:v>1.4625833333333333</c:v>
                </c:pt>
                <c:pt idx="379">
                  <c:v>1.4625833333333333</c:v>
                </c:pt>
                <c:pt idx="380">
                  <c:v>1.4625833333333333</c:v>
                </c:pt>
                <c:pt idx="381">
                  <c:v>1.4625833333333333</c:v>
                </c:pt>
                <c:pt idx="382">
                  <c:v>1.4625833333333333</c:v>
                </c:pt>
                <c:pt idx="383">
                  <c:v>1.4625833333333333</c:v>
                </c:pt>
                <c:pt idx="384">
                  <c:v>1.4625833333333333</c:v>
                </c:pt>
                <c:pt idx="385">
                  <c:v>1.4625833333333333</c:v>
                </c:pt>
                <c:pt idx="386">
                  <c:v>1.4625833333333333</c:v>
                </c:pt>
                <c:pt idx="387">
                  <c:v>1.4625833333333333</c:v>
                </c:pt>
                <c:pt idx="388">
                  <c:v>1.4625833333333333</c:v>
                </c:pt>
                <c:pt idx="389">
                  <c:v>1.4625833333333333</c:v>
                </c:pt>
                <c:pt idx="390">
                  <c:v>1.4625833333333333</c:v>
                </c:pt>
                <c:pt idx="391">
                  <c:v>1.4625833333333333</c:v>
                </c:pt>
                <c:pt idx="392">
                  <c:v>1.4625833333333333</c:v>
                </c:pt>
                <c:pt idx="393">
                  <c:v>1.4625833333333333</c:v>
                </c:pt>
                <c:pt idx="394">
                  <c:v>1.4625833333333333</c:v>
                </c:pt>
                <c:pt idx="395">
                  <c:v>1.4625833333333333</c:v>
                </c:pt>
                <c:pt idx="396">
                  <c:v>1.4625833333333333</c:v>
                </c:pt>
                <c:pt idx="397">
                  <c:v>1.4625833333333333</c:v>
                </c:pt>
                <c:pt idx="398">
                  <c:v>1.4625833333333333</c:v>
                </c:pt>
                <c:pt idx="399">
                  <c:v>1.4625833333333333</c:v>
                </c:pt>
                <c:pt idx="400">
                  <c:v>1.4625833333333333</c:v>
                </c:pt>
                <c:pt idx="401">
                  <c:v>1.4625833333333333</c:v>
                </c:pt>
                <c:pt idx="402">
                  <c:v>1.4625833333333333</c:v>
                </c:pt>
                <c:pt idx="403">
                  <c:v>1.4625833333333333</c:v>
                </c:pt>
                <c:pt idx="404">
                  <c:v>1.4625833333333333</c:v>
                </c:pt>
                <c:pt idx="405">
                  <c:v>1.4625833333333333</c:v>
                </c:pt>
                <c:pt idx="406">
                  <c:v>1.4625833333333333</c:v>
                </c:pt>
                <c:pt idx="407">
                  <c:v>1.4625833333333333</c:v>
                </c:pt>
                <c:pt idx="408">
                  <c:v>1.4625833333333333</c:v>
                </c:pt>
                <c:pt idx="409">
                  <c:v>1.4625833333333333</c:v>
                </c:pt>
                <c:pt idx="410">
                  <c:v>1.4625833333333333</c:v>
                </c:pt>
                <c:pt idx="411">
                  <c:v>1.4625833333333333</c:v>
                </c:pt>
                <c:pt idx="412">
                  <c:v>1.4625833333333333</c:v>
                </c:pt>
                <c:pt idx="413">
                  <c:v>1.4625833333333333</c:v>
                </c:pt>
                <c:pt idx="414">
                  <c:v>1.4625833333333333</c:v>
                </c:pt>
                <c:pt idx="415">
                  <c:v>1.4625833333333333</c:v>
                </c:pt>
                <c:pt idx="416">
                  <c:v>1.4625833333333333</c:v>
                </c:pt>
                <c:pt idx="417">
                  <c:v>1.4625833333333333</c:v>
                </c:pt>
                <c:pt idx="418">
                  <c:v>1.4625833333333333</c:v>
                </c:pt>
                <c:pt idx="419">
                  <c:v>1.4625833333333333</c:v>
                </c:pt>
                <c:pt idx="420">
                  <c:v>1.4625833333333333</c:v>
                </c:pt>
                <c:pt idx="421">
                  <c:v>1.4625833333333333</c:v>
                </c:pt>
                <c:pt idx="422">
                  <c:v>1.4625833333333333</c:v>
                </c:pt>
                <c:pt idx="423">
                  <c:v>1.4625833333333333</c:v>
                </c:pt>
                <c:pt idx="424">
                  <c:v>1.4625833333333333</c:v>
                </c:pt>
                <c:pt idx="425">
                  <c:v>1.4625833333333333</c:v>
                </c:pt>
                <c:pt idx="426">
                  <c:v>1.4625833333333333</c:v>
                </c:pt>
                <c:pt idx="427">
                  <c:v>1.4625833333333333</c:v>
                </c:pt>
                <c:pt idx="428">
                  <c:v>1.4625833333333333</c:v>
                </c:pt>
                <c:pt idx="429">
                  <c:v>1.4625833333333333</c:v>
                </c:pt>
                <c:pt idx="430">
                  <c:v>1.4625833333333333</c:v>
                </c:pt>
                <c:pt idx="431">
                  <c:v>1.4625833333333333</c:v>
                </c:pt>
                <c:pt idx="432">
                  <c:v>1.4625833333333333</c:v>
                </c:pt>
                <c:pt idx="433">
                  <c:v>1.4625833333333333</c:v>
                </c:pt>
                <c:pt idx="434">
                  <c:v>1.4625833333333333</c:v>
                </c:pt>
                <c:pt idx="435">
                  <c:v>1.4625833333333333</c:v>
                </c:pt>
                <c:pt idx="436">
                  <c:v>1.4625833333333333</c:v>
                </c:pt>
                <c:pt idx="437">
                  <c:v>1.4625833333333333</c:v>
                </c:pt>
                <c:pt idx="438">
                  <c:v>1.4625833333333333</c:v>
                </c:pt>
                <c:pt idx="439">
                  <c:v>1.4625833333333333</c:v>
                </c:pt>
                <c:pt idx="440">
                  <c:v>1.4625833333333333</c:v>
                </c:pt>
                <c:pt idx="441">
                  <c:v>1.4625833333333333</c:v>
                </c:pt>
                <c:pt idx="442">
                  <c:v>1.4625833333333333</c:v>
                </c:pt>
                <c:pt idx="443">
                  <c:v>1.4625833333333333</c:v>
                </c:pt>
                <c:pt idx="444">
                  <c:v>1.4625833333333333</c:v>
                </c:pt>
                <c:pt idx="445">
                  <c:v>1.4625833333333333</c:v>
                </c:pt>
                <c:pt idx="446">
                  <c:v>1.4625833333333333</c:v>
                </c:pt>
                <c:pt idx="447">
                  <c:v>1.4625833333333333</c:v>
                </c:pt>
                <c:pt idx="448">
                  <c:v>1.4625833333333333</c:v>
                </c:pt>
                <c:pt idx="449">
                  <c:v>1.4625833333333333</c:v>
                </c:pt>
                <c:pt idx="450">
                  <c:v>1.4625833333333333</c:v>
                </c:pt>
                <c:pt idx="451">
                  <c:v>1.4625833333333333</c:v>
                </c:pt>
                <c:pt idx="452">
                  <c:v>1.4625833333333333</c:v>
                </c:pt>
                <c:pt idx="453">
                  <c:v>1.4625833333333333</c:v>
                </c:pt>
                <c:pt idx="454">
                  <c:v>1.4625833333333333</c:v>
                </c:pt>
                <c:pt idx="455">
                  <c:v>1.4625833333333333</c:v>
                </c:pt>
                <c:pt idx="456">
                  <c:v>1.4625833333333333</c:v>
                </c:pt>
                <c:pt idx="457">
                  <c:v>1.4625833333333333</c:v>
                </c:pt>
                <c:pt idx="458">
                  <c:v>1.4625833333333333</c:v>
                </c:pt>
                <c:pt idx="459">
                  <c:v>1.4625833333333333</c:v>
                </c:pt>
                <c:pt idx="460">
                  <c:v>1.4625833333333333</c:v>
                </c:pt>
                <c:pt idx="461">
                  <c:v>1.4625833333333333</c:v>
                </c:pt>
                <c:pt idx="462">
                  <c:v>1.4625833333333333</c:v>
                </c:pt>
                <c:pt idx="463">
                  <c:v>1.4625833333333333</c:v>
                </c:pt>
                <c:pt idx="464">
                  <c:v>1.4625833333333333</c:v>
                </c:pt>
                <c:pt idx="465">
                  <c:v>1.4625833333333333</c:v>
                </c:pt>
                <c:pt idx="466">
                  <c:v>1.4625833333333333</c:v>
                </c:pt>
                <c:pt idx="467">
                  <c:v>1.4625833333333333</c:v>
                </c:pt>
                <c:pt idx="468">
                  <c:v>1.4625833333333333</c:v>
                </c:pt>
                <c:pt idx="469">
                  <c:v>1.4625833333333333</c:v>
                </c:pt>
                <c:pt idx="470">
                  <c:v>1.4625833333333333</c:v>
                </c:pt>
                <c:pt idx="471">
                  <c:v>1.4625833333333333</c:v>
                </c:pt>
                <c:pt idx="472">
                  <c:v>1.4625833333333333</c:v>
                </c:pt>
                <c:pt idx="473">
                  <c:v>1.4625833333333333</c:v>
                </c:pt>
                <c:pt idx="474">
                  <c:v>1.4625833333333333</c:v>
                </c:pt>
                <c:pt idx="475">
                  <c:v>1.4625833333333333</c:v>
                </c:pt>
                <c:pt idx="476">
                  <c:v>1.4625833333333333</c:v>
                </c:pt>
                <c:pt idx="477">
                  <c:v>1.4625833333333333</c:v>
                </c:pt>
                <c:pt idx="478">
                  <c:v>1.4625833333333333</c:v>
                </c:pt>
                <c:pt idx="479">
                  <c:v>1.4625833333333333</c:v>
                </c:pt>
                <c:pt idx="480">
                  <c:v>1.4625833333333333</c:v>
                </c:pt>
                <c:pt idx="481">
                  <c:v>1.4625833333333333</c:v>
                </c:pt>
                <c:pt idx="482">
                  <c:v>1.4625833333333333</c:v>
                </c:pt>
                <c:pt idx="483">
                  <c:v>1.4625833333333333</c:v>
                </c:pt>
                <c:pt idx="484">
                  <c:v>1.4625833333333333</c:v>
                </c:pt>
                <c:pt idx="485">
                  <c:v>1.4625833333333333</c:v>
                </c:pt>
                <c:pt idx="486">
                  <c:v>1.4625833333333333</c:v>
                </c:pt>
                <c:pt idx="487">
                  <c:v>1.4625833333333333</c:v>
                </c:pt>
                <c:pt idx="488">
                  <c:v>1.4625833333333333</c:v>
                </c:pt>
                <c:pt idx="489">
                  <c:v>1.4625833333333333</c:v>
                </c:pt>
                <c:pt idx="490">
                  <c:v>1.4625833333333333</c:v>
                </c:pt>
                <c:pt idx="491">
                  <c:v>1.4625833333333333</c:v>
                </c:pt>
                <c:pt idx="492">
                  <c:v>1.4625833333333333</c:v>
                </c:pt>
                <c:pt idx="493">
                  <c:v>1.4625833333333333</c:v>
                </c:pt>
                <c:pt idx="494">
                  <c:v>1.4625833333333333</c:v>
                </c:pt>
                <c:pt idx="495">
                  <c:v>1.4625833333333333</c:v>
                </c:pt>
                <c:pt idx="496">
                  <c:v>1.4625833333333333</c:v>
                </c:pt>
                <c:pt idx="497">
                  <c:v>1.4625833333333333</c:v>
                </c:pt>
                <c:pt idx="498">
                  <c:v>1.4625833333333333</c:v>
                </c:pt>
                <c:pt idx="499">
                  <c:v>1.4625833333333333</c:v>
                </c:pt>
                <c:pt idx="500">
                  <c:v>1.4625833333333333</c:v>
                </c:pt>
                <c:pt idx="501">
                  <c:v>1.4625833333333333</c:v>
                </c:pt>
                <c:pt idx="502">
                  <c:v>1.4625833333333333</c:v>
                </c:pt>
                <c:pt idx="503">
                  <c:v>1.4625833333333333</c:v>
                </c:pt>
                <c:pt idx="504">
                  <c:v>1.4625833333333333</c:v>
                </c:pt>
                <c:pt idx="505">
                  <c:v>1.4625833333333333</c:v>
                </c:pt>
                <c:pt idx="506">
                  <c:v>1.4625833333333333</c:v>
                </c:pt>
                <c:pt idx="507">
                  <c:v>1.4625833333333333</c:v>
                </c:pt>
                <c:pt idx="508">
                  <c:v>1.4625833333333333</c:v>
                </c:pt>
                <c:pt idx="509">
                  <c:v>1.4625833333333333</c:v>
                </c:pt>
                <c:pt idx="510">
                  <c:v>1.4625833333333333</c:v>
                </c:pt>
                <c:pt idx="511">
                  <c:v>1.4625833333333333</c:v>
                </c:pt>
                <c:pt idx="512">
                  <c:v>1.4625833333333333</c:v>
                </c:pt>
                <c:pt idx="513">
                  <c:v>1.4625833333333333</c:v>
                </c:pt>
                <c:pt idx="514">
                  <c:v>1.4625833333333333</c:v>
                </c:pt>
                <c:pt idx="515">
                  <c:v>1.4625833333333333</c:v>
                </c:pt>
                <c:pt idx="516">
                  <c:v>1.4625833333333333</c:v>
                </c:pt>
                <c:pt idx="517">
                  <c:v>1.4625833333333333</c:v>
                </c:pt>
                <c:pt idx="518">
                  <c:v>1.4625833333333333</c:v>
                </c:pt>
                <c:pt idx="519">
                  <c:v>1.4625833333333333</c:v>
                </c:pt>
                <c:pt idx="520">
                  <c:v>1.4625833333333333</c:v>
                </c:pt>
                <c:pt idx="521">
                  <c:v>1.4625833333333333</c:v>
                </c:pt>
                <c:pt idx="522">
                  <c:v>1.4625833333333333</c:v>
                </c:pt>
                <c:pt idx="523">
                  <c:v>1.4625833333333333</c:v>
                </c:pt>
                <c:pt idx="524">
                  <c:v>1.4625833333333333</c:v>
                </c:pt>
                <c:pt idx="525">
                  <c:v>1.4625833333333333</c:v>
                </c:pt>
                <c:pt idx="526">
                  <c:v>1.4625833333333333</c:v>
                </c:pt>
                <c:pt idx="527">
                  <c:v>1.4625833333333333</c:v>
                </c:pt>
                <c:pt idx="528">
                  <c:v>1.4625833333333333</c:v>
                </c:pt>
                <c:pt idx="529">
                  <c:v>1.4625833333333333</c:v>
                </c:pt>
                <c:pt idx="530">
                  <c:v>1.4625833333333333</c:v>
                </c:pt>
                <c:pt idx="531">
                  <c:v>1.4625833333333333</c:v>
                </c:pt>
                <c:pt idx="532">
                  <c:v>1.4625833333333333</c:v>
                </c:pt>
                <c:pt idx="533">
                  <c:v>1.4625833333333333</c:v>
                </c:pt>
                <c:pt idx="534">
                  <c:v>1.4625833333333333</c:v>
                </c:pt>
                <c:pt idx="535">
                  <c:v>1.4625833333333333</c:v>
                </c:pt>
                <c:pt idx="536">
                  <c:v>1.4625833333333333</c:v>
                </c:pt>
                <c:pt idx="537">
                  <c:v>1.4625833333333333</c:v>
                </c:pt>
                <c:pt idx="538">
                  <c:v>1.4625833333333333</c:v>
                </c:pt>
                <c:pt idx="539">
                  <c:v>1.4625833333333333</c:v>
                </c:pt>
                <c:pt idx="540">
                  <c:v>1.4625833333333333</c:v>
                </c:pt>
                <c:pt idx="541">
                  <c:v>1.4625833333333333</c:v>
                </c:pt>
                <c:pt idx="542">
                  <c:v>1.4625833333333333</c:v>
                </c:pt>
                <c:pt idx="543">
                  <c:v>1.4625833333333333</c:v>
                </c:pt>
                <c:pt idx="544">
                  <c:v>1.4625833333333333</c:v>
                </c:pt>
                <c:pt idx="545">
                  <c:v>1.4625833333333333</c:v>
                </c:pt>
                <c:pt idx="546">
                  <c:v>1.4625833333333333</c:v>
                </c:pt>
                <c:pt idx="547">
                  <c:v>1.4625833333333333</c:v>
                </c:pt>
                <c:pt idx="548">
                  <c:v>1.4625833333333333</c:v>
                </c:pt>
                <c:pt idx="549">
                  <c:v>1.4625833333333333</c:v>
                </c:pt>
                <c:pt idx="550">
                  <c:v>1.4625833333333333</c:v>
                </c:pt>
                <c:pt idx="551">
                  <c:v>1.4625833333333333</c:v>
                </c:pt>
                <c:pt idx="552">
                  <c:v>1.4625833333333333</c:v>
                </c:pt>
                <c:pt idx="553">
                  <c:v>1.4625833333333333</c:v>
                </c:pt>
                <c:pt idx="554">
                  <c:v>1.4625833333333333</c:v>
                </c:pt>
                <c:pt idx="555">
                  <c:v>1.4625833333333333</c:v>
                </c:pt>
                <c:pt idx="556">
                  <c:v>1.4625833333333333</c:v>
                </c:pt>
                <c:pt idx="557">
                  <c:v>1.4625833333333333</c:v>
                </c:pt>
                <c:pt idx="558">
                  <c:v>1.4625833333333333</c:v>
                </c:pt>
                <c:pt idx="559">
                  <c:v>1.4625833333333333</c:v>
                </c:pt>
                <c:pt idx="560">
                  <c:v>1.4625833333333333</c:v>
                </c:pt>
                <c:pt idx="561">
                  <c:v>1.4625833333333333</c:v>
                </c:pt>
                <c:pt idx="562">
                  <c:v>1.4625833333333333</c:v>
                </c:pt>
                <c:pt idx="563">
                  <c:v>1.4625833333333333</c:v>
                </c:pt>
                <c:pt idx="564">
                  <c:v>1.4625833333333333</c:v>
                </c:pt>
                <c:pt idx="565">
                  <c:v>1.4625833333333333</c:v>
                </c:pt>
                <c:pt idx="566">
                  <c:v>1.4625833333333333</c:v>
                </c:pt>
                <c:pt idx="567">
                  <c:v>1.4625833333333333</c:v>
                </c:pt>
                <c:pt idx="568">
                  <c:v>1.4625833333333333</c:v>
                </c:pt>
                <c:pt idx="569">
                  <c:v>1.4625833333333333</c:v>
                </c:pt>
                <c:pt idx="570">
                  <c:v>1.4625833333333333</c:v>
                </c:pt>
                <c:pt idx="571">
                  <c:v>1.4625833333333333</c:v>
                </c:pt>
                <c:pt idx="572">
                  <c:v>1.4625833333333333</c:v>
                </c:pt>
                <c:pt idx="573">
                  <c:v>1.4625833333333333</c:v>
                </c:pt>
                <c:pt idx="574">
                  <c:v>1.4625833333333333</c:v>
                </c:pt>
                <c:pt idx="575">
                  <c:v>1.4625833333333333</c:v>
                </c:pt>
                <c:pt idx="576">
                  <c:v>1.4625833333333333</c:v>
                </c:pt>
                <c:pt idx="577">
                  <c:v>1.4625833333333333</c:v>
                </c:pt>
                <c:pt idx="578">
                  <c:v>1.4625833333333333</c:v>
                </c:pt>
                <c:pt idx="579">
                  <c:v>1.4625833333333333</c:v>
                </c:pt>
                <c:pt idx="580">
                  <c:v>1.4625833333333333</c:v>
                </c:pt>
                <c:pt idx="581">
                  <c:v>1.4625833333333333</c:v>
                </c:pt>
                <c:pt idx="582">
                  <c:v>1.4625833333333333</c:v>
                </c:pt>
                <c:pt idx="583">
                  <c:v>1.4625833333333333</c:v>
                </c:pt>
                <c:pt idx="584">
                  <c:v>1.4625833333333333</c:v>
                </c:pt>
                <c:pt idx="585">
                  <c:v>1.4625833333333333</c:v>
                </c:pt>
                <c:pt idx="586">
                  <c:v>1.4625833333333333</c:v>
                </c:pt>
                <c:pt idx="587">
                  <c:v>1.4625833333333333</c:v>
                </c:pt>
                <c:pt idx="588">
                  <c:v>1.4625833333333333</c:v>
                </c:pt>
                <c:pt idx="589">
                  <c:v>1.4625833333333333</c:v>
                </c:pt>
                <c:pt idx="590">
                  <c:v>1.4625833333333333</c:v>
                </c:pt>
                <c:pt idx="591">
                  <c:v>1.4625833333333333</c:v>
                </c:pt>
                <c:pt idx="592">
                  <c:v>1.4625833333333333</c:v>
                </c:pt>
                <c:pt idx="593">
                  <c:v>1.4625833333333333</c:v>
                </c:pt>
                <c:pt idx="594">
                  <c:v>1.4625833333333333</c:v>
                </c:pt>
                <c:pt idx="595">
                  <c:v>1.4625833333333333</c:v>
                </c:pt>
                <c:pt idx="596">
                  <c:v>1.4625833333333333</c:v>
                </c:pt>
                <c:pt idx="597">
                  <c:v>1.4625833333333333</c:v>
                </c:pt>
                <c:pt idx="598">
                  <c:v>1.4625833333333333</c:v>
                </c:pt>
                <c:pt idx="599">
                  <c:v>1.4625833333333333</c:v>
                </c:pt>
                <c:pt idx="600">
                  <c:v>1.4625833333333333</c:v>
                </c:pt>
                <c:pt idx="601">
                  <c:v>1.4625833333333333</c:v>
                </c:pt>
                <c:pt idx="602">
                  <c:v>1.4625833333333333</c:v>
                </c:pt>
                <c:pt idx="603">
                  <c:v>1.4625833333333333</c:v>
                </c:pt>
                <c:pt idx="604">
                  <c:v>1.4625833333333333</c:v>
                </c:pt>
                <c:pt idx="605">
                  <c:v>1.4625833333333333</c:v>
                </c:pt>
                <c:pt idx="606">
                  <c:v>1.4625833333333333</c:v>
                </c:pt>
                <c:pt idx="607">
                  <c:v>1.4625833333333333</c:v>
                </c:pt>
                <c:pt idx="608">
                  <c:v>1.4625833333333333</c:v>
                </c:pt>
                <c:pt idx="609">
                  <c:v>1.4625833333333333</c:v>
                </c:pt>
                <c:pt idx="610">
                  <c:v>1.4625833333333333</c:v>
                </c:pt>
                <c:pt idx="611">
                  <c:v>1.4625833333333333</c:v>
                </c:pt>
                <c:pt idx="612">
                  <c:v>1.4625833333333333</c:v>
                </c:pt>
                <c:pt idx="613">
                  <c:v>1.4625833333333333</c:v>
                </c:pt>
                <c:pt idx="614">
                  <c:v>1.4625833333333333</c:v>
                </c:pt>
                <c:pt idx="615">
                  <c:v>1.4625833333333333</c:v>
                </c:pt>
                <c:pt idx="616">
                  <c:v>1.4625833333333333</c:v>
                </c:pt>
                <c:pt idx="617">
                  <c:v>1.4625833333333333</c:v>
                </c:pt>
                <c:pt idx="618">
                  <c:v>1.4625833333333333</c:v>
                </c:pt>
                <c:pt idx="619">
                  <c:v>1.4625833333333333</c:v>
                </c:pt>
                <c:pt idx="620">
                  <c:v>1.4625833333333333</c:v>
                </c:pt>
                <c:pt idx="621">
                  <c:v>1.4625833333333333</c:v>
                </c:pt>
                <c:pt idx="622">
                  <c:v>1.4625833333333333</c:v>
                </c:pt>
                <c:pt idx="623">
                  <c:v>1.4625833333333333</c:v>
                </c:pt>
                <c:pt idx="624">
                  <c:v>1.4625833333333333</c:v>
                </c:pt>
                <c:pt idx="625">
                  <c:v>1.4625833333333333</c:v>
                </c:pt>
                <c:pt idx="626">
                  <c:v>1.4625833333333333</c:v>
                </c:pt>
                <c:pt idx="627">
                  <c:v>1.4625833333333333</c:v>
                </c:pt>
                <c:pt idx="628">
                  <c:v>1.4625833333333333</c:v>
                </c:pt>
                <c:pt idx="629">
                  <c:v>1.4625833333333333</c:v>
                </c:pt>
                <c:pt idx="630">
                  <c:v>1.4625833333333333</c:v>
                </c:pt>
                <c:pt idx="631">
                  <c:v>1.4625833333333333</c:v>
                </c:pt>
                <c:pt idx="632">
                  <c:v>1.4625833333333333</c:v>
                </c:pt>
                <c:pt idx="633">
                  <c:v>1.4625833333333333</c:v>
                </c:pt>
                <c:pt idx="634">
                  <c:v>1.4625833333333333</c:v>
                </c:pt>
                <c:pt idx="635">
                  <c:v>1.4625833333333333</c:v>
                </c:pt>
                <c:pt idx="636">
                  <c:v>1.4625833333333333</c:v>
                </c:pt>
                <c:pt idx="637">
                  <c:v>1.4625833333333333</c:v>
                </c:pt>
                <c:pt idx="638">
                  <c:v>1.4625833333333333</c:v>
                </c:pt>
                <c:pt idx="639">
                  <c:v>1.4625833333333333</c:v>
                </c:pt>
                <c:pt idx="640">
                  <c:v>1.4625833333333333</c:v>
                </c:pt>
                <c:pt idx="641">
                  <c:v>1.4625833333333333</c:v>
                </c:pt>
                <c:pt idx="642">
                  <c:v>1.4625833333333333</c:v>
                </c:pt>
                <c:pt idx="643">
                  <c:v>1.4625833333333333</c:v>
                </c:pt>
                <c:pt idx="644">
                  <c:v>1.4625833333333333</c:v>
                </c:pt>
                <c:pt idx="645">
                  <c:v>1.4625833333333333</c:v>
                </c:pt>
                <c:pt idx="646">
                  <c:v>1.4625833333333333</c:v>
                </c:pt>
                <c:pt idx="647">
                  <c:v>1.4625833333333333</c:v>
                </c:pt>
                <c:pt idx="648">
                  <c:v>1.4625833333333333</c:v>
                </c:pt>
                <c:pt idx="649">
                  <c:v>1.4625833333333333</c:v>
                </c:pt>
                <c:pt idx="650">
                  <c:v>1.4625833333333333</c:v>
                </c:pt>
                <c:pt idx="651">
                  <c:v>1.4625833333333333</c:v>
                </c:pt>
                <c:pt idx="652">
                  <c:v>1.4625833333333333</c:v>
                </c:pt>
                <c:pt idx="653">
                  <c:v>1.4625833333333333</c:v>
                </c:pt>
                <c:pt idx="654">
                  <c:v>1.4625833333333333</c:v>
                </c:pt>
                <c:pt idx="655">
                  <c:v>1.4625833333333333</c:v>
                </c:pt>
                <c:pt idx="656">
                  <c:v>1.4625833333333333</c:v>
                </c:pt>
                <c:pt idx="657">
                  <c:v>1.4625833333333333</c:v>
                </c:pt>
                <c:pt idx="658">
                  <c:v>1.4625833333333333</c:v>
                </c:pt>
                <c:pt idx="659">
                  <c:v>1.4625833333333333</c:v>
                </c:pt>
                <c:pt idx="660">
                  <c:v>1.4625833333333333</c:v>
                </c:pt>
                <c:pt idx="661">
                  <c:v>1.4625833333333333</c:v>
                </c:pt>
                <c:pt idx="662">
                  <c:v>1.4625833333333333</c:v>
                </c:pt>
                <c:pt idx="663">
                  <c:v>1.4625833333333333</c:v>
                </c:pt>
                <c:pt idx="664">
                  <c:v>1.4625833333333333</c:v>
                </c:pt>
                <c:pt idx="665">
                  <c:v>1.4625833333333333</c:v>
                </c:pt>
                <c:pt idx="666">
                  <c:v>1.4625833333333333</c:v>
                </c:pt>
                <c:pt idx="667">
                  <c:v>1.4625833333333333</c:v>
                </c:pt>
                <c:pt idx="668">
                  <c:v>1.4625833333333333</c:v>
                </c:pt>
                <c:pt idx="669">
                  <c:v>1.4625833333333333</c:v>
                </c:pt>
                <c:pt idx="670">
                  <c:v>1.4625833333333333</c:v>
                </c:pt>
                <c:pt idx="671">
                  <c:v>1.4625833333333333</c:v>
                </c:pt>
                <c:pt idx="672">
                  <c:v>1.4625833333333333</c:v>
                </c:pt>
                <c:pt idx="673">
                  <c:v>1.4625833333333333</c:v>
                </c:pt>
                <c:pt idx="674">
                  <c:v>1.4625833333333333</c:v>
                </c:pt>
                <c:pt idx="675">
                  <c:v>1.4625833333333333</c:v>
                </c:pt>
                <c:pt idx="676">
                  <c:v>1.4625833333333333</c:v>
                </c:pt>
                <c:pt idx="677">
                  <c:v>1.4625833333333333</c:v>
                </c:pt>
                <c:pt idx="678">
                  <c:v>1.4625833333333333</c:v>
                </c:pt>
              </c:numCache>
            </c:numRef>
          </c:yVal>
        </c:ser>
        <c:ser>
          <c:idx val="6"/>
          <c:order val="1"/>
          <c:tx>
            <c:strRef>
              <c:f>'VAR I'!$H$11</c:f>
              <c:strCache>
                <c:ptCount val="1"/>
                <c:pt idx="0">
                  <c:v>Rychlost povrchového odtoku</c:v>
                </c:pt>
              </c:strCache>
            </c:strRef>
          </c:tx>
          <c:spPr>
            <a:ln w="25400">
              <a:solidFill>
                <a:srgbClr val="99CC00"/>
              </a:solidFill>
              <a:prstDash val="solid"/>
            </a:ln>
          </c:spPr>
          <c:marker>
            <c:symbol val="plus"/>
            <c:size val="7"/>
            <c:spPr>
              <a:noFill/>
              <a:ln>
                <a:solidFill>
                  <a:srgbClr val="99CC00"/>
                </a:solidFill>
                <a:prstDash val="solid"/>
              </a:ln>
            </c:spPr>
          </c:marker>
          <c:xVal>
            <c:numRef>
              <c:f>'VAR I'!$B$13:$B$691</c:f>
              <c:numCache>
                <c:formatCode>0.000</c:formatCode>
                <c:ptCount val="679"/>
                <c:pt idx="0">
                  <c:v>0</c:v>
                </c:pt>
                <c:pt idx="1">
                  <c:v>8.3333333333399651E-2</c:v>
                </c:pt>
                <c:pt idx="2">
                  <c:v>0.16666666666669272</c:v>
                </c:pt>
                <c:pt idx="3">
                  <c:v>0.26666666666670835</c:v>
                </c:pt>
                <c:pt idx="4">
                  <c:v>0.35000000000000142</c:v>
                </c:pt>
                <c:pt idx="5">
                  <c:v>0.43333333333340107</c:v>
                </c:pt>
                <c:pt idx="6">
                  <c:v>0.51666666666669414</c:v>
                </c:pt>
                <c:pt idx="7">
                  <c:v>0.61666666666670977</c:v>
                </c:pt>
                <c:pt idx="8">
                  <c:v>0.70000000000000284</c:v>
                </c:pt>
                <c:pt idx="9">
                  <c:v>0.80000000000001847</c:v>
                </c:pt>
                <c:pt idx="10">
                  <c:v>0.88333333333331154</c:v>
                </c:pt>
                <c:pt idx="11">
                  <c:v>0.96666666666671119</c:v>
                </c:pt>
                <c:pt idx="12">
                  <c:v>1.0666666666667268</c:v>
                </c:pt>
                <c:pt idx="13">
                  <c:v>1.1500000000000199</c:v>
                </c:pt>
                <c:pt idx="14">
                  <c:v>1.233333333333313</c:v>
                </c:pt>
                <c:pt idx="15">
                  <c:v>1.3333333333333286</c:v>
                </c:pt>
                <c:pt idx="16">
                  <c:v>1.4166666666667282</c:v>
                </c:pt>
                <c:pt idx="17">
                  <c:v>1.5000000000000213</c:v>
                </c:pt>
                <c:pt idx="18">
                  <c:v>1.5833333333333144</c:v>
                </c:pt>
                <c:pt idx="19">
                  <c:v>1.666666666666714</c:v>
                </c:pt>
                <c:pt idx="20">
                  <c:v>1.7666666666667297</c:v>
                </c:pt>
                <c:pt idx="21">
                  <c:v>1.8500000000000227</c:v>
                </c:pt>
                <c:pt idx="22">
                  <c:v>1.9333333333333158</c:v>
                </c:pt>
                <c:pt idx="23">
                  <c:v>2.0333333333333314</c:v>
                </c:pt>
                <c:pt idx="24">
                  <c:v>2.1166666666667311</c:v>
                </c:pt>
                <c:pt idx="25">
                  <c:v>2.2000000000000242</c:v>
                </c:pt>
                <c:pt idx="26">
                  <c:v>2.3000000000000398</c:v>
                </c:pt>
                <c:pt idx="27">
                  <c:v>2.3833333333333329</c:v>
                </c:pt>
                <c:pt idx="28">
                  <c:v>2.4666666666667325</c:v>
                </c:pt>
                <c:pt idx="29">
                  <c:v>2.5500000000000256</c:v>
                </c:pt>
                <c:pt idx="30">
                  <c:v>2.6500000000000412</c:v>
                </c:pt>
                <c:pt idx="31">
                  <c:v>2.7333333333333343</c:v>
                </c:pt>
                <c:pt idx="32">
                  <c:v>2.8166666666667339</c:v>
                </c:pt>
                <c:pt idx="33">
                  <c:v>2.900000000000027</c:v>
                </c:pt>
                <c:pt idx="34">
                  <c:v>3.0000000000000426</c:v>
                </c:pt>
                <c:pt idx="35">
                  <c:v>3.0833333333333357</c:v>
                </c:pt>
                <c:pt idx="36">
                  <c:v>3.1833333333333513</c:v>
                </c:pt>
                <c:pt idx="37">
                  <c:v>3.2666666666666444</c:v>
                </c:pt>
                <c:pt idx="38">
                  <c:v>3.3500000000000441</c:v>
                </c:pt>
                <c:pt idx="39">
                  <c:v>3.4333333333333371</c:v>
                </c:pt>
                <c:pt idx="40">
                  <c:v>3.5166666666667368</c:v>
                </c:pt>
                <c:pt idx="41">
                  <c:v>3.6166666666666458</c:v>
                </c:pt>
                <c:pt idx="42">
                  <c:v>3.7000000000000455</c:v>
                </c:pt>
                <c:pt idx="43">
                  <c:v>3.7833333333333385</c:v>
                </c:pt>
                <c:pt idx="44">
                  <c:v>3.8833333333333542</c:v>
                </c:pt>
                <c:pt idx="45">
                  <c:v>3.9666666666666472</c:v>
                </c:pt>
                <c:pt idx="46">
                  <c:v>4.0500000000000469</c:v>
                </c:pt>
                <c:pt idx="47">
                  <c:v>4.1500000000000625</c:v>
                </c:pt>
                <c:pt idx="48">
                  <c:v>4.2333333333333556</c:v>
                </c:pt>
                <c:pt idx="49">
                  <c:v>4.3166666666666487</c:v>
                </c:pt>
                <c:pt idx="50">
                  <c:v>4.4000000000000483</c:v>
                </c:pt>
                <c:pt idx="51">
                  <c:v>4.4833333333333414</c:v>
                </c:pt>
                <c:pt idx="52">
                  <c:v>4.583333333333357</c:v>
                </c:pt>
                <c:pt idx="53">
                  <c:v>4.6666666666666501</c:v>
                </c:pt>
                <c:pt idx="54">
                  <c:v>4.7500000000000497</c:v>
                </c:pt>
                <c:pt idx="55">
                  <c:v>4.8333333333333428</c:v>
                </c:pt>
                <c:pt idx="56">
                  <c:v>4.9333333333333584</c:v>
                </c:pt>
                <c:pt idx="57">
                  <c:v>5.0166666666666515</c:v>
                </c:pt>
                <c:pt idx="58">
                  <c:v>5.1000000000000512</c:v>
                </c:pt>
                <c:pt idx="59">
                  <c:v>5.1833333333333442</c:v>
                </c:pt>
                <c:pt idx="60">
                  <c:v>5.2666666666667439</c:v>
                </c:pt>
                <c:pt idx="61">
                  <c:v>5.3666666666666529</c:v>
                </c:pt>
                <c:pt idx="62">
                  <c:v>5.4500000000000526</c:v>
                </c:pt>
                <c:pt idx="63">
                  <c:v>5.5333333333333456</c:v>
                </c:pt>
                <c:pt idx="64">
                  <c:v>5.6166666666667453</c:v>
                </c:pt>
                <c:pt idx="65">
                  <c:v>5.7166666666666544</c:v>
                </c:pt>
                <c:pt idx="66">
                  <c:v>5.800000000000054</c:v>
                </c:pt>
                <c:pt idx="67">
                  <c:v>5.8833333333333471</c:v>
                </c:pt>
                <c:pt idx="68">
                  <c:v>5.9666666666667467</c:v>
                </c:pt>
                <c:pt idx="69">
                  <c:v>6.0666666666666558</c:v>
                </c:pt>
                <c:pt idx="70">
                  <c:v>6.1500000000000554</c:v>
                </c:pt>
                <c:pt idx="71">
                  <c:v>6.2333333333333485</c:v>
                </c:pt>
                <c:pt idx="72">
                  <c:v>6.3333333333333641</c:v>
                </c:pt>
                <c:pt idx="73">
                  <c:v>6.4166666666666572</c:v>
                </c:pt>
                <c:pt idx="74">
                  <c:v>6.5166666666666728</c:v>
                </c:pt>
                <c:pt idx="75">
                  <c:v>6.6000000000000725</c:v>
                </c:pt>
                <c:pt idx="76">
                  <c:v>6.6999999999999815</c:v>
                </c:pt>
                <c:pt idx="77">
                  <c:v>6.7833333333333812</c:v>
                </c:pt>
                <c:pt idx="78">
                  <c:v>6.8833333333333968</c:v>
                </c:pt>
                <c:pt idx="79">
                  <c:v>6.9666666666666899</c:v>
                </c:pt>
                <c:pt idx="80">
                  <c:v>7.0499999999999829</c:v>
                </c:pt>
                <c:pt idx="81">
                  <c:v>7.1333333333333826</c:v>
                </c:pt>
                <c:pt idx="82">
                  <c:v>7.2333333333333982</c:v>
                </c:pt>
                <c:pt idx="83">
                  <c:v>7.3333333333333073</c:v>
                </c:pt>
                <c:pt idx="84">
                  <c:v>7.4166666666667069</c:v>
                </c:pt>
                <c:pt idx="85">
                  <c:v>7.5</c:v>
                </c:pt>
                <c:pt idx="86">
                  <c:v>7.5833333333333997</c:v>
                </c:pt>
                <c:pt idx="87">
                  <c:v>7.6833333333334153</c:v>
                </c:pt>
                <c:pt idx="88">
                  <c:v>7.7666666666667084</c:v>
                </c:pt>
                <c:pt idx="89">
                  <c:v>7.8500000000000014</c:v>
                </c:pt>
                <c:pt idx="90">
                  <c:v>7.9500000000000171</c:v>
                </c:pt>
                <c:pt idx="91">
                  <c:v>8.0500000000000327</c:v>
                </c:pt>
                <c:pt idx="92">
                  <c:v>8.1333333333333258</c:v>
                </c:pt>
                <c:pt idx="93">
                  <c:v>8.2166666666667254</c:v>
                </c:pt>
                <c:pt idx="94">
                  <c:v>8.316666666666741</c:v>
                </c:pt>
                <c:pt idx="95">
                  <c:v>8.4000000000000341</c:v>
                </c:pt>
                <c:pt idx="96">
                  <c:v>8.4833333333333272</c:v>
                </c:pt>
                <c:pt idx="97">
                  <c:v>8.5666666666667268</c:v>
                </c:pt>
                <c:pt idx="98">
                  <c:v>8.6666666666667425</c:v>
                </c:pt>
                <c:pt idx="99">
                  <c:v>8.7500000000000355</c:v>
                </c:pt>
                <c:pt idx="100">
                  <c:v>8.8333333333333286</c:v>
                </c:pt>
                <c:pt idx="101">
                  <c:v>8.9333333333333442</c:v>
                </c:pt>
                <c:pt idx="102">
                  <c:v>9.0166666666667439</c:v>
                </c:pt>
                <c:pt idx="103">
                  <c:v>9.1000000000000369</c:v>
                </c:pt>
                <c:pt idx="104">
                  <c:v>9.18333333333333</c:v>
                </c:pt>
                <c:pt idx="105">
                  <c:v>9.2833333333333456</c:v>
                </c:pt>
                <c:pt idx="106">
                  <c:v>9.3666666666667453</c:v>
                </c:pt>
                <c:pt idx="107">
                  <c:v>9.4666666666666544</c:v>
                </c:pt>
                <c:pt idx="108">
                  <c:v>9.550000000000054</c:v>
                </c:pt>
                <c:pt idx="109">
                  <c:v>9.6500000000000696</c:v>
                </c:pt>
                <c:pt idx="110">
                  <c:v>9.7333333333333627</c:v>
                </c:pt>
                <c:pt idx="111">
                  <c:v>9.8333333333333783</c:v>
                </c:pt>
                <c:pt idx="112">
                  <c:v>9.9166666666666714</c:v>
                </c:pt>
                <c:pt idx="113">
                  <c:v>10.016666666666687</c:v>
                </c:pt>
                <c:pt idx="114">
                  <c:v>10.09999999999998</c:v>
                </c:pt>
                <c:pt idx="115">
                  <c:v>10.18333333333338</c:v>
                </c:pt>
                <c:pt idx="116">
                  <c:v>10.283333333333395</c:v>
                </c:pt>
                <c:pt idx="117">
                  <c:v>10.366666666666688</c:v>
                </c:pt>
                <c:pt idx="118">
                  <c:v>10.466666666666704</c:v>
                </c:pt>
                <c:pt idx="119">
                  <c:v>10.549999999999997</c:v>
                </c:pt>
                <c:pt idx="120">
                  <c:v>10.633333333333397</c:v>
                </c:pt>
                <c:pt idx="121">
                  <c:v>10.733333333333412</c:v>
                </c:pt>
                <c:pt idx="122">
                  <c:v>10.816666666666706</c:v>
                </c:pt>
                <c:pt idx="123">
                  <c:v>10.916666666666721</c:v>
                </c:pt>
                <c:pt idx="124">
                  <c:v>11.000000000000014</c:v>
                </c:pt>
                <c:pt idx="125">
                  <c:v>11.10000000000003</c:v>
                </c:pt>
                <c:pt idx="126">
                  <c:v>11.200000000000045</c:v>
                </c:pt>
                <c:pt idx="127">
                  <c:v>11.283333333333339</c:v>
                </c:pt>
                <c:pt idx="128">
                  <c:v>11.366666666666738</c:v>
                </c:pt>
                <c:pt idx="129">
                  <c:v>11.466666666666647</c:v>
                </c:pt>
                <c:pt idx="130">
                  <c:v>11.550000000000047</c:v>
                </c:pt>
                <c:pt idx="131">
                  <c:v>11.63333333333334</c:v>
                </c:pt>
                <c:pt idx="132">
                  <c:v>11.71666666666674</c:v>
                </c:pt>
                <c:pt idx="133">
                  <c:v>11.800000000000033</c:v>
                </c:pt>
                <c:pt idx="134">
                  <c:v>11.900000000000048</c:v>
                </c:pt>
                <c:pt idx="135">
                  <c:v>11.983333333333341</c:v>
                </c:pt>
                <c:pt idx="136">
                  <c:v>12.066666666666741</c:v>
                </c:pt>
                <c:pt idx="137">
                  <c:v>12.16666666666665</c:v>
                </c:pt>
                <c:pt idx="138">
                  <c:v>12.25000000000005</c:v>
                </c:pt>
                <c:pt idx="139">
                  <c:v>12.350000000000065</c:v>
                </c:pt>
                <c:pt idx="140">
                  <c:v>12.433333333333358</c:v>
                </c:pt>
                <c:pt idx="141">
                  <c:v>12.516666666666652</c:v>
                </c:pt>
                <c:pt idx="142">
                  <c:v>12.616666666666667</c:v>
                </c:pt>
                <c:pt idx="143">
                  <c:v>12.700000000000067</c:v>
                </c:pt>
                <c:pt idx="144">
                  <c:v>12.799999999999976</c:v>
                </c:pt>
                <c:pt idx="145">
                  <c:v>12.883333333333375</c:v>
                </c:pt>
                <c:pt idx="146">
                  <c:v>12.983333333333391</c:v>
                </c:pt>
                <c:pt idx="147">
                  <c:v>13.066666666666684</c:v>
                </c:pt>
                <c:pt idx="148">
                  <c:v>13.1666666666667</c:v>
                </c:pt>
                <c:pt idx="149">
                  <c:v>13.249999999999993</c:v>
                </c:pt>
                <c:pt idx="150">
                  <c:v>13.350000000000009</c:v>
                </c:pt>
                <c:pt idx="151">
                  <c:v>13.433333333333408</c:v>
                </c:pt>
                <c:pt idx="152">
                  <c:v>13.516666666666701</c:v>
                </c:pt>
                <c:pt idx="153">
                  <c:v>13.599999999999994</c:v>
                </c:pt>
                <c:pt idx="154">
                  <c:v>13.70000000000001</c:v>
                </c:pt>
                <c:pt idx="155">
                  <c:v>13.78333333333341</c:v>
                </c:pt>
                <c:pt idx="156">
                  <c:v>13.866666666666703</c:v>
                </c:pt>
                <c:pt idx="157">
                  <c:v>13.966666666666718</c:v>
                </c:pt>
                <c:pt idx="158">
                  <c:v>14.050000000000011</c:v>
                </c:pt>
                <c:pt idx="159">
                  <c:v>14.133333333333411</c:v>
                </c:pt>
                <c:pt idx="160">
                  <c:v>14.23333333333332</c:v>
                </c:pt>
                <c:pt idx="161">
                  <c:v>14.31666666666672</c:v>
                </c:pt>
                <c:pt idx="162">
                  <c:v>14.416666666666735</c:v>
                </c:pt>
                <c:pt idx="163">
                  <c:v>14.500000000000028</c:v>
                </c:pt>
                <c:pt idx="164">
                  <c:v>14.583333333333321</c:v>
                </c:pt>
                <c:pt idx="165">
                  <c:v>14.683333333333337</c:v>
                </c:pt>
                <c:pt idx="166">
                  <c:v>14.766666666666737</c:v>
                </c:pt>
                <c:pt idx="167">
                  <c:v>14.85000000000003</c:v>
                </c:pt>
                <c:pt idx="168">
                  <c:v>14.950000000000045</c:v>
                </c:pt>
                <c:pt idx="169">
                  <c:v>15.033333333333339</c:v>
                </c:pt>
                <c:pt idx="170">
                  <c:v>15.116666666666738</c:v>
                </c:pt>
                <c:pt idx="171">
                  <c:v>15.216666666666647</c:v>
                </c:pt>
                <c:pt idx="172">
                  <c:v>15.300000000000047</c:v>
                </c:pt>
                <c:pt idx="173">
                  <c:v>15.400000000000063</c:v>
                </c:pt>
                <c:pt idx="174">
                  <c:v>15.483333333333356</c:v>
                </c:pt>
                <c:pt idx="175">
                  <c:v>15.583333333333371</c:v>
                </c:pt>
                <c:pt idx="176">
                  <c:v>15.666666666666664</c:v>
                </c:pt>
                <c:pt idx="177">
                  <c:v>15.76666666666668</c:v>
                </c:pt>
                <c:pt idx="178">
                  <c:v>15.849999999999973</c:v>
                </c:pt>
                <c:pt idx="179">
                  <c:v>15.933333333333373</c:v>
                </c:pt>
                <c:pt idx="180">
                  <c:v>16.016666666666666</c:v>
                </c:pt>
                <c:pt idx="181">
                  <c:v>16.116666666666681</c:v>
                </c:pt>
                <c:pt idx="182">
                  <c:v>16.200000000000081</c:v>
                </c:pt>
                <c:pt idx="183">
                  <c:v>16.283333333333374</c:v>
                </c:pt>
                <c:pt idx="184">
                  <c:v>16.38333333333339</c:v>
                </c:pt>
                <c:pt idx="185">
                  <c:v>16.466666666666683</c:v>
                </c:pt>
                <c:pt idx="186">
                  <c:v>16.549999999999976</c:v>
                </c:pt>
                <c:pt idx="187">
                  <c:v>16.633333333333375</c:v>
                </c:pt>
                <c:pt idx="188">
                  <c:v>16.733333333333391</c:v>
                </c:pt>
                <c:pt idx="189">
                  <c:v>16.816666666666684</c:v>
                </c:pt>
                <c:pt idx="190">
                  <c:v>16.9166666666667</c:v>
                </c:pt>
                <c:pt idx="191">
                  <c:v>16.999999999999993</c:v>
                </c:pt>
                <c:pt idx="192">
                  <c:v>17.083333333333393</c:v>
                </c:pt>
                <c:pt idx="193">
                  <c:v>17.183333333333408</c:v>
                </c:pt>
                <c:pt idx="194">
                  <c:v>17.266666666666701</c:v>
                </c:pt>
                <c:pt idx="195">
                  <c:v>17.349999999999994</c:v>
                </c:pt>
                <c:pt idx="196">
                  <c:v>17.45000000000001</c:v>
                </c:pt>
                <c:pt idx="197">
                  <c:v>17.53333333333341</c:v>
                </c:pt>
                <c:pt idx="198">
                  <c:v>17.616666666666703</c:v>
                </c:pt>
                <c:pt idx="199">
                  <c:v>17.716666666666718</c:v>
                </c:pt>
                <c:pt idx="200">
                  <c:v>17.816666666666734</c:v>
                </c:pt>
                <c:pt idx="201">
                  <c:v>17.900000000000027</c:v>
                </c:pt>
                <c:pt idx="202">
                  <c:v>17.98333333333332</c:v>
                </c:pt>
                <c:pt idx="203">
                  <c:v>18.083333333333336</c:v>
                </c:pt>
                <c:pt idx="204">
                  <c:v>18.183333333333351</c:v>
                </c:pt>
                <c:pt idx="205">
                  <c:v>18.266666666666644</c:v>
                </c:pt>
                <c:pt idx="206">
                  <c:v>18.36666666666666</c:v>
                </c:pt>
                <c:pt idx="207">
                  <c:v>18.466666666666676</c:v>
                </c:pt>
                <c:pt idx="208">
                  <c:v>18.550000000000075</c:v>
                </c:pt>
                <c:pt idx="209">
                  <c:v>18.649999999999984</c:v>
                </c:pt>
                <c:pt idx="210">
                  <c:v>18.733333333333384</c:v>
                </c:pt>
                <c:pt idx="211">
                  <c:v>18.8333333333334</c:v>
                </c:pt>
                <c:pt idx="212">
                  <c:v>18.933333333333415</c:v>
                </c:pt>
                <c:pt idx="213">
                  <c:v>19.033333333333324</c:v>
                </c:pt>
                <c:pt idx="214">
                  <c:v>19.116666666666724</c:v>
                </c:pt>
                <c:pt idx="215">
                  <c:v>19.200000000000017</c:v>
                </c:pt>
                <c:pt idx="216">
                  <c:v>19.300000000000033</c:v>
                </c:pt>
                <c:pt idx="217">
                  <c:v>19.383333333333326</c:v>
                </c:pt>
                <c:pt idx="218">
                  <c:v>19.483333333333341</c:v>
                </c:pt>
                <c:pt idx="219">
                  <c:v>19.566666666666741</c:v>
                </c:pt>
                <c:pt idx="220">
                  <c:v>19.650000000000034</c:v>
                </c:pt>
                <c:pt idx="221">
                  <c:v>19.75000000000005</c:v>
                </c:pt>
                <c:pt idx="222">
                  <c:v>19.850000000000065</c:v>
                </c:pt>
                <c:pt idx="223">
                  <c:v>19.950000000000081</c:v>
                </c:pt>
                <c:pt idx="224">
                  <c:v>20.033333333333374</c:v>
                </c:pt>
                <c:pt idx="225">
                  <c:v>20.13333333333339</c:v>
                </c:pt>
                <c:pt idx="226">
                  <c:v>20.233333333333405</c:v>
                </c:pt>
                <c:pt idx="227">
                  <c:v>20.316666666666698</c:v>
                </c:pt>
                <c:pt idx="228">
                  <c:v>20.416666666666714</c:v>
                </c:pt>
                <c:pt idx="229">
                  <c:v>20.51666666666673</c:v>
                </c:pt>
                <c:pt idx="230">
                  <c:v>20.600000000000023</c:v>
                </c:pt>
                <c:pt idx="231">
                  <c:v>20.700000000000038</c:v>
                </c:pt>
                <c:pt idx="232">
                  <c:v>20.783333333333331</c:v>
                </c:pt>
                <c:pt idx="233">
                  <c:v>20.883333333333347</c:v>
                </c:pt>
                <c:pt idx="234">
                  <c:v>20.983333333333363</c:v>
                </c:pt>
                <c:pt idx="235">
                  <c:v>21.066666666666656</c:v>
                </c:pt>
                <c:pt idx="236">
                  <c:v>21.166666666666671</c:v>
                </c:pt>
                <c:pt idx="237">
                  <c:v>21.266666666666687</c:v>
                </c:pt>
                <c:pt idx="238">
                  <c:v>21.34999999999998</c:v>
                </c:pt>
                <c:pt idx="239">
                  <c:v>21.43333333333338</c:v>
                </c:pt>
                <c:pt idx="240">
                  <c:v>21.533333333333395</c:v>
                </c:pt>
                <c:pt idx="241">
                  <c:v>21.616666666666688</c:v>
                </c:pt>
                <c:pt idx="242">
                  <c:v>21.699999999999982</c:v>
                </c:pt>
                <c:pt idx="243">
                  <c:v>21.799999999999997</c:v>
                </c:pt>
                <c:pt idx="244">
                  <c:v>21.900000000000013</c:v>
                </c:pt>
                <c:pt idx="245">
                  <c:v>22.000000000000028</c:v>
                </c:pt>
                <c:pt idx="246">
                  <c:v>22.083333333333321</c:v>
                </c:pt>
                <c:pt idx="247">
                  <c:v>22.183333333333337</c:v>
                </c:pt>
                <c:pt idx="248">
                  <c:v>22.266666666666737</c:v>
                </c:pt>
                <c:pt idx="249">
                  <c:v>22.366666666666646</c:v>
                </c:pt>
                <c:pt idx="250">
                  <c:v>22.466666666666661</c:v>
                </c:pt>
                <c:pt idx="251">
                  <c:v>22.550000000000061</c:v>
                </c:pt>
                <c:pt idx="252">
                  <c:v>22.633333333333354</c:v>
                </c:pt>
                <c:pt idx="253">
                  <c:v>22.73333333333337</c:v>
                </c:pt>
                <c:pt idx="254">
                  <c:v>22.816666666666663</c:v>
                </c:pt>
                <c:pt idx="255">
                  <c:v>22.916666666666679</c:v>
                </c:pt>
                <c:pt idx="256">
                  <c:v>23.000000000000078</c:v>
                </c:pt>
                <c:pt idx="257">
                  <c:v>23.099999999999987</c:v>
                </c:pt>
                <c:pt idx="258">
                  <c:v>23.183333333333387</c:v>
                </c:pt>
                <c:pt idx="259">
                  <c:v>23.26666666666668</c:v>
                </c:pt>
                <c:pt idx="260">
                  <c:v>23.366666666666696</c:v>
                </c:pt>
                <c:pt idx="261">
                  <c:v>23.449999999999989</c:v>
                </c:pt>
                <c:pt idx="262">
                  <c:v>23.533333333333388</c:v>
                </c:pt>
                <c:pt idx="263">
                  <c:v>23.616666666666681</c:v>
                </c:pt>
                <c:pt idx="264">
                  <c:v>23.716666666666697</c:v>
                </c:pt>
                <c:pt idx="265">
                  <c:v>23.79999999999999</c:v>
                </c:pt>
                <c:pt idx="266">
                  <c:v>23.88333333333339</c:v>
                </c:pt>
                <c:pt idx="267">
                  <c:v>23.966666666666683</c:v>
                </c:pt>
                <c:pt idx="268">
                  <c:v>24.049999999999976</c:v>
                </c:pt>
                <c:pt idx="269">
                  <c:v>24.149999999999991</c:v>
                </c:pt>
                <c:pt idx="270">
                  <c:v>24.233333333333391</c:v>
                </c:pt>
                <c:pt idx="271">
                  <c:v>24.333333333333407</c:v>
                </c:pt>
                <c:pt idx="272">
                  <c:v>24.4166666666667</c:v>
                </c:pt>
                <c:pt idx="273">
                  <c:v>24.516666666666715</c:v>
                </c:pt>
                <c:pt idx="274">
                  <c:v>24.600000000000009</c:v>
                </c:pt>
                <c:pt idx="275">
                  <c:v>24.700000000000024</c:v>
                </c:pt>
                <c:pt idx="276">
                  <c:v>24.783333333333317</c:v>
                </c:pt>
                <c:pt idx="277">
                  <c:v>24.866666666666717</c:v>
                </c:pt>
                <c:pt idx="278">
                  <c:v>24.95000000000001</c:v>
                </c:pt>
                <c:pt idx="279">
                  <c:v>25.050000000000026</c:v>
                </c:pt>
                <c:pt idx="280">
                  <c:v>25.133333333333319</c:v>
                </c:pt>
                <c:pt idx="281">
                  <c:v>25.233333333333334</c:v>
                </c:pt>
                <c:pt idx="282">
                  <c:v>25.316666666666734</c:v>
                </c:pt>
                <c:pt idx="283">
                  <c:v>25.400000000000027</c:v>
                </c:pt>
                <c:pt idx="284">
                  <c:v>25.500000000000043</c:v>
                </c:pt>
                <c:pt idx="285">
                  <c:v>25.600000000000058</c:v>
                </c:pt>
                <c:pt idx="286">
                  <c:v>25.683333333333351</c:v>
                </c:pt>
                <c:pt idx="287">
                  <c:v>25.766666666666644</c:v>
                </c:pt>
                <c:pt idx="288">
                  <c:v>25.850000000000044</c:v>
                </c:pt>
                <c:pt idx="289">
                  <c:v>25.95000000000006</c:v>
                </c:pt>
                <c:pt idx="290">
                  <c:v>26.033333333333353</c:v>
                </c:pt>
                <c:pt idx="291">
                  <c:v>26.116666666666646</c:v>
                </c:pt>
                <c:pt idx="292">
                  <c:v>26.200000000000045</c:v>
                </c:pt>
                <c:pt idx="293">
                  <c:v>26.300000000000061</c:v>
                </c:pt>
                <c:pt idx="294">
                  <c:v>26.383333333333354</c:v>
                </c:pt>
                <c:pt idx="295">
                  <c:v>26.466666666666647</c:v>
                </c:pt>
                <c:pt idx="296">
                  <c:v>26.566666666666663</c:v>
                </c:pt>
                <c:pt idx="297">
                  <c:v>26.650000000000063</c:v>
                </c:pt>
                <c:pt idx="298">
                  <c:v>26.733333333333356</c:v>
                </c:pt>
                <c:pt idx="299">
                  <c:v>26.833333333333371</c:v>
                </c:pt>
                <c:pt idx="300">
                  <c:v>26.916666666666664</c:v>
                </c:pt>
                <c:pt idx="301">
                  <c:v>27.01666666666668</c:v>
                </c:pt>
                <c:pt idx="302">
                  <c:v>27.099999999999973</c:v>
                </c:pt>
                <c:pt idx="303">
                  <c:v>27.183333333333373</c:v>
                </c:pt>
                <c:pt idx="304">
                  <c:v>27.283333333333388</c:v>
                </c:pt>
                <c:pt idx="305">
                  <c:v>27.366666666666681</c:v>
                </c:pt>
                <c:pt idx="306">
                  <c:v>27.450000000000081</c:v>
                </c:pt>
                <c:pt idx="307">
                  <c:v>27.54999999999999</c:v>
                </c:pt>
                <c:pt idx="308">
                  <c:v>27.63333333333339</c:v>
                </c:pt>
                <c:pt idx="309">
                  <c:v>27.716666666666683</c:v>
                </c:pt>
                <c:pt idx="310">
                  <c:v>27.816666666666698</c:v>
                </c:pt>
                <c:pt idx="311">
                  <c:v>27.899999999999991</c:v>
                </c:pt>
                <c:pt idx="312">
                  <c:v>27.983333333333391</c:v>
                </c:pt>
                <c:pt idx="313">
                  <c:v>28.066666666666684</c:v>
                </c:pt>
                <c:pt idx="314">
                  <c:v>28.1666666666667</c:v>
                </c:pt>
                <c:pt idx="315">
                  <c:v>28.249999999999993</c:v>
                </c:pt>
                <c:pt idx="316">
                  <c:v>28.333333333333393</c:v>
                </c:pt>
                <c:pt idx="317">
                  <c:v>28.416666666666686</c:v>
                </c:pt>
                <c:pt idx="318">
                  <c:v>28.499999999999979</c:v>
                </c:pt>
                <c:pt idx="319">
                  <c:v>28.599999999999994</c:v>
                </c:pt>
                <c:pt idx="320">
                  <c:v>28.683333333333394</c:v>
                </c:pt>
                <c:pt idx="321">
                  <c:v>28.766666666666687</c:v>
                </c:pt>
                <c:pt idx="322">
                  <c:v>28.866666666666703</c:v>
                </c:pt>
                <c:pt idx="323">
                  <c:v>28.949999999999996</c:v>
                </c:pt>
                <c:pt idx="324">
                  <c:v>29.050000000000011</c:v>
                </c:pt>
                <c:pt idx="325">
                  <c:v>29.133333333333411</c:v>
                </c:pt>
                <c:pt idx="326">
                  <c:v>29.216666666666704</c:v>
                </c:pt>
                <c:pt idx="327">
                  <c:v>29.31666666666672</c:v>
                </c:pt>
                <c:pt idx="328">
                  <c:v>29.400000000000013</c:v>
                </c:pt>
                <c:pt idx="329">
                  <c:v>29.483333333333412</c:v>
                </c:pt>
                <c:pt idx="330">
                  <c:v>29.566666666666706</c:v>
                </c:pt>
                <c:pt idx="331">
                  <c:v>29.666666666666721</c:v>
                </c:pt>
                <c:pt idx="332">
                  <c:v>29.750000000000014</c:v>
                </c:pt>
                <c:pt idx="333">
                  <c:v>29.833333333333307</c:v>
                </c:pt>
                <c:pt idx="334">
                  <c:v>29.933333333333323</c:v>
                </c:pt>
                <c:pt idx="335">
                  <c:v>30.033333333333339</c:v>
                </c:pt>
                <c:pt idx="336">
                  <c:v>30.116666666666738</c:v>
                </c:pt>
                <c:pt idx="337">
                  <c:v>30.200000000000031</c:v>
                </c:pt>
                <c:pt idx="338">
                  <c:v>30.300000000000047</c:v>
                </c:pt>
                <c:pt idx="339">
                  <c:v>30.38333333333334</c:v>
                </c:pt>
                <c:pt idx="340">
                  <c:v>30.46666666666674</c:v>
                </c:pt>
                <c:pt idx="341">
                  <c:v>30.550000000000033</c:v>
                </c:pt>
                <c:pt idx="342">
                  <c:v>30.650000000000048</c:v>
                </c:pt>
                <c:pt idx="343">
                  <c:v>30.733333333333341</c:v>
                </c:pt>
                <c:pt idx="344">
                  <c:v>30.816666666666741</c:v>
                </c:pt>
                <c:pt idx="345">
                  <c:v>30.900000000000034</c:v>
                </c:pt>
                <c:pt idx="346">
                  <c:v>31.00000000000005</c:v>
                </c:pt>
                <c:pt idx="347">
                  <c:v>31.083333333333343</c:v>
                </c:pt>
                <c:pt idx="348">
                  <c:v>31.166666666666742</c:v>
                </c:pt>
                <c:pt idx="349">
                  <c:v>31.266666666666652</c:v>
                </c:pt>
                <c:pt idx="350">
                  <c:v>31.350000000000051</c:v>
                </c:pt>
                <c:pt idx="351">
                  <c:v>31.450000000000067</c:v>
                </c:pt>
                <c:pt idx="352">
                  <c:v>31.53333333333336</c:v>
                </c:pt>
                <c:pt idx="353">
                  <c:v>31.633333333333375</c:v>
                </c:pt>
                <c:pt idx="354">
                  <c:v>31.716666666666669</c:v>
                </c:pt>
                <c:pt idx="355">
                  <c:v>31.800000000000068</c:v>
                </c:pt>
                <c:pt idx="356">
                  <c:v>31.883333333333361</c:v>
                </c:pt>
                <c:pt idx="357">
                  <c:v>31.999999999999993</c:v>
                </c:pt>
                <c:pt idx="358">
                  <c:v>32.083333333333393</c:v>
                </c:pt>
                <c:pt idx="359">
                  <c:v>32.166666666666686</c:v>
                </c:pt>
                <c:pt idx="360">
                  <c:v>32.249999999999979</c:v>
                </c:pt>
                <c:pt idx="361">
                  <c:v>32.349999999999994</c:v>
                </c:pt>
                <c:pt idx="362">
                  <c:v>32.433333333333394</c:v>
                </c:pt>
                <c:pt idx="363">
                  <c:v>32.53333333333341</c:v>
                </c:pt>
                <c:pt idx="364">
                  <c:v>32.616666666666703</c:v>
                </c:pt>
                <c:pt idx="365">
                  <c:v>32.699999999999996</c:v>
                </c:pt>
                <c:pt idx="366">
                  <c:v>32.783333333333395</c:v>
                </c:pt>
                <c:pt idx="367">
                  <c:v>32.883333333333411</c:v>
                </c:pt>
                <c:pt idx="368">
                  <c:v>32.966666666666704</c:v>
                </c:pt>
                <c:pt idx="369">
                  <c:v>33.049999999999997</c:v>
                </c:pt>
                <c:pt idx="370">
                  <c:v>33.133333333333397</c:v>
                </c:pt>
                <c:pt idx="371">
                  <c:v>33.21666666666669</c:v>
                </c:pt>
                <c:pt idx="372">
                  <c:v>33.316666666666706</c:v>
                </c:pt>
                <c:pt idx="373">
                  <c:v>33.4</c:v>
                </c:pt>
                <c:pt idx="374">
                  <c:v>33.483333333333398</c:v>
                </c:pt>
                <c:pt idx="375">
                  <c:v>33.566666666666691</c:v>
                </c:pt>
                <c:pt idx="376">
                  <c:v>33.649999999999984</c:v>
                </c:pt>
                <c:pt idx="377">
                  <c:v>33.75</c:v>
                </c:pt>
                <c:pt idx="378">
                  <c:v>33.8333333333334</c:v>
                </c:pt>
                <c:pt idx="379">
                  <c:v>33.933333333333309</c:v>
                </c:pt>
                <c:pt idx="380">
                  <c:v>34.016666666666708</c:v>
                </c:pt>
                <c:pt idx="381">
                  <c:v>34.1</c:v>
                </c:pt>
                <c:pt idx="382">
                  <c:v>34.200000000000017</c:v>
                </c:pt>
                <c:pt idx="383">
                  <c:v>34.28333333333331</c:v>
                </c:pt>
                <c:pt idx="384">
                  <c:v>34.383333333333326</c:v>
                </c:pt>
                <c:pt idx="385">
                  <c:v>34.466666666666725</c:v>
                </c:pt>
                <c:pt idx="386">
                  <c:v>34.550000000000018</c:v>
                </c:pt>
                <c:pt idx="387">
                  <c:v>34.650000000000034</c:v>
                </c:pt>
                <c:pt idx="388">
                  <c:v>34.75000000000005</c:v>
                </c:pt>
                <c:pt idx="389">
                  <c:v>34.833333333333343</c:v>
                </c:pt>
                <c:pt idx="390">
                  <c:v>34.933333333333358</c:v>
                </c:pt>
                <c:pt idx="391">
                  <c:v>35.016666666666652</c:v>
                </c:pt>
                <c:pt idx="392">
                  <c:v>35.100000000000051</c:v>
                </c:pt>
                <c:pt idx="393">
                  <c:v>35.216666666666683</c:v>
                </c:pt>
                <c:pt idx="394">
                  <c:v>35.299999999999976</c:v>
                </c:pt>
                <c:pt idx="395">
                  <c:v>35.399999999999991</c:v>
                </c:pt>
                <c:pt idx="396">
                  <c:v>35.483333333333391</c:v>
                </c:pt>
                <c:pt idx="397">
                  <c:v>35.566666666666684</c:v>
                </c:pt>
                <c:pt idx="398">
                  <c:v>35.6666666666667</c:v>
                </c:pt>
                <c:pt idx="399">
                  <c:v>35.749999999999993</c:v>
                </c:pt>
                <c:pt idx="400">
                  <c:v>35.833333333333393</c:v>
                </c:pt>
                <c:pt idx="401">
                  <c:v>35.933333333333408</c:v>
                </c:pt>
                <c:pt idx="402">
                  <c:v>36.016666666666701</c:v>
                </c:pt>
                <c:pt idx="403">
                  <c:v>36.116666666666717</c:v>
                </c:pt>
                <c:pt idx="404">
                  <c:v>36.216666666666733</c:v>
                </c:pt>
                <c:pt idx="405">
                  <c:v>36.300000000000026</c:v>
                </c:pt>
                <c:pt idx="406">
                  <c:v>36.383333333333319</c:v>
                </c:pt>
                <c:pt idx="407">
                  <c:v>36.466666666666718</c:v>
                </c:pt>
                <c:pt idx="408">
                  <c:v>36.550000000000011</c:v>
                </c:pt>
                <c:pt idx="409">
                  <c:v>36.650000000000027</c:v>
                </c:pt>
                <c:pt idx="410">
                  <c:v>36.73333333333332</c:v>
                </c:pt>
                <c:pt idx="411">
                  <c:v>36.81666666666672</c:v>
                </c:pt>
                <c:pt idx="412">
                  <c:v>36.933333333333351</c:v>
                </c:pt>
                <c:pt idx="413">
                  <c:v>37.016666666666644</c:v>
                </c:pt>
                <c:pt idx="414">
                  <c:v>37.100000000000044</c:v>
                </c:pt>
                <c:pt idx="415">
                  <c:v>37.183333333333337</c:v>
                </c:pt>
                <c:pt idx="416">
                  <c:v>37.283333333333353</c:v>
                </c:pt>
                <c:pt idx="417">
                  <c:v>37.366666666666646</c:v>
                </c:pt>
                <c:pt idx="418">
                  <c:v>37.450000000000045</c:v>
                </c:pt>
                <c:pt idx="419">
                  <c:v>37.533333333333339</c:v>
                </c:pt>
                <c:pt idx="420">
                  <c:v>37.633333333333354</c:v>
                </c:pt>
                <c:pt idx="421">
                  <c:v>37.716666666666647</c:v>
                </c:pt>
                <c:pt idx="422">
                  <c:v>37.816666666666663</c:v>
                </c:pt>
                <c:pt idx="423">
                  <c:v>37.900000000000063</c:v>
                </c:pt>
                <c:pt idx="424">
                  <c:v>37.983333333333356</c:v>
                </c:pt>
                <c:pt idx="425">
                  <c:v>38.066666666666649</c:v>
                </c:pt>
                <c:pt idx="426">
                  <c:v>38.166666666666664</c:v>
                </c:pt>
                <c:pt idx="427">
                  <c:v>38.250000000000064</c:v>
                </c:pt>
                <c:pt idx="428">
                  <c:v>38.35000000000008</c:v>
                </c:pt>
                <c:pt idx="429">
                  <c:v>38.433333333333373</c:v>
                </c:pt>
                <c:pt idx="430">
                  <c:v>38.516666666666666</c:v>
                </c:pt>
                <c:pt idx="431">
                  <c:v>38.600000000000065</c:v>
                </c:pt>
                <c:pt idx="432">
                  <c:v>38.700000000000081</c:v>
                </c:pt>
                <c:pt idx="433">
                  <c:v>38.783333333333374</c:v>
                </c:pt>
                <c:pt idx="434">
                  <c:v>38.866666666666667</c:v>
                </c:pt>
                <c:pt idx="435">
                  <c:v>38.950000000000067</c:v>
                </c:pt>
                <c:pt idx="436">
                  <c:v>39.049999999999976</c:v>
                </c:pt>
                <c:pt idx="437">
                  <c:v>39.133333333333375</c:v>
                </c:pt>
                <c:pt idx="438">
                  <c:v>39.233333333333391</c:v>
                </c:pt>
                <c:pt idx="439">
                  <c:v>39.316666666666684</c:v>
                </c:pt>
                <c:pt idx="440">
                  <c:v>39.399999999999977</c:v>
                </c:pt>
                <c:pt idx="441">
                  <c:v>39.499999999999993</c:v>
                </c:pt>
                <c:pt idx="442">
                  <c:v>39.583333333333393</c:v>
                </c:pt>
                <c:pt idx="443">
                  <c:v>39.683333333333408</c:v>
                </c:pt>
                <c:pt idx="444">
                  <c:v>39.766666666666701</c:v>
                </c:pt>
                <c:pt idx="445">
                  <c:v>39.866666666666717</c:v>
                </c:pt>
                <c:pt idx="446">
                  <c:v>39.95000000000001</c:v>
                </c:pt>
                <c:pt idx="447">
                  <c:v>40.050000000000026</c:v>
                </c:pt>
                <c:pt idx="448">
                  <c:v>40.133333333333319</c:v>
                </c:pt>
                <c:pt idx="449">
                  <c:v>40.216666666666718</c:v>
                </c:pt>
                <c:pt idx="450">
                  <c:v>40.300000000000011</c:v>
                </c:pt>
                <c:pt idx="451">
                  <c:v>40.400000000000027</c:v>
                </c:pt>
                <c:pt idx="452">
                  <c:v>40.48333333333332</c:v>
                </c:pt>
                <c:pt idx="453">
                  <c:v>40.583333333333336</c:v>
                </c:pt>
                <c:pt idx="454">
                  <c:v>40.666666666666735</c:v>
                </c:pt>
                <c:pt idx="455">
                  <c:v>40.766666666666644</c:v>
                </c:pt>
                <c:pt idx="456">
                  <c:v>40.850000000000044</c:v>
                </c:pt>
                <c:pt idx="457">
                  <c:v>40.933333333333337</c:v>
                </c:pt>
                <c:pt idx="458">
                  <c:v>41.016666666666737</c:v>
                </c:pt>
                <c:pt idx="459">
                  <c:v>41.116666666666646</c:v>
                </c:pt>
                <c:pt idx="460">
                  <c:v>41.200000000000045</c:v>
                </c:pt>
                <c:pt idx="461">
                  <c:v>41.283333333333339</c:v>
                </c:pt>
                <c:pt idx="462">
                  <c:v>41.383333333333354</c:v>
                </c:pt>
                <c:pt idx="463">
                  <c:v>41.466666666666647</c:v>
                </c:pt>
                <c:pt idx="464">
                  <c:v>41.550000000000047</c:v>
                </c:pt>
                <c:pt idx="465">
                  <c:v>41.63333333333334</c:v>
                </c:pt>
                <c:pt idx="466">
                  <c:v>41.733333333333356</c:v>
                </c:pt>
                <c:pt idx="467">
                  <c:v>41.816666666666649</c:v>
                </c:pt>
                <c:pt idx="468">
                  <c:v>41.900000000000048</c:v>
                </c:pt>
                <c:pt idx="469">
                  <c:v>42.000000000000064</c:v>
                </c:pt>
                <c:pt idx="470">
                  <c:v>42.083333333333357</c:v>
                </c:pt>
                <c:pt idx="471">
                  <c:v>42.183333333333373</c:v>
                </c:pt>
                <c:pt idx="472">
                  <c:v>42.266666666666666</c:v>
                </c:pt>
                <c:pt idx="473">
                  <c:v>42.350000000000065</c:v>
                </c:pt>
                <c:pt idx="474">
                  <c:v>42.450000000000081</c:v>
                </c:pt>
                <c:pt idx="475">
                  <c:v>42.533333333333374</c:v>
                </c:pt>
                <c:pt idx="476">
                  <c:v>42.616666666666667</c:v>
                </c:pt>
                <c:pt idx="477">
                  <c:v>42.700000000000067</c:v>
                </c:pt>
                <c:pt idx="478">
                  <c:v>42.78333333333336</c:v>
                </c:pt>
                <c:pt idx="479">
                  <c:v>42.883333333333375</c:v>
                </c:pt>
                <c:pt idx="480">
                  <c:v>42.966666666666669</c:v>
                </c:pt>
                <c:pt idx="481">
                  <c:v>43.050000000000068</c:v>
                </c:pt>
                <c:pt idx="482">
                  <c:v>43.149999999999977</c:v>
                </c:pt>
                <c:pt idx="483">
                  <c:v>43.233333333333377</c:v>
                </c:pt>
                <c:pt idx="484">
                  <c:v>43.31666666666667</c:v>
                </c:pt>
                <c:pt idx="485">
                  <c:v>43.416666666666686</c:v>
                </c:pt>
                <c:pt idx="486">
                  <c:v>43.499999999999979</c:v>
                </c:pt>
                <c:pt idx="487">
                  <c:v>43.583333333333378</c:v>
                </c:pt>
                <c:pt idx="488">
                  <c:v>43.666666666666671</c:v>
                </c:pt>
                <c:pt idx="489">
                  <c:v>43.766666666666687</c:v>
                </c:pt>
                <c:pt idx="490">
                  <c:v>43.84999999999998</c:v>
                </c:pt>
                <c:pt idx="491">
                  <c:v>43.93333333333338</c:v>
                </c:pt>
                <c:pt idx="492">
                  <c:v>44.033333333333395</c:v>
                </c:pt>
                <c:pt idx="493">
                  <c:v>44.116666666666688</c:v>
                </c:pt>
                <c:pt idx="494">
                  <c:v>44.199999999999982</c:v>
                </c:pt>
                <c:pt idx="495">
                  <c:v>44.283333333333381</c:v>
                </c:pt>
                <c:pt idx="496">
                  <c:v>44.383333333333397</c:v>
                </c:pt>
                <c:pt idx="497">
                  <c:v>44.46666666666669</c:v>
                </c:pt>
                <c:pt idx="498">
                  <c:v>44.583333333333321</c:v>
                </c:pt>
                <c:pt idx="499">
                  <c:v>44.683333333333337</c:v>
                </c:pt>
                <c:pt idx="500">
                  <c:v>44.766666666666737</c:v>
                </c:pt>
                <c:pt idx="501">
                  <c:v>44.85000000000003</c:v>
                </c:pt>
                <c:pt idx="502">
                  <c:v>44.950000000000045</c:v>
                </c:pt>
                <c:pt idx="503">
                  <c:v>45.033333333333339</c:v>
                </c:pt>
                <c:pt idx="504">
                  <c:v>45.116666666666738</c:v>
                </c:pt>
                <c:pt idx="505">
                  <c:v>45.216666666666647</c:v>
                </c:pt>
                <c:pt idx="506">
                  <c:v>45.316666666666663</c:v>
                </c:pt>
                <c:pt idx="507">
                  <c:v>45.416666666666679</c:v>
                </c:pt>
                <c:pt idx="508">
                  <c:v>45.500000000000078</c:v>
                </c:pt>
                <c:pt idx="509">
                  <c:v>45.599999999999987</c:v>
                </c:pt>
                <c:pt idx="510">
                  <c:v>45.683333333333387</c:v>
                </c:pt>
                <c:pt idx="511">
                  <c:v>45.783333333333402</c:v>
                </c:pt>
                <c:pt idx="512">
                  <c:v>45.883333333333312</c:v>
                </c:pt>
                <c:pt idx="513">
                  <c:v>45.966666666666711</c:v>
                </c:pt>
                <c:pt idx="514">
                  <c:v>46.050000000000004</c:v>
                </c:pt>
                <c:pt idx="515">
                  <c:v>46.15000000000002</c:v>
                </c:pt>
                <c:pt idx="516">
                  <c:v>46.233333333333313</c:v>
                </c:pt>
                <c:pt idx="517">
                  <c:v>46.316666666666713</c:v>
                </c:pt>
                <c:pt idx="518">
                  <c:v>46.416666666666728</c:v>
                </c:pt>
                <c:pt idx="519">
                  <c:v>46.500000000000021</c:v>
                </c:pt>
                <c:pt idx="520">
                  <c:v>46.583333333333314</c:v>
                </c:pt>
                <c:pt idx="521">
                  <c:v>46.68333333333333</c:v>
                </c:pt>
                <c:pt idx="522">
                  <c:v>46.76666666666673</c:v>
                </c:pt>
                <c:pt idx="523">
                  <c:v>46.850000000000023</c:v>
                </c:pt>
                <c:pt idx="524">
                  <c:v>46.950000000000038</c:v>
                </c:pt>
                <c:pt idx="525">
                  <c:v>47.033333333333331</c:v>
                </c:pt>
                <c:pt idx="526">
                  <c:v>47.133333333333347</c:v>
                </c:pt>
                <c:pt idx="527">
                  <c:v>47.216666666666747</c:v>
                </c:pt>
                <c:pt idx="528">
                  <c:v>47.30000000000004</c:v>
                </c:pt>
                <c:pt idx="529">
                  <c:v>47.383333333333333</c:v>
                </c:pt>
                <c:pt idx="530">
                  <c:v>47.483333333333348</c:v>
                </c:pt>
                <c:pt idx="531">
                  <c:v>47.566666666666642</c:v>
                </c:pt>
                <c:pt idx="532">
                  <c:v>47.650000000000041</c:v>
                </c:pt>
                <c:pt idx="533">
                  <c:v>47.733333333333334</c:v>
                </c:pt>
                <c:pt idx="534">
                  <c:v>47.83333333333335</c:v>
                </c:pt>
                <c:pt idx="535">
                  <c:v>47.916666666666643</c:v>
                </c:pt>
                <c:pt idx="536">
                  <c:v>48.000000000000043</c:v>
                </c:pt>
                <c:pt idx="537">
                  <c:v>48.100000000000058</c:v>
                </c:pt>
                <c:pt idx="538">
                  <c:v>48.183333333333351</c:v>
                </c:pt>
                <c:pt idx="539">
                  <c:v>48.283333333333367</c:v>
                </c:pt>
                <c:pt idx="540">
                  <c:v>48.36666666666666</c:v>
                </c:pt>
                <c:pt idx="541">
                  <c:v>48.466666666666676</c:v>
                </c:pt>
                <c:pt idx="542">
                  <c:v>48.550000000000075</c:v>
                </c:pt>
                <c:pt idx="543">
                  <c:v>48.633333333333368</c:v>
                </c:pt>
                <c:pt idx="544">
                  <c:v>48.733333333333384</c:v>
                </c:pt>
                <c:pt idx="545">
                  <c:v>48.816666666666677</c:v>
                </c:pt>
                <c:pt idx="546">
                  <c:v>48.900000000000077</c:v>
                </c:pt>
                <c:pt idx="547">
                  <c:v>48.999999999999986</c:v>
                </c:pt>
                <c:pt idx="548">
                  <c:v>49.083333333333385</c:v>
                </c:pt>
                <c:pt idx="549">
                  <c:v>49.183333333333401</c:v>
                </c:pt>
                <c:pt idx="550">
                  <c:v>49.266666666666694</c:v>
                </c:pt>
                <c:pt idx="551">
                  <c:v>49.36666666666671</c:v>
                </c:pt>
                <c:pt idx="552">
                  <c:v>49.45</c:v>
                </c:pt>
                <c:pt idx="553">
                  <c:v>49.533333333333402</c:v>
                </c:pt>
                <c:pt idx="554">
                  <c:v>49.633333333333312</c:v>
                </c:pt>
                <c:pt idx="555">
                  <c:v>49.716666666666711</c:v>
                </c:pt>
                <c:pt idx="556">
                  <c:v>49.816666666666727</c:v>
                </c:pt>
                <c:pt idx="557">
                  <c:v>49.90000000000002</c:v>
                </c:pt>
                <c:pt idx="558">
                  <c:v>50.016666666666652</c:v>
                </c:pt>
                <c:pt idx="559">
                  <c:v>50.100000000000051</c:v>
                </c:pt>
                <c:pt idx="560">
                  <c:v>50.200000000000067</c:v>
                </c:pt>
                <c:pt idx="561">
                  <c:v>50.28333333333336</c:v>
                </c:pt>
                <c:pt idx="562">
                  <c:v>50.366666666666653</c:v>
                </c:pt>
                <c:pt idx="563">
                  <c:v>50.466666666666669</c:v>
                </c:pt>
                <c:pt idx="564">
                  <c:v>50.550000000000068</c:v>
                </c:pt>
                <c:pt idx="565">
                  <c:v>50.649999999999977</c:v>
                </c:pt>
                <c:pt idx="566">
                  <c:v>50.733333333333377</c:v>
                </c:pt>
                <c:pt idx="567">
                  <c:v>50.81666666666667</c:v>
                </c:pt>
                <c:pt idx="568">
                  <c:v>50.90000000000007</c:v>
                </c:pt>
                <c:pt idx="569">
                  <c:v>50.999999999999979</c:v>
                </c:pt>
                <c:pt idx="570">
                  <c:v>51.083333333333378</c:v>
                </c:pt>
                <c:pt idx="571">
                  <c:v>51.166666666666671</c:v>
                </c:pt>
                <c:pt idx="572">
                  <c:v>51.250000000000071</c:v>
                </c:pt>
                <c:pt idx="573">
                  <c:v>51.34999999999998</c:v>
                </c:pt>
                <c:pt idx="574">
                  <c:v>51.43333333333338</c:v>
                </c:pt>
                <c:pt idx="575">
                  <c:v>51.516666666666673</c:v>
                </c:pt>
                <c:pt idx="576">
                  <c:v>51.616666666666688</c:v>
                </c:pt>
                <c:pt idx="577">
                  <c:v>51.699999999999982</c:v>
                </c:pt>
                <c:pt idx="578">
                  <c:v>51.783333333333381</c:v>
                </c:pt>
                <c:pt idx="579">
                  <c:v>51.866666666666674</c:v>
                </c:pt>
                <c:pt idx="580">
                  <c:v>51.950000000000074</c:v>
                </c:pt>
                <c:pt idx="581">
                  <c:v>52.049999999999983</c:v>
                </c:pt>
                <c:pt idx="582">
                  <c:v>52.133333333333383</c:v>
                </c:pt>
                <c:pt idx="583">
                  <c:v>52.233333333333398</c:v>
                </c:pt>
                <c:pt idx="584">
                  <c:v>52.316666666666691</c:v>
                </c:pt>
                <c:pt idx="585">
                  <c:v>52.399999999999984</c:v>
                </c:pt>
                <c:pt idx="586">
                  <c:v>52.483333333333384</c:v>
                </c:pt>
                <c:pt idx="587">
                  <c:v>52.5833333333334</c:v>
                </c:pt>
                <c:pt idx="588">
                  <c:v>52.666666666666693</c:v>
                </c:pt>
                <c:pt idx="589">
                  <c:v>52.766666666666708</c:v>
                </c:pt>
                <c:pt idx="590">
                  <c:v>52.85</c:v>
                </c:pt>
                <c:pt idx="591">
                  <c:v>52.933333333333401</c:v>
                </c:pt>
                <c:pt idx="592">
                  <c:v>53.03333333333331</c:v>
                </c:pt>
                <c:pt idx="593">
                  <c:v>53.11666666666671</c:v>
                </c:pt>
                <c:pt idx="594">
                  <c:v>53.216666666666725</c:v>
                </c:pt>
                <c:pt idx="595">
                  <c:v>53.300000000000018</c:v>
                </c:pt>
                <c:pt idx="596">
                  <c:v>53.400000000000034</c:v>
                </c:pt>
                <c:pt idx="597">
                  <c:v>53.483333333333327</c:v>
                </c:pt>
                <c:pt idx="598">
                  <c:v>53.566666666666727</c:v>
                </c:pt>
                <c:pt idx="599">
                  <c:v>53.666666666666742</c:v>
                </c:pt>
                <c:pt idx="600">
                  <c:v>53.766666666666652</c:v>
                </c:pt>
                <c:pt idx="601">
                  <c:v>53.850000000000051</c:v>
                </c:pt>
                <c:pt idx="602">
                  <c:v>53.933333333333344</c:v>
                </c:pt>
                <c:pt idx="603">
                  <c:v>54.016666666666744</c:v>
                </c:pt>
                <c:pt idx="604">
                  <c:v>54.116666666666653</c:v>
                </c:pt>
                <c:pt idx="605">
                  <c:v>54.200000000000053</c:v>
                </c:pt>
                <c:pt idx="606">
                  <c:v>54.300000000000068</c:v>
                </c:pt>
                <c:pt idx="607">
                  <c:v>54.383333333333361</c:v>
                </c:pt>
                <c:pt idx="608">
                  <c:v>54.466666666666654</c:v>
                </c:pt>
                <c:pt idx="609">
                  <c:v>54.56666666666667</c:v>
                </c:pt>
                <c:pt idx="610">
                  <c:v>54.65000000000007</c:v>
                </c:pt>
                <c:pt idx="611">
                  <c:v>54.733333333333363</c:v>
                </c:pt>
                <c:pt idx="612">
                  <c:v>54.833333333333378</c:v>
                </c:pt>
                <c:pt idx="613">
                  <c:v>54.916666666666671</c:v>
                </c:pt>
                <c:pt idx="614">
                  <c:v>55.016666666666687</c:v>
                </c:pt>
                <c:pt idx="615">
                  <c:v>55.116666666666703</c:v>
                </c:pt>
                <c:pt idx="616">
                  <c:v>55.199999999999996</c:v>
                </c:pt>
                <c:pt idx="617">
                  <c:v>55.300000000000011</c:v>
                </c:pt>
                <c:pt idx="618">
                  <c:v>55.383333333333411</c:v>
                </c:pt>
                <c:pt idx="619">
                  <c:v>55.48333333333332</c:v>
                </c:pt>
                <c:pt idx="620">
                  <c:v>55.56666666666672</c:v>
                </c:pt>
                <c:pt idx="621">
                  <c:v>55.666666666666735</c:v>
                </c:pt>
                <c:pt idx="622">
                  <c:v>55.766666666666644</c:v>
                </c:pt>
                <c:pt idx="623">
                  <c:v>55.850000000000044</c:v>
                </c:pt>
                <c:pt idx="624">
                  <c:v>55.933333333333337</c:v>
                </c:pt>
                <c:pt idx="625">
                  <c:v>56.033333333333353</c:v>
                </c:pt>
                <c:pt idx="626">
                  <c:v>56.116666666666646</c:v>
                </c:pt>
                <c:pt idx="627">
                  <c:v>56.216666666666661</c:v>
                </c:pt>
                <c:pt idx="628">
                  <c:v>56.300000000000061</c:v>
                </c:pt>
                <c:pt idx="629">
                  <c:v>56.400000000000077</c:v>
                </c:pt>
                <c:pt idx="630">
                  <c:v>56.48333333333337</c:v>
                </c:pt>
                <c:pt idx="631">
                  <c:v>56.566666666666663</c:v>
                </c:pt>
                <c:pt idx="632">
                  <c:v>56.666666666666679</c:v>
                </c:pt>
                <c:pt idx="633">
                  <c:v>56.750000000000078</c:v>
                </c:pt>
                <c:pt idx="634">
                  <c:v>56.833333333333371</c:v>
                </c:pt>
                <c:pt idx="635">
                  <c:v>56.933333333333387</c:v>
                </c:pt>
                <c:pt idx="636">
                  <c:v>57.01666666666668</c:v>
                </c:pt>
                <c:pt idx="637">
                  <c:v>57.116666666666696</c:v>
                </c:pt>
                <c:pt idx="638">
                  <c:v>57.199999999999989</c:v>
                </c:pt>
                <c:pt idx="639">
                  <c:v>57.283333333333388</c:v>
                </c:pt>
                <c:pt idx="640">
                  <c:v>57.383333333333404</c:v>
                </c:pt>
                <c:pt idx="641">
                  <c:v>57.466666666666697</c:v>
                </c:pt>
                <c:pt idx="642">
                  <c:v>57.54999999999999</c:v>
                </c:pt>
                <c:pt idx="643">
                  <c:v>57.63333333333339</c:v>
                </c:pt>
                <c:pt idx="644">
                  <c:v>57.733333333333405</c:v>
                </c:pt>
                <c:pt idx="645">
                  <c:v>57.816666666666698</c:v>
                </c:pt>
                <c:pt idx="646">
                  <c:v>57.899999999999991</c:v>
                </c:pt>
                <c:pt idx="647">
                  <c:v>58.000000000000007</c:v>
                </c:pt>
                <c:pt idx="648">
                  <c:v>58.083333333333407</c:v>
                </c:pt>
                <c:pt idx="649">
                  <c:v>58.1666666666667</c:v>
                </c:pt>
                <c:pt idx="650">
                  <c:v>58.266666666666715</c:v>
                </c:pt>
                <c:pt idx="651">
                  <c:v>58.350000000000009</c:v>
                </c:pt>
                <c:pt idx="652">
                  <c:v>58.433333333333408</c:v>
                </c:pt>
                <c:pt idx="653">
                  <c:v>58.516666666666701</c:v>
                </c:pt>
                <c:pt idx="654">
                  <c:v>58.599999999999994</c:v>
                </c:pt>
                <c:pt idx="655">
                  <c:v>58.70000000000001</c:v>
                </c:pt>
                <c:pt idx="656">
                  <c:v>58.78333333333341</c:v>
                </c:pt>
                <c:pt idx="657">
                  <c:v>58.866666666666703</c:v>
                </c:pt>
                <c:pt idx="658">
                  <c:v>58.949999999999996</c:v>
                </c:pt>
                <c:pt idx="659">
                  <c:v>59.050000000000011</c:v>
                </c:pt>
                <c:pt idx="660">
                  <c:v>59.133333333333411</c:v>
                </c:pt>
                <c:pt idx="661">
                  <c:v>59.216666666666704</c:v>
                </c:pt>
                <c:pt idx="662">
                  <c:v>59.3</c:v>
                </c:pt>
                <c:pt idx="663">
                  <c:v>59.400000000000013</c:v>
                </c:pt>
                <c:pt idx="664">
                  <c:v>59.483333333333412</c:v>
                </c:pt>
                <c:pt idx="665">
                  <c:v>59.583333333333321</c:v>
                </c:pt>
                <c:pt idx="666">
                  <c:v>59.666666666666721</c:v>
                </c:pt>
                <c:pt idx="667">
                  <c:v>59.766666666666737</c:v>
                </c:pt>
                <c:pt idx="668">
                  <c:v>59.85000000000003</c:v>
                </c:pt>
                <c:pt idx="669">
                  <c:v>59.950000000000045</c:v>
                </c:pt>
                <c:pt idx="670">
                  <c:v>60.033333333333339</c:v>
                </c:pt>
                <c:pt idx="671">
                  <c:v>60.116666666666738</c:v>
                </c:pt>
                <c:pt idx="672">
                  <c:v>60.200000000000031</c:v>
                </c:pt>
                <c:pt idx="673">
                  <c:v>60.300000000000047</c:v>
                </c:pt>
                <c:pt idx="674">
                  <c:v>60.38333333333334</c:v>
                </c:pt>
                <c:pt idx="675">
                  <c:v>60.46666666666674</c:v>
                </c:pt>
                <c:pt idx="676">
                  <c:v>60.566666666666649</c:v>
                </c:pt>
                <c:pt idx="677">
                  <c:v>60.650000000000048</c:v>
                </c:pt>
                <c:pt idx="678">
                  <c:v>60.733333333333341</c:v>
                </c:pt>
              </c:numCache>
            </c:numRef>
          </c:xVal>
          <c:yVal>
            <c:numRef>
              <c:f>'VAR I'!$H$13:$H$691</c:f>
              <c:numCache>
                <c:formatCode>0.000</c:formatCode>
                <c:ptCount val="6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7.9999999999987498E-2</c:v>
                </c:pt>
                <c:pt idx="21">
                  <c:v>0.70800000000034213</c:v>
                </c:pt>
                <c:pt idx="22">
                  <c:v>1.0560000000005103</c:v>
                </c:pt>
                <c:pt idx="23">
                  <c:v>0.73999999999988431</c:v>
                </c:pt>
                <c:pt idx="24">
                  <c:v>0.94799999999924556</c:v>
                </c:pt>
                <c:pt idx="25">
                  <c:v>0.82800000000040008</c:v>
                </c:pt>
                <c:pt idx="26">
                  <c:v>0.50999999999992029</c:v>
                </c:pt>
                <c:pt idx="27">
                  <c:v>0.76800000000037105</c:v>
                </c:pt>
                <c:pt idx="28">
                  <c:v>0.82799999999934104</c:v>
                </c:pt>
                <c:pt idx="29">
                  <c:v>0.79200000000038262</c:v>
                </c:pt>
                <c:pt idx="30">
                  <c:v>0.64999999999989844</c:v>
                </c:pt>
                <c:pt idx="31">
                  <c:v>0.9000000000004349</c:v>
                </c:pt>
                <c:pt idx="32">
                  <c:v>0.87599999999930289</c:v>
                </c:pt>
                <c:pt idx="33">
                  <c:v>0.86400000000041743</c:v>
                </c:pt>
                <c:pt idx="34">
                  <c:v>0.7199999999998874</c:v>
                </c:pt>
                <c:pt idx="35">
                  <c:v>1.0440000000005045</c:v>
                </c:pt>
                <c:pt idx="36">
                  <c:v>0.59999999999990616</c:v>
                </c:pt>
                <c:pt idx="37">
                  <c:v>0.93600000000045225</c:v>
                </c:pt>
                <c:pt idx="38">
                  <c:v>1.1399999999990929</c:v>
                </c:pt>
                <c:pt idx="39">
                  <c:v>0.87600000000042322</c:v>
                </c:pt>
                <c:pt idx="40">
                  <c:v>0.95999999999923602</c:v>
                </c:pt>
                <c:pt idx="41">
                  <c:v>0.76000000000069123</c:v>
                </c:pt>
                <c:pt idx="42">
                  <c:v>0.93599999999925509</c:v>
                </c:pt>
                <c:pt idx="43">
                  <c:v>0.888000000000429</c:v>
                </c:pt>
                <c:pt idx="44">
                  <c:v>0.68999999999989214</c:v>
                </c:pt>
                <c:pt idx="45">
                  <c:v>0.84000000000040587</c:v>
                </c:pt>
                <c:pt idx="46">
                  <c:v>0.74399999999940791</c:v>
                </c:pt>
                <c:pt idx="47">
                  <c:v>0.93999999999985306</c:v>
                </c:pt>
                <c:pt idx="48">
                  <c:v>0.92400000000044646</c:v>
                </c:pt>
                <c:pt idx="49">
                  <c:v>0.75600000000036527</c:v>
                </c:pt>
                <c:pt idx="50">
                  <c:v>0.98399999999921695</c:v>
                </c:pt>
                <c:pt idx="51">
                  <c:v>0.96000000000046382</c:v>
                </c:pt>
                <c:pt idx="52">
                  <c:v>0.9099999999998577</c:v>
                </c:pt>
                <c:pt idx="53">
                  <c:v>0.96000000000046382</c:v>
                </c:pt>
                <c:pt idx="54">
                  <c:v>0.71999999999942699</c:v>
                </c:pt>
                <c:pt idx="55">
                  <c:v>0.98400000000047538</c:v>
                </c:pt>
                <c:pt idx="56">
                  <c:v>0.76999999999987967</c:v>
                </c:pt>
                <c:pt idx="57">
                  <c:v>0.94800000000045803</c:v>
                </c:pt>
                <c:pt idx="58">
                  <c:v>0.92399999999926463</c:v>
                </c:pt>
                <c:pt idx="59">
                  <c:v>0.98400000000047538</c:v>
                </c:pt>
                <c:pt idx="60">
                  <c:v>0.95999999999923602</c:v>
                </c:pt>
                <c:pt idx="61">
                  <c:v>0.80000000000072757</c:v>
                </c:pt>
                <c:pt idx="62">
                  <c:v>0.93599999999925509</c:v>
                </c:pt>
                <c:pt idx="63">
                  <c:v>1.2000000000005797</c:v>
                </c:pt>
                <c:pt idx="64">
                  <c:v>0.98399999999921695</c:v>
                </c:pt>
                <c:pt idx="65">
                  <c:v>0.79000000000071846</c:v>
                </c:pt>
                <c:pt idx="66">
                  <c:v>0.94799999999924556</c:v>
                </c:pt>
                <c:pt idx="67">
                  <c:v>0.9720000000004696</c:v>
                </c:pt>
                <c:pt idx="68">
                  <c:v>0.94799999999924556</c:v>
                </c:pt>
                <c:pt idx="69">
                  <c:v>0.86000000000078214</c:v>
                </c:pt>
                <c:pt idx="70">
                  <c:v>0.73199999999941745</c:v>
                </c:pt>
                <c:pt idx="71">
                  <c:v>0.93600000000045225</c:v>
                </c:pt>
                <c:pt idx="72">
                  <c:v>0.97999999999984677</c:v>
                </c:pt>
                <c:pt idx="73">
                  <c:v>0.9720000000004696</c:v>
                </c:pt>
                <c:pt idx="74">
                  <c:v>0.77999999999987812</c:v>
                </c:pt>
                <c:pt idx="75">
                  <c:v>0.93599999999925509</c:v>
                </c:pt>
                <c:pt idx="76">
                  <c:v>0.81000000000073669</c:v>
                </c:pt>
                <c:pt idx="77">
                  <c:v>0.74399999999940791</c:v>
                </c:pt>
                <c:pt idx="78">
                  <c:v>0.93999999999985306</c:v>
                </c:pt>
                <c:pt idx="79">
                  <c:v>0.91200000000044068</c:v>
                </c:pt>
                <c:pt idx="80">
                  <c:v>0.96000000000046382</c:v>
                </c:pt>
                <c:pt idx="81">
                  <c:v>0.93599999999925509</c:v>
                </c:pt>
                <c:pt idx="82">
                  <c:v>0.76999999999987967</c:v>
                </c:pt>
                <c:pt idx="83">
                  <c:v>0.80000000000072757</c:v>
                </c:pt>
                <c:pt idx="84">
                  <c:v>0.92399999999926463</c:v>
                </c:pt>
                <c:pt idx="85">
                  <c:v>0.94800000000045803</c:v>
                </c:pt>
                <c:pt idx="86">
                  <c:v>1.0559999999991596</c:v>
                </c:pt>
                <c:pt idx="87">
                  <c:v>0.78999999999987647</c:v>
                </c:pt>
                <c:pt idx="88">
                  <c:v>0.91200000000044068</c:v>
                </c:pt>
                <c:pt idx="89">
                  <c:v>0.76800000000037105</c:v>
                </c:pt>
                <c:pt idx="90">
                  <c:v>0.83999999999986874</c:v>
                </c:pt>
                <c:pt idx="91">
                  <c:v>0.79999999999987492</c:v>
                </c:pt>
                <c:pt idx="92">
                  <c:v>0.70800000000034213</c:v>
                </c:pt>
                <c:pt idx="93">
                  <c:v>0.94799999999924556</c:v>
                </c:pt>
                <c:pt idx="94">
                  <c:v>0.97999999999984677</c:v>
                </c:pt>
                <c:pt idx="95">
                  <c:v>0.91200000000044068</c:v>
                </c:pt>
                <c:pt idx="96">
                  <c:v>0.9720000000004696</c:v>
                </c:pt>
                <c:pt idx="97">
                  <c:v>1.1879999999990545</c:v>
                </c:pt>
                <c:pt idx="98">
                  <c:v>0.80999999999987338</c:v>
                </c:pt>
                <c:pt idx="99">
                  <c:v>0.96000000000046382</c:v>
                </c:pt>
                <c:pt idx="100">
                  <c:v>1.0320000000004987</c:v>
                </c:pt>
                <c:pt idx="101">
                  <c:v>0.77999999999987812</c:v>
                </c:pt>
                <c:pt idx="102">
                  <c:v>0.98399999999921695</c:v>
                </c:pt>
                <c:pt idx="103">
                  <c:v>0.96000000000046382</c:v>
                </c:pt>
                <c:pt idx="104">
                  <c:v>0.93600000000045225</c:v>
                </c:pt>
                <c:pt idx="105">
                  <c:v>0.76999999999987967</c:v>
                </c:pt>
                <c:pt idx="106">
                  <c:v>0.99599999999920741</c:v>
                </c:pt>
                <c:pt idx="107">
                  <c:v>0.87000000000079125</c:v>
                </c:pt>
                <c:pt idx="108">
                  <c:v>0.99599999999920741</c:v>
                </c:pt>
                <c:pt idx="109">
                  <c:v>0.77999999999987812</c:v>
                </c:pt>
                <c:pt idx="110">
                  <c:v>0.9720000000004696</c:v>
                </c:pt>
                <c:pt idx="111">
                  <c:v>0.80999999999987338</c:v>
                </c:pt>
                <c:pt idx="112">
                  <c:v>0.99600000000048128</c:v>
                </c:pt>
                <c:pt idx="113">
                  <c:v>0.82999999999987029</c:v>
                </c:pt>
                <c:pt idx="114">
                  <c:v>1.0920000000005277</c:v>
                </c:pt>
                <c:pt idx="115">
                  <c:v>0.99599999999920741</c:v>
                </c:pt>
                <c:pt idx="116">
                  <c:v>0.82999999999987029</c:v>
                </c:pt>
                <c:pt idx="117">
                  <c:v>0.92400000000044646</c:v>
                </c:pt>
                <c:pt idx="118">
                  <c:v>0.9099999999998577</c:v>
                </c:pt>
                <c:pt idx="119">
                  <c:v>0.98400000000047538</c:v>
                </c:pt>
                <c:pt idx="120">
                  <c:v>0.98399999999921695</c:v>
                </c:pt>
                <c:pt idx="121">
                  <c:v>0.81999999999987183</c:v>
                </c:pt>
                <c:pt idx="122">
                  <c:v>0.98400000000047538</c:v>
                </c:pt>
                <c:pt idx="123">
                  <c:v>0.81999999999987183</c:v>
                </c:pt>
                <c:pt idx="124">
                  <c:v>1.0320000000004987</c:v>
                </c:pt>
                <c:pt idx="125">
                  <c:v>0.87999999999986245</c:v>
                </c:pt>
                <c:pt idx="126">
                  <c:v>0.81999999999987183</c:v>
                </c:pt>
                <c:pt idx="127">
                  <c:v>0.92400000000044646</c:v>
                </c:pt>
                <c:pt idx="128">
                  <c:v>1.0799999999991405</c:v>
                </c:pt>
                <c:pt idx="129">
                  <c:v>0.84000000000076402</c:v>
                </c:pt>
                <c:pt idx="130">
                  <c:v>0.95999999999923602</c:v>
                </c:pt>
                <c:pt idx="131">
                  <c:v>0.94800000000045803</c:v>
                </c:pt>
                <c:pt idx="132">
                  <c:v>0.97199999999922648</c:v>
                </c:pt>
                <c:pt idx="133">
                  <c:v>0.94800000000045803</c:v>
                </c:pt>
                <c:pt idx="134">
                  <c:v>0.74999999999988276</c:v>
                </c:pt>
                <c:pt idx="135">
                  <c:v>1.1760000000005681</c:v>
                </c:pt>
                <c:pt idx="136">
                  <c:v>0.97199999999922648</c:v>
                </c:pt>
                <c:pt idx="137">
                  <c:v>0.7300000000006639</c:v>
                </c:pt>
                <c:pt idx="138">
                  <c:v>1.1759999999990642</c:v>
                </c:pt>
                <c:pt idx="139">
                  <c:v>0.79999999999987492</c:v>
                </c:pt>
                <c:pt idx="140">
                  <c:v>0.94800000000045803</c:v>
                </c:pt>
                <c:pt idx="141">
                  <c:v>0.92400000000044646</c:v>
                </c:pt>
                <c:pt idx="142">
                  <c:v>0.76999999999987967</c:v>
                </c:pt>
                <c:pt idx="143">
                  <c:v>0.94799999999924556</c:v>
                </c:pt>
                <c:pt idx="144">
                  <c:v>0.81000000000073669</c:v>
                </c:pt>
                <c:pt idx="145">
                  <c:v>1.0199999999991882</c:v>
                </c:pt>
                <c:pt idx="146">
                  <c:v>0.81999999999987183</c:v>
                </c:pt>
                <c:pt idx="147">
                  <c:v>1.0680000000005161</c:v>
                </c:pt>
                <c:pt idx="148">
                  <c:v>0.9099999999998577</c:v>
                </c:pt>
                <c:pt idx="149">
                  <c:v>0.94800000000045803</c:v>
                </c:pt>
                <c:pt idx="150">
                  <c:v>0.83999999999986874</c:v>
                </c:pt>
                <c:pt idx="151">
                  <c:v>0.98399999999921695</c:v>
                </c:pt>
                <c:pt idx="152">
                  <c:v>0.94800000000045803</c:v>
                </c:pt>
                <c:pt idx="153">
                  <c:v>0.99600000000048128</c:v>
                </c:pt>
                <c:pt idx="154">
                  <c:v>0.85999999999986554</c:v>
                </c:pt>
                <c:pt idx="155">
                  <c:v>1.091999999999131</c:v>
                </c:pt>
                <c:pt idx="156">
                  <c:v>1.0200000000004927</c:v>
                </c:pt>
                <c:pt idx="157">
                  <c:v>0.80999999999987338</c:v>
                </c:pt>
                <c:pt idx="158">
                  <c:v>0.8160000000003943</c:v>
                </c:pt>
                <c:pt idx="159">
                  <c:v>1.2119999999990354</c:v>
                </c:pt>
                <c:pt idx="160">
                  <c:v>0.79000000000071846</c:v>
                </c:pt>
                <c:pt idx="161">
                  <c:v>0.92399999999926463</c:v>
                </c:pt>
                <c:pt idx="162">
                  <c:v>0.83999999999986874</c:v>
                </c:pt>
                <c:pt idx="163">
                  <c:v>0.99600000000048128</c:v>
                </c:pt>
                <c:pt idx="164">
                  <c:v>0.99600000000048128</c:v>
                </c:pt>
                <c:pt idx="165">
                  <c:v>1.049999999999836</c:v>
                </c:pt>
                <c:pt idx="166">
                  <c:v>0.93599999999925509</c:v>
                </c:pt>
                <c:pt idx="167">
                  <c:v>1.128000000000545</c:v>
                </c:pt>
                <c:pt idx="168">
                  <c:v>1.0599999999998344</c:v>
                </c:pt>
                <c:pt idx="169">
                  <c:v>0.93600000000045225</c:v>
                </c:pt>
                <c:pt idx="170">
                  <c:v>0.98399999999921695</c:v>
                </c:pt>
                <c:pt idx="171">
                  <c:v>0.81000000000073669</c:v>
                </c:pt>
                <c:pt idx="172">
                  <c:v>0.99599999999920741</c:v>
                </c:pt>
                <c:pt idx="173">
                  <c:v>0.80999999999987338</c:v>
                </c:pt>
                <c:pt idx="174">
                  <c:v>1.0440000000005045</c:v>
                </c:pt>
                <c:pt idx="175">
                  <c:v>0.84999999999986708</c:v>
                </c:pt>
                <c:pt idx="176">
                  <c:v>0.92400000000044646</c:v>
                </c:pt>
                <c:pt idx="177">
                  <c:v>0.83999999999986874</c:v>
                </c:pt>
                <c:pt idx="178">
                  <c:v>1.008000000000487</c:v>
                </c:pt>
                <c:pt idx="179">
                  <c:v>0.95999999999923602</c:v>
                </c:pt>
                <c:pt idx="180">
                  <c:v>0.92400000000044646</c:v>
                </c:pt>
                <c:pt idx="181">
                  <c:v>0.82999999999987029</c:v>
                </c:pt>
                <c:pt idx="182">
                  <c:v>0.97199999999922648</c:v>
                </c:pt>
                <c:pt idx="183">
                  <c:v>0.98400000000047538</c:v>
                </c:pt>
                <c:pt idx="184">
                  <c:v>0.82999999999987029</c:v>
                </c:pt>
                <c:pt idx="185">
                  <c:v>0.9000000000004349</c:v>
                </c:pt>
                <c:pt idx="186">
                  <c:v>1.2240000000005915</c:v>
                </c:pt>
                <c:pt idx="187">
                  <c:v>0.93599999999925509</c:v>
                </c:pt>
                <c:pt idx="188">
                  <c:v>0.74999999999988276</c:v>
                </c:pt>
                <c:pt idx="189">
                  <c:v>0.99600000000048128</c:v>
                </c:pt>
                <c:pt idx="190">
                  <c:v>0.79999999999987492</c:v>
                </c:pt>
                <c:pt idx="191">
                  <c:v>0.84000000000040587</c:v>
                </c:pt>
                <c:pt idx="192">
                  <c:v>0.97199999999922648</c:v>
                </c:pt>
                <c:pt idx="193">
                  <c:v>0.78999999999987647</c:v>
                </c:pt>
                <c:pt idx="194">
                  <c:v>1.1640000000005624</c:v>
                </c:pt>
                <c:pt idx="195">
                  <c:v>0.94800000000045803</c:v>
                </c:pt>
                <c:pt idx="196">
                  <c:v>0.80999999999987338</c:v>
                </c:pt>
                <c:pt idx="197">
                  <c:v>0.68399999999945571</c:v>
                </c:pt>
                <c:pt idx="198">
                  <c:v>1.1160000000005392</c:v>
                </c:pt>
                <c:pt idx="199">
                  <c:v>0.95999999999984997</c:v>
                </c:pt>
                <c:pt idx="200">
                  <c:v>0.80999999999987338</c:v>
                </c:pt>
                <c:pt idx="201">
                  <c:v>0.92400000000044646</c:v>
                </c:pt>
                <c:pt idx="202">
                  <c:v>0.96000000000046382</c:v>
                </c:pt>
                <c:pt idx="203">
                  <c:v>0.81999999999987183</c:v>
                </c:pt>
                <c:pt idx="204">
                  <c:v>0.78999999999987647</c:v>
                </c:pt>
                <c:pt idx="205">
                  <c:v>1.0320000000004987</c:v>
                </c:pt>
                <c:pt idx="206">
                  <c:v>0.8899999999998609</c:v>
                </c:pt>
                <c:pt idx="207">
                  <c:v>0.82999999999987029</c:v>
                </c:pt>
                <c:pt idx="208">
                  <c:v>1.0079999999991978</c:v>
                </c:pt>
                <c:pt idx="209">
                  <c:v>0.84000000000076402</c:v>
                </c:pt>
                <c:pt idx="210">
                  <c:v>1.0079999999991978</c:v>
                </c:pt>
                <c:pt idx="211">
                  <c:v>0.85999999999986554</c:v>
                </c:pt>
                <c:pt idx="212">
                  <c:v>0.81999999999987183</c:v>
                </c:pt>
                <c:pt idx="213">
                  <c:v>0.8200000000007458</c:v>
                </c:pt>
                <c:pt idx="214">
                  <c:v>0.99599999999920741</c:v>
                </c:pt>
                <c:pt idx="215">
                  <c:v>1.0440000000005045</c:v>
                </c:pt>
                <c:pt idx="216">
                  <c:v>1.029999999999839</c:v>
                </c:pt>
                <c:pt idx="217">
                  <c:v>1.0440000000005045</c:v>
                </c:pt>
                <c:pt idx="218">
                  <c:v>0.82999999999987029</c:v>
                </c:pt>
                <c:pt idx="219">
                  <c:v>1.0559999999991596</c:v>
                </c:pt>
                <c:pt idx="220">
                  <c:v>1.2360000000005973</c:v>
                </c:pt>
                <c:pt idx="221">
                  <c:v>0.82999999999987029</c:v>
                </c:pt>
                <c:pt idx="222">
                  <c:v>0.68999999999989214</c:v>
                </c:pt>
                <c:pt idx="223">
                  <c:v>0.8899999999998609</c:v>
                </c:pt>
                <c:pt idx="224">
                  <c:v>1.008000000000487</c:v>
                </c:pt>
                <c:pt idx="225">
                  <c:v>0.83999999999986874</c:v>
                </c:pt>
                <c:pt idx="226">
                  <c:v>1.0099999999998421</c:v>
                </c:pt>
                <c:pt idx="227">
                  <c:v>0.98400000000047538</c:v>
                </c:pt>
                <c:pt idx="228">
                  <c:v>0.76999999999987967</c:v>
                </c:pt>
                <c:pt idx="229">
                  <c:v>0.78999999999987647</c:v>
                </c:pt>
                <c:pt idx="230">
                  <c:v>0.96000000000046382</c:v>
                </c:pt>
                <c:pt idx="231">
                  <c:v>1.049999999999836</c:v>
                </c:pt>
                <c:pt idx="232">
                  <c:v>0.98400000000047538</c:v>
                </c:pt>
                <c:pt idx="233">
                  <c:v>0.84999999999986708</c:v>
                </c:pt>
                <c:pt idx="234">
                  <c:v>1.029999999999839</c:v>
                </c:pt>
                <c:pt idx="235">
                  <c:v>1.0680000000005161</c:v>
                </c:pt>
                <c:pt idx="236">
                  <c:v>0.8899999999998609</c:v>
                </c:pt>
                <c:pt idx="237">
                  <c:v>0.79999999999987492</c:v>
                </c:pt>
                <c:pt idx="238">
                  <c:v>0.93600000000045225</c:v>
                </c:pt>
                <c:pt idx="239">
                  <c:v>1.0439999999991691</c:v>
                </c:pt>
                <c:pt idx="240">
                  <c:v>0.78999999999987647</c:v>
                </c:pt>
                <c:pt idx="241">
                  <c:v>1.0440000000005045</c:v>
                </c:pt>
                <c:pt idx="242">
                  <c:v>1.0320000000004987</c:v>
                </c:pt>
                <c:pt idx="243">
                  <c:v>1.1299999999998234</c:v>
                </c:pt>
                <c:pt idx="244">
                  <c:v>0.83999999999986874</c:v>
                </c:pt>
                <c:pt idx="245">
                  <c:v>0.89999999999985936</c:v>
                </c:pt>
                <c:pt idx="246">
                  <c:v>0.94800000000045803</c:v>
                </c:pt>
                <c:pt idx="247">
                  <c:v>0.81999999999987183</c:v>
                </c:pt>
                <c:pt idx="248">
                  <c:v>0.97199999999922648</c:v>
                </c:pt>
                <c:pt idx="249">
                  <c:v>0.88000000000080036</c:v>
                </c:pt>
                <c:pt idx="250">
                  <c:v>0.84999999999986708</c:v>
                </c:pt>
                <c:pt idx="251">
                  <c:v>1.2599999999989973</c:v>
                </c:pt>
                <c:pt idx="252">
                  <c:v>1.008000000000487</c:v>
                </c:pt>
                <c:pt idx="253">
                  <c:v>0.84999999999986708</c:v>
                </c:pt>
                <c:pt idx="254">
                  <c:v>1.1160000000005392</c:v>
                </c:pt>
                <c:pt idx="255">
                  <c:v>0.8899999999998609</c:v>
                </c:pt>
                <c:pt idx="256">
                  <c:v>1.0439999999991691</c:v>
                </c:pt>
                <c:pt idx="257">
                  <c:v>0.87000000000079125</c:v>
                </c:pt>
                <c:pt idx="258">
                  <c:v>1.0559999999991596</c:v>
                </c:pt>
                <c:pt idx="259">
                  <c:v>1.2480000000006031</c:v>
                </c:pt>
                <c:pt idx="260">
                  <c:v>0.7199999999998874</c:v>
                </c:pt>
                <c:pt idx="261">
                  <c:v>1.2720000000006146</c:v>
                </c:pt>
                <c:pt idx="262">
                  <c:v>1.0199999999991882</c:v>
                </c:pt>
                <c:pt idx="263">
                  <c:v>1.2720000000006146</c:v>
                </c:pt>
                <c:pt idx="264">
                  <c:v>0.86999999999986399</c:v>
                </c:pt>
                <c:pt idx="265">
                  <c:v>0.76800000000037105</c:v>
                </c:pt>
                <c:pt idx="266">
                  <c:v>1.2239999999990259</c:v>
                </c:pt>
                <c:pt idx="267">
                  <c:v>1.1040000000005334</c:v>
                </c:pt>
                <c:pt idx="268">
                  <c:v>0.79200000000038262</c:v>
                </c:pt>
                <c:pt idx="269">
                  <c:v>0.9099999999998577</c:v>
                </c:pt>
                <c:pt idx="270">
                  <c:v>1.0079999999991978</c:v>
                </c:pt>
                <c:pt idx="271">
                  <c:v>0.86999999999986399</c:v>
                </c:pt>
                <c:pt idx="272">
                  <c:v>0.98400000000047538</c:v>
                </c:pt>
                <c:pt idx="273">
                  <c:v>0.91999999999985616</c:v>
                </c:pt>
                <c:pt idx="274">
                  <c:v>1.0680000000005161</c:v>
                </c:pt>
                <c:pt idx="275">
                  <c:v>0.86999999999986399</c:v>
                </c:pt>
                <c:pt idx="276">
                  <c:v>0.98400000000047538</c:v>
                </c:pt>
                <c:pt idx="277">
                  <c:v>1.0559999999991596</c:v>
                </c:pt>
                <c:pt idx="278">
                  <c:v>0.98400000000047538</c:v>
                </c:pt>
                <c:pt idx="279">
                  <c:v>0.82999999999987029</c:v>
                </c:pt>
                <c:pt idx="280">
                  <c:v>0.9720000000004696</c:v>
                </c:pt>
                <c:pt idx="281">
                  <c:v>0.97999999999984677</c:v>
                </c:pt>
                <c:pt idx="282">
                  <c:v>0.94799999999924556</c:v>
                </c:pt>
                <c:pt idx="283">
                  <c:v>0.99600000000048128</c:v>
                </c:pt>
                <c:pt idx="284">
                  <c:v>0.84999999999986708</c:v>
                </c:pt>
                <c:pt idx="285">
                  <c:v>0.78999999999987647</c:v>
                </c:pt>
                <c:pt idx="286">
                  <c:v>0.98400000000047538</c:v>
                </c:pt>
                <c:pt idx="287">
                  <c:v>0.99600000000048128</c:v>
                </c:pt>
                <c:pt idx="288">
                  <c:v>1.1759999999990642</c:v>
                </c:pt>
                <c:pt idx="289">
                  <c:v>0.86999999999986399</c:v>
                </c:pt>
                <c:pt idx="290">
                  <c:v>1.008000000000487</c:v>
                </c:pt>
                <c:pt idx="291">
                  <c:v>0.94800000000045803</c:v>
                </c:pt>
                <c:pt idx="292">
                  <c:v>0.97199999999922648</c:v>
                </c:pt>
                <c:pt idx="293">
                  <c:v>0.79999999999987492</c:v>
                </c:pt>
                <c:pt idx="294">
                  <c:v>0.92400000000044646</c:v>
                </c:pt>
                <c:pt idx="295">
                  <c:v>0.9720000000004696</c:v>
                </c:pt>
                <c:pt idx="296">
                  <c:v>0.83999999999986874</c:v>
                </c:pt>
                <c:pt idx="297">
                  <c:v>0.99599999999920741</c:v>
                </c:pt>
                <c:pt idx="298">
                  <c:v>0.99600000000048128</c:v>
                </c:pt>
                <c:pt idx="299">
                  <c:v>0.87999999999986245</c:v>
                </c:pt>
                <c:pt idx="300">
                  <c:v>0.79200000000038262</c:v>
                </c:pt>
                <c:pt idx="301">
                  <c:v>0.87999999999986245</c:v>
                </c:pt>
                <c:pt idx="302">
                  <c:v>1.3560000000006551</c:v>
                </c:pt>
                <c:pt idx="303">
                  <c:v>1.0559999999991596</c:v>
                </c:pt>
                <c:pt idx="304">
                  <c:v>0.85999999999986554</c:v>
                </c:pt>
                <c:pt idx="305">
                  <c:v>0.98400000000047538</c:v>
                </c:pt>
                <c:pt idx="306">
                  <c:v>1.0439999999991691</c:v>
                </c:pt>
                <c:pt idx="307">
                  <c:v>0.89000000000080948</c:v>
                </c:pt>
                <c:pt idx="308">
                  <c:v>1.0439999999991691</c:v>
                </c:pt>
                <c:pt idx="309">
                  <c:v>0.87600000000042322</c:v>
                </c:pt>
                <c:pt idx="310">
                  <c:v>0.87999999999986245</c:v>
                </c:pt>
                <c:pt idx="311">
                  <c:v>1.1520000000005566</c:v>
                </c:pt>
                <c:pt idx="312">
                  <c:v>1.2239999999990259</c:v>
                </c:pt>
                <c:pt idx="313">
                  <c:v>1.1760000000005681</c:v>
                </c:pt>
                <c:pt idx="314">
                  <c:v>0.91999999999985616</c:v>
                </c:pt>
                <c:pt idx="315">
                  <c:v>1.1040000000005334</c:v>
                </c:pt>
                <c:pt idx="316">
                  <c:v>1.091999999999131</c:v>
                </c:pt>
                <c:pt idx="317">
                  <c:v>1.0920000000005277</c:v>
                </c:pt>
                <c:pt idx="318">
                  <c:v>1.0680000000005161</c:v>
                </c:pt>
                <c:pt idx="319">
                  <c:v>0.85999999999986554</c:v>
                </c:pt>
                <c:pt idx="320">
                  <c:v>0.98399999999921695</c:v>
                </c:pt>
                <c:pt idx="321">
                  <c:v>1.0200000000004927</c:v>
                </c:pt>
                <c:pt idx="322">
                  <c:v>0.9099999999998577</c:v>
                </c:pt>
                <c:pt idx="323">
                  <c:v>1.0560000000005103</c:v>
                </c:pt>
                <c:pt idx="324">
                  <c:v>0.7199999999998874</c:v>
                </c:pt>
                <c:pt idx="325">
                  <c:v>1.0079999999991978</c:v>
                </c:pt>
                <c:pt idx="326">
                  <c:v>0.9720000000004696</c:v>
                </c:pt>
                <c:pt idx="327">
                  <c:v>1.0199999999998406</c:v>
                </c:pt>
                <c:pt idx="328">
                  <c:v>0.98400000000047538</c:v>
                </c:pt>
                <c:pt idx="329">
                  <c:v>0.99599999999920741</c:v>
                </c:pt>
                <c:pt idx="330">
                  <c:v>0.9720000000004696</c:v>
                </c:pt>
                <c:pt idx="331">
                  <c:v>1.049999999999836</c:v>
                </c:pt>
                <c:pt idx="332">
                  <c:v>0.98400000000047538</c:v>
                </c:pt>
                <c:pt idx="333">
                  <c:v>0.9720000000004696</c:v>
                </c:pt>
                <c:pt idx="334">
                  <c:v>0.81999999999987183</c:v>
                </c:pt>
                <c:pt idx="335">
                  <c:v>0.82999999999987029</c:v>
                </c:pt>
                <c:pt idx="336">
                  <c:v>1.0439999999991691</c:v>
                </c:pt>
                <c:pt idx="337">
                  <c:v>1.128000000000545</c:v>
                </c:pt>
                <c:pt idx="338">
                  <c:v>0.85999999999986554</c:v>
                </c:pt>
                <c:pt idx="339">
                  <c:v>1.0800000000005219</c:v>
                </c:pt>
                <c:pt idx="340">
                  <c:v>1.1639999999990738</c:v>
                </c:pt>
                <c:pt idx="341">
                  <c:v>1.0440000000005045</c:v>
                </c:pt>
                <c:pt idx="342">
                  <c:v>0.82999999999987029</c:v>
                </c:pt>
                <c:pt idx="343">
                  <c:v>1.008000000000487</c:v>
                </c:pt>
                <c:pt idx="344">
                  <c:v>0.87599999999930289</c:v>
                </c:pt>
                <c:pt idx="345">
                  <c:v>1.1160000000005392</c:v>
                </c:pt>
                <c:pt idx="346">
                  <c:v>0.84999999999986708</c:v>
                </c:pt>
                <c:pt idx="347">
                  <c:v>0.76800000000037105</c:v>
                </c:pt>
                <c:pt idx="348">
                  <c:v>0.97199999999922648</c:v>
                </c:pt>
                <c:pt idx="349">
                  <c:v>1.0200000000009277</c:v>
                </c:pt>
                <c:pt idx="350">
                  <c:v>0.89999999999928382</c:v>
                </c:pt>
                <c:pt idx="351">
                  <c:v>0.92999999999985461</c:v>
                </c:pt>
                <c:pt idx="352">
                  <c:v>1.0320000000004987</c:v>
                </c:pt>
                <c:pt idx="353">
                  <c:v>0.64999999999989844</c:v>
                </c:pt>
                <c:pt idx="354">
                  <c:v>0.94800000000045803</c:v>
                </c:pt>
                <c:pt idx="355">
                  <c:v>1.0559999999991596</c:v>
                </c:pt>
                <c:pt idx="356">
                  <c:v>0.99600000000048128</c:v>
                </c:pt>
                <c:pt idx="357">
                  <c:v>0.74571428571450982</c:v>
                </c:pt>
                <c:pt idx="358">
                  <c:v>1.0559999999991596</c:v>
                </c:pt>
                <c:pt idx="359">
                  <c:v>1.0920000000005277</c:v>
                </c:pt>
                <c:pt idx="360">
                  <c:v>0.98400000000047538</c:v>
                </c:pt>
                <c:pt idx="361">
                  <c:v>0.83999999999986874</c:v>
                </c:pt>
                <c:pt idx="362">
                  <c:v>0.97199999999922648</c:v>
                </c:pt>
                <c:pt idx="363">
                  <c:v>0.83999999999986874</c:v>
                </c:pt>
                <c:pt idx="364">
                  <c:v>1.008000000000487</c:v>
                </c:pt>
                <c:pt idx="365">
                  <c:v>0.99600000000048128</c:v>
                </c:pt>
                <c:pt idx="366">
                  <c:v>1.0199999999991882</c:v>
                </c:pt>
                <c:pt idx="367">
                  <c:v>0.94999999999985152</c:v>
                </c:pt>
                <c:pt idx="368">
                  <c:v>1.1160000000005392</c:v>
                </c:pt>
                <c:pt idx="369">
                  <c:v>1.0680000000005161</c:v>
                </c:pt>
                <c:pt idx="370">
                  <c:v>0.81599999999935058</c:v>
                </c:pt>
                <c:pt idx="371">
                  <c:v>1.0920000000005277</c:v>
                </c:pt>
                <c:pt idx="372">
                  <c:v>0.91999999999985616</c:v>
                </c:pt>
                <c:pt idx="373">
                  <c:v>0.99600000000048128</c:v>
                </c:pt>
                <c:pt idx="374">
                  <c:v>1.2119999999990354</c:v>
                </c:pt>
                <c:pt idx="375">
                  <c:v>1.0440000000005045</c:v>
                </c:pt>
                <c:pt idx="376">
                  <c:v>1.0560000000005103</c:v>
                </c:pt>
                <c:pt idx="377">
                  <c:v>0.91999999999985616</c:v>
                </c:pt>
                <c:pt idx="378">
                  <c:v>1.0799999999991405</c:v>
                </c:pt>
                <c:pt idx="379">
                  <c:v>0.83000000000075491</c:v>
                </c:pt>
                <c:pt idx="380">
                  <c:v>1.0439999999991691</c:v>
                </c:pt>
                <c:pt idx="381">
                  <c:v>0.92400000000044646</c:v>
                </c:pt>
                <c:pt idx="382">
                  <c:v>0.81999999999987183</c:v>
                </c:pt>
                <c:pt idx="383">
                  <c:v>1.2360000000005973</c:v>
                </c:pt>
                <c:pt idx="384">
                  <c:v>0.81999999999987183</c:v>
                </c:pt>
                <c:pt idx="385">
                  <c:v>1.091999999999131</c:v>
                </c:pt>
                <c:pt idx="386">
                  <c:v>0.85200000000041165</c:v>
                </c:pt>
                <c:pt idx="387">
                  <c:v>0.81999999999987183</c:v>
                </c:pt>
                <c:pt idx="388">
                  <c:v>0.99999999999984368</c:v>
                </c:pt>
                <c:pt idx="389">
                  <c:v>0.99600000000048128</c:v>
                </c:pt>
                <c:pt idx="390">
                  <c:v>0.86999999999986399</c:v>
                </c:pt>
                <c:pt idx="391">
                  <c:v>1.0440000000005045</c:v>
                </c:pt>
                <c:pt idx="392">
                  <c:v>1.1399999999990929</c:v>
                </c:pt>
                <c:pt idx="393">
                  <c:v>0.54000000000016224</c:v>
                </c:pt>
                <c:pt idx="394">
                  <c:v>1.1520000000005566</c:v>
                </c:pt>
                <c:pt idx="395">
                  <c:v>0.9099999999998577</c:v>
                </c:pt>
                <c:pt idx="396">
                  <c:v>0.97199999999922648</c:v>
                </c:pt>
                <c:pt idx="397">
                  <c:v>1.308000000000632</c:v>
                </c:pt>
                <c:pt idx="398">
                  <c:v>0.8899999999998609</c:v>
                </c:pt>
                <c:pt idx="399">
                  <c:v>0.9720000000004696</c:v>
                </c:pt>
                <c:pt idx="400">
                  <c:v>1.0679999999991501</c:v>
                </c:pt>
                <c:pt idx="401">
                  <c:v>0.87999999999986245</c:v>
                </c:pt>
                <c:pt idx="402">
                  <c:v>1.0320000000004987</c:v>
                </c:pt>
                <c:pt idx="403">
                  <c:v>0.85999999999986554</c:v>
                </c:pt>
                <c:pt idx="404">
                  <c:v>0.99999999999984368</c:v>
                </c:pt>
                <c:pt idx="405">
                  <c:v>1.0200000000004927</c:v>
                </c:pt>
                <c:pt idx="406">
                  <c:v>0.99600000000048128</c:v>
                </c:pt>
                <c:pt idx="407">
                  <c:v>1.0799999999991405</c:v>
                </c:pt>
                <c:pt idx="408">
                  <c:v>1.0800000000005219</c:v>
                </c:pt>
                <c:pt idx="409">
                  <c:v>0.87999999999986245</c:v>
                </c:pt>
                <c:pt idx="410">
                  <c:v>1.0920000000005277</c:v>
                </c:pt>
                <c:pt idx="411">
                  <c:v>1.0439999999991691</c:v>
                </c:pt>
                <c:pt idx="412">
                  <c:v>0.80571428571452774</c:v>
                </c:pt>
                <c:pt idx="413">
                  <c:v>1.008000000000487</c:v>
                </c:pt>
                <c:pt idx="414">
                  <c:v>1.0079999999991978</c:v>
                </c:pt>
                <c:pt idx="415">
                  <c:v>1.008000000000487</c:v>
                </c:pt>
                <c:pt idx="416">
                  <c:v>0.66999999999989523</c:v>
                </c:pt>
                <c:pt idx="417">
                  <c:v>1.1880000000005739</c:v>
                </c:pt>
                <c:pt idx="418">
                  <c:v>0.86399999999931243</c:v>
                </c:pt>
                <c:pt idx="419">
                  <c:v>1.2000000000005797</c:v>
                </c:pt>
                <c:pt idx="420">
                  <c:v>0.84999999999986708</c:v>
                </c:pt>
                <c:pt idx="421">
                  <c:v>0.99600000000048128</c:v>
                </c:pt>
                <c:pt idx="422">
                  <c:v>0.89999999999985936</c:v>
                </c:pt>
                <c:pt idx="423">
                  <c:v>1.0439999999991691</c:v>
                </c:pt>
                <c:pt idx="424">
                  <c:v>0.99600000000048128</c:v>
                </c:pt>
                <c:pt idx="425">
                  <c:v>0.99600000000048128</c:v>
                </c:pt>
                <c:pt idx="426">
                  <c:v>0.84999999999986708</c:v>
                </c:pt>
                <c:pt idx="427">
                  <c:v>1.0799999999991405</c:v>
                </c:pt>
                <c:pt idx="428">
                  <c:v>0.84999999999986708</c:v>
                </c:pt>
                <c:pt idx="429">
                  <c:v>0.94800000000045803</c:v>
                </c:pt>
                <c:pt idx="430">
                  <c:v>0.96000000000046382</c:v>
                </c:pt>
                <c:pt idx="431">
                  <c:v>1.2479999999990068</c:v>
                </c:pt>
                <c:pt idx="432">
                  <c:v>0.85999999999986554</c:v>
                </c:pt>
                <c:pt idx="433">
                  <c:v>1.0320000000004987</c:v>
                </c:pt>
                <c:pt idx="434">
                  <c:v>1.0680000000005161</c:v>
                </c:pt>
                <c:pt idx="435">
                  <c:v>0.98399999999921695</c:v>
                </c:pt>
                <c:pt idx="436">
                  <c:v>1.0100000000009186</c:v>
                </c:pt>
                <c:pt idx="437">
                  <c:v>0.95999999999923602</c:v>
                </c:pt>
                <c:pt idx="438">
                  <c:v>0.80999999999987338</c:v>
                </c:pt>
                <c:pt idx="439">
                  <c:v>0.80400000000038851</c:v>
                </c:pt>
                <c:pt idx="440">
                  <c:v>1.0560000000005103</c:v>
                </c:pt>
                <c:pt idx="441">
                  <c:v>0.80999999999987338</c:v>
                </c:pt>
                <c:pt idx="442">
                  <c:v>1.0319999999991787</c:v>
                </c:pt>
                <c:pt idx="443">
                  <c:v>0.83999999999986874</c:v>
                </c:pt>
                <c:pt idx="444">
                  <c:v>1.0920000000005277</c:v>
                </c:pt>
                <c:pt idx="445">
                  <c:v>0.92999999999985461</c:v>
                </c:pt>
                <c:pt idx="446">
                  <c:v>1.0800000000005219</c:v>
                </c:pt>
                <c:pt idx="447">
                  <c:v>0.84999999999986708</c:v>
                </c:pt>
                <c:pt idx="448">
                  <c:v>1.0560000000005103</c:v>
                </c:pt>
                <c:pt idx="449">
                  <c:v>1.0559999999991596</c:v>
                </c:pt>
                <c:pt idx="450">
                  <c:v>1.0920000000005277</c:v>
                </c:pt>
                <c:pt idx="451">
                  <c:v>0.96999999999984832</c:v>
                </c:pt>
                <c:pt idx="452">
                  <c:v>0.99600000000048128</c:v>
                </c:pt>
                <c:pt idx="453">
                  <c:v>0.84999999999986708</c:v>
                </c:pt>
                <c:pt idx="454">
                  <c:v>0.98399999999921695</c:v>
                </c:pt>
                <c:pt idx="455">
                  <c:v>0.66000000000060022</c:v>
                </c:pt>
                <c:pt idx="456">
                  <c:v>1.2719999999989877</c:v>
                </c:pt>
                <c:pt idx="457">
                  <c:v>0.80400000000038851</c:v>
                </c:pt>
                <c:pt idx="458">
                  <c:v>1.0079999999991978</c:v>
                </c:pt>
                <c:pt idx="459">
                  <c:v>0.89000000000080948</c:v>
                </c:pt>
                <c:pt idx="460">
                  <c:v>1.1399999999990929</c:v>
                </c:pt>
                <c:pt idx="461">
                  <c:v>0.98400000000047538</c:v>
                </c:pt>
                <c:pt idx="462">
                  <c:v>0.80999999999987338</c:v>
                </c:pt>
                <c:pt idx="463">
                  <c:v>0.9720000000004696</c:v>
                </c:pt>
                <c:pt idx="464">
                  <c:v>0.98399999999921695</c:v>
                </c:pt>
                <c:pt idx="465">
                  <c:v>1.2600000000006089</c:v>
                </c:pt>
                <c:pt idx="466">
                  <c:v>0.59999999999990616</c:v>
                </c:pt>
                <c:pt idx="467">
                  <c:v>1.2360000000005973</c:v>
                </c:pt>
                <c:pt idx="468">
                  <c:v>0.98399999999921695</c:v>
                </c:pt>
                <c:pt idx="469">
                  <c:v>0.82999999999987029</c:v>
                </c:pt>
                <c:pt idx="470">
                  <c:v>1.0560000000005103</c:v>
                </c:pt>
                <c:pt idx="471">
                  <c:v>0.81999999999987183</c:v>
                </c:pt>
                <c:pt idx="472">
                  <c:v>1.0440000000005045</c:v>
                </c:pt>
                <c:pt idx="473">
                  <c:v>1.0319999999991787</c:v>
                </c:pt>
                <c:pt idx="474">
                  <c:v>0.83999999999986874</c:v>
                </c:pt>
                <c:pt idx="475">
                  <c:v>0.98400000000047538</c:v>
                </c:pt>
                <c:pt idx="476">
                  <c:v>0.99600000000048128</c:v>
                </c:pt>
                <c:pt idx="477">
                  <c:v>0.89999999999928382</c:v>
                </c:pt>
                <c:pt idx="478">
                  <c:v>1.008000000000487</c:v>
                </c:pt>
                <c:pt idx="479">
                  <c:v>1.0099999999998421</c:v>
                </c:pt>
                <c:pt idx="480">
                  <c:v>0.98400000000047538</c:v>
                </c:pt>
                <c:pt idx="481">
                  <c:v>0.85199999999932197</c:v>
                </c:pt>
                <c:pt idx="482">
                  <c:v>0.95000000000086404</c:v>
                </c:pt>
                <c:pt idx="483">
                  <c:v>1.3079999999989591</c:v>
                </c:pt>
                <c:pt idx="484">
                  <c:v>0.75600000000036527</c:v>
                </c:pt>
                <c:pt idx="485">
                  <c:v>0.92999999999985461</c:v>
                </c:pt>
                <c:pt idx="486">
                  <c:v>0.9000000000004349</c:v>
                </c:pt>
                <c:pt idx="487">
                  <c:v>1.1039999999991215</c:v>
                </c:pt>
                <c:pt idx="488">
                  <c:v>1.008000000000487</c:v>
                </c:pt>
                <c:pt idx="489">
                  <c:v>0.81999999999987183</c:v>
                </c:pt>
                <c:pt idx="490">
                  <c:v>0.98400000000047538</c:v>
                </c:pt>
                <c:pt idx="491">
                  <c:v>0.98399999999921695</c:v>
                </c:pt>
                <c:pt idx="492">
                  <c:v>0.8899999999998609</c:v>
                </c:pt>
                <c:pt idx="493">
                  <c:v>1.2480000000006031</c:v>
                </c:pt>
                <c:pt idx="494">
                  <c:v>1.0200000000004927</c:v>
                </c:pt>
                <c:pt idx="495">
                  <c:v>1.0319999999991787</c:v>
                </c:pt>
                <c:pt idx="496">
                  <c:v>0.82999999999987029</c:v>
                </c:pt>
                <c:pt idx="497">
                  <c:v>1.0200000000004927</c:v>
                </c:pt>
                <c:pt idx="498">
                  <c:v>0.72000000000021636</c:v>
                </c:pt>
                <c:pt idx="499">
                  <c:v>0.86999999999986399</c:v>
                </c:pt>
                <c:pt idx="500">
                  <c:v>0.98399999999921695</c:v>
                </c:pt>
                <c:pt idx="501">
                  <c:v>1.0200000000004927</c:v>
                </c:pt>
                <c:pt idx="502">
                  <c:v>0.82999999999987029</c:v>
                </c:pt>
                <c:pt idx="503">
                  <c:v>1.2480000000006031</c:v>
                </c:pt>
                <c:pt idx="504">
                  <c:v>1.0199999999991882</c:v>
                </c:pt>
                <c:pt idx="505">
                  <c:v>0.85000000000077303</c:v>
                </c:pt>
                <c:pt idx="506">
                  <c:v>0.86999999999986399</c:v>
                </c:pt>
                <c:pt idx="507">
                  <c:v>0.92999999999985461</c:v>
                </c:pt>
                <c:pt idx="508">
                  <c:v>1.0559999999991596</c:v>
                </c:pt>
                <c:pt idx="509">
                  <c:v>0.68000000000061844</c:v>
                </c:pt>
                <c:pt idx="510">
                  <c:v>0.8399999999993315</c:v>
                </c:pt>
                <c:pt idx="511">
                  <c:v>0.70999999999988905</c:v>
                </c:pt>
                <c:pt idx="512">
                  <c:v>0.79000000000071846</c:v>
                </c:pt>
                <c:pt idx="513">
                  <c:v>1.2959999999989686</c:v>
                </c:pt>
                <c:pt idx="514">
                  <c:v>0.9720000000004696</c:v>
                </c:pt>
                <c:pt idx="515">
                  <c:v>0.84999999999986708</c:v>
                </c:pt>
                <c:pt idx="516">
                  <c:v>0.99600000000048128</c:v>
                </c:pt>
                <c:pt idx="517">
                  <c:v>1.1039999999991215</c:v>
                </c:pt>
                <c:pt idx="518">
                  <c:v>0.95999999999984997</c:v>
                </c:pt>
                <c:pt idx="519">
                  <c:v>1.0560000000005103</c:v>
                </c:pt>
                <c:pt idx="520">
                  <c:v>1.0680000000005161</c:v>
                </c:pt>
                <c:pt idx="521">
                  <c:v>0.81999999999987183</c:v>
                </c:pt>
                <c:pt idx="522">
                  <c:v>1.0679999999991501</c:v>
                </c:pt>
                <c:pt idx="523">
                  <c:v>0.9720000000004696</c:v>
                </c:pt>
                <c:pt idx="524">
                  <c:v>0.81999999999987183</c:v>
                </c:pt>
                <c:pt idx="525">
                  <c:v>0.98400000000047538</c:v>
                </c:pt>
                <c:pt idx="526">
                  <c:v>0.8899999999998609</c:v>
                </c:pt>
                <c:pt idx="527">
                  <c:v>1.0199999999991882</c:v>
                </c:pt>
                <c:pt idx="528">
                  <c:v>1.0200000000004927</c:v>
                </c:pt>
                <c:pt idx="529">
                  <c:v>0.98400000000047538</c:v>
                </c:pt>
                <c:pt idx="530">
                  <c:v>0.81999999999987183</c:v>
                </c:pt>
                <c:pt idx="531">
                  <c:v>1.008000000000487</c:v>
                </c:pt>
                <c:pt idx="532">
                  <c:v>1.0079999999991978</c:v>
                </c:pt>
                <c:pt idx="533">
                  <c:v>1.0680000000005161</c:v>
                </c:pt>
                <c:pt idx="534">
                  <c:v>0.86999999999986399</c:v>
                </c:pt>
                <c:pt idx="535">
                  <c:v>1.0800000000005219</c:v>
                </c:pt>
                <c:pt idx="536">
                  <c:v>0.95999999999923602</c:v>
                </c:pt>
                <c:pt idx="537">
                  <c:v>1.0199999999998406</c:v>
                </c:pt>
                <c:pt idx="538">
                  <c:v>0.85200000000041165</c:v>
                </c:pt>
                <c:pt idx="539">
                  <c:v>0.94999999999985152</c:v>
                </c:pt>
                <c:pt idx="540">
                  <c:v>1.0920000000005277</c:v>
                </c:pt>
                <c:pt idx="541">
                  <c:v>0.85999999999986554</c:v>
                </c:pt>
                <c:pt idx="542">
                  <c:v>1.0799999999991405</c:v>
                </c:pt>
                <c:pt idx="543">
                  <c:v>0.98400000000047538</c:v>
                </c:pt>
                <c:pt idx="544">
                  <c:v>0.83999999999986874</c:v>
                </c:pt>
                <c:pt idx="545">
                  <c:v>1.008000000000487</c:v>
                </c:pt>
                <c:pt idx="546">
                  <c:v>0.99599999999920741</c:v>
                </c:pt>
                <c:pt idx="547">
                  <c:v>0.8200000000007458</c:v>
                </c:pt>
                <c:pt idx="548">
                  <c:v>1.0079999999991978</c:v>
                </c:pt>
                <c:pt idx="549">
                  <c:v>0.83999999999986874</c:v>
                </c:pt>
                <c:pt idx="550">
                  <c:v>1.1520000000005566</c:v>
                </c:pt>
                <c:pt idx="551">
                  <c:v>0.84999999999986708</c:v>
                </c:pt>
                <c:pt idx="552">
                  <c:v>1.1160000000005392</c:v>
                </c:pt>
                <c:pt idx="553">
                  <c:v>1.3079999999989591</c:v>
                </c:pt>
                <c:pt idx="554">
                  <c:v>0.8200000000007458</c:v>
                </c:pt>
                <c:pt idx="555">
                  <c:v>0.82799999999934104</c:v>
                </c:pt>
                <c:pt idx="556">
                  <c:v>1.0899999999998295</c:v>
                </c:pt>
                <c:pt idx="557">
                  <c:v>0.80400000000038851</c:v>
                </c:pt>
                <c:pt idx="558">
                  <c:v>0.91714285714313271</c:v>
                </c:pt>
                <c:pt idx="559">
                  <c:v>0.98399999999921695</c:v>
                </c:pt>
                <c:pt idx="560">
                  <c:v>0.62999999999990153</c:v>
                </c:pt>
                <c:pt idx="561">
                  <c:v>1.0800000000005219</c:v>
                </c:pt>
                <c:pt idx="562">
                  <c:v>1.0320000000004987</c:v>
                </c:pt>
                <c:pt idx="563">
                  <c:v>0.83999999999986874</c:v>
                </c:pt>
                <c:pt idx="564">
                  <c:v>0.98399999999921695</c:v>
                </c:pt>
                <c:pt idx="565">
                  <c:v>0.88000000000080036</c:v>
                </c:pt>
                <c:pt idx="566">
                  <c:v>0.99599999999920741</c:v>
                </c:pt>
                <c:pt idx="567">
                  <c:v>0.98400000000047538</c:v>
                </c:pt>
                <c:pt idx="568">
                  <c:v>0.98399999999921695</c:v>
                </c:pt>
                <c:pt idx="569">
                  <c:v>0.9200000000008367</c:v>
                </c:pt>
                <c:pt idx="570">
                  <c:v>1.091999999999131</c:v>
                </c:pt>
                <c:pt idx="571">
                  <c:v>1.008000000000487</c:v>
                </c:pt>
                <c:pt idx="572">
                  <c:v>1.0799999999991405</c:v>
                </c:pt>
                <c:pt idx="573">
                  <c:v>0.90000000000081859</c:v>
                </c:pt>
                <c:pt idx="574">
                  <c:v>1.0439999999991691</c:v>
                </c:pt>
                <c:pt idx="575">
                  <c:v>1.0680000000005161</c:v>
                </c:pt>
                <c:pt idx="576">
                  <c:v>0.84999999999986708</c:v>
                </c:pt>
                <c:pt idx="577">
                  <c:v>1.1400000000005508</c:v>
                </c:pt>
                <c:pt idx="578">
                  <c:v>0.98399999999921695</c:v>
                </c:pt>
                <c:pt idx="579">
                  <c:v>0.76800000000037105</c:v>
                </c:pt>
                <c:pt idx="580">
                  <c:v>0.98399999999921695</c:v>
                </c:pt>
                <c:pt idx="581">
                  <c:v>0.83000000000075491</c:v>
                </c:pt>
                <c:pt idx="582">
                  <c:v>0.99599999999920741</c:v>
                </c:pt>
                <c:pt idx="583">
                  <c:v>1.029999999999839</c:v>
                </c:pt>
                <c:pt idx="584">
                  <c:v>0.80400000000038851</c:v>
                </c:pt>
                <c:pt idx="585">
                  <c:v>1.308000000000632</c:v>
                </c:pt>
                <c:pt idx="586">
                  <c:v>1.0079999999991978</c:v>
                </c:pt>
                <c:pt idx="587">
                  <c:v>0.84999999999986708</c:v>
                </c:pt>
                <c:pt idx="588">
                  <c:v>1.008000000000487</c:v>
                </c:pt>
                <c:pt idx="589">
                  <c:v>0.81999999999987183</c:v>
                </c:pt>
                <c:pt idx="590">
                  <c:v>1.1040000000005334</c:v>
                </c:pt>
                <c:pt idx="591">
                  <c:v>0.82799999999934104</c:v>
                </c:pt>
                <c:pt idx="592">
                  <c:v>1.0300000000009368</c:v>
                </c:pt>
                <c:pt idx="593">
                  <c:v>1.0799999999991405</c:v>
                </c:pt>
                <c:pt idx="594">
                  <c:v>0.87999999999986245</c:v>
                </c:pt>
                <c:pt idx="595">
                  <c:v>1.008000000000487</c:v>
                </c:pt>
                <c:pt idx="596">
                  <c:v>1.049999999999836</c:v>
                </c:pt>
                <c:pt idx="597">
                  <c:v>1.0200000000004927</c:v>
                </c:pt>
                <c:pt idx="598">
                  <c:v>1.0799999999991405</c:v>
                </c:pt>
                <c:pt idx="599">
                  <c:v>0.81999999999987183</c:v>
                </c:pt>
                <c:pt idx="600">
                  <c:v>0.87000000000079125</c:v>
                </c:pt>
                <c:pt idx="601">
                  <c:v>1.1399999999990929</c:v>
                </c:pt>
                <c:pt idx="602">
                  <c:v>1.0920000000005277</c:v>
                </c:pt>
                <c:pt idx="603">
                  <c:v>0.76799999999938884</c:v>
                </c:pt>
                <c:pt idx="604">
                  <c:v>0.85000000000077303</c:v>
                </c:pt>
                <c:pt idx="605">
                  <c:v>1.0079999999991978</c:v>
                </c:pt>
                <c:pt idx="606">
                  <c:v>0.84999999999986708</c:v>
                </c:pt>
                <c:pt idx="607">
                  <c:v>0.98400000000047538</c:v>
                </c:pt>
                <c:pt idx="608">
                  <c:v>1.0440000000005045</c:v>
                </c:pt>
                <c:pt idx="609">
                  <c:v>0.9099999999998577</c:v>
                </c:pt>
                <c:pt idx="610">
                  <c:v>1.0079999999991978</c:v>
                </c:pt>
                <c:pt idx="611">
                  <c:v>1.2720000000006146</c:v>
                </c:pt>
                <c:pt idx="612">
                  <c:v>0.91999999999985616</c:v>
                </c:pt>
                <c:pt idx="613">
                  <c:v>1.0440000000005045</c:v>
                </c:pt>
                <c:pt idx="614">
                  <c:v>0.66999999999989523</c:v>
                </c:pt>
                <c:pt idx="615">
                  <c:v>1.049999999999836</c:v>
                </c:pt>
                <c:pt idx="616">
                  <c:v>0.99600000000048128</c:v>
                </c:pt>
                <c:pt idx="617">
                  <c:v>0.92999999999985461</c:v>
                </c:pt>
                <c:pt idx="618">
                  <c:v>0.99599999999920741</c:v>
                </c:pt>
                <c:pt idx="619">
                  <c:v>1.0400000000009459</c:v>
                </c:pt>
                <c:pt idx="620">
                  <c:v>1.0439999999991691</c:v>
                </c:pt>
                <c:pt idx="621">
                  <c:v>0.82999999999987029</c:v>
                </c:pt>
                <c:pt idx="622">
                  <c:v>0.70000000000063667</c:v>
                </c:pt>
                <c:pt idx="623">
                  <c:v>1.0079999999991978</c:v>
                </c:pt>
                <c:pt idx="624">
                  <c:v>1.2360000000005973</c:v>
                </c:pt>
                <c:pt idx="625">
                  <c:v>0.81999999999987183</c:v>
                </c:pt>
                <c:pt idx="626">
                  <c:v>1.2480000000006031</c:v>
                </c:pt>
                <c:pt idx="627">
                  <c:v>0.81999999999987183</c:v>
                </c:pt>
                <c:pt idx="628">
                  <c:v>0.98399999999921695</c:v>
                </c:pt>
                <c:pt idx="629">
                  <c:v>1.0399999999998375</c:v>
                </c:pt>
                <c:pt idx="630">
                  <c:v>0.98400000000047538</c:v>
                </c:pt>
                <c:pt idx="631">
                  <c:v>0.98400000000047538</c:v>
                </c:pt>
                <c:pt idx="632">
                  <c:v>0.80999999999987338</c:v>
                </c:pt>
                <c:pt idx="633">
                  <c:v>0.79199999999936976</c:v>
                </c:pt>
                <c:pt idx="634">
                  <c:v>1.2600000000006089</c:v>
                </c:pt>
                <c:pt idx="635">
                  <c:v>0.85999999999986554</c:v>
                </c:pt>
                <c:pt idx="636">
                  <c:v>0.94800000000045803</c:v>
                </c:pt>
                <c:pt idx="637">
                  <c:v>0.8899999999998609</c:v>
                </c:pt>
                <c:pt idx="638">
                  <c:v>1.0320000000004987</c:v>
                </c:pt>
                <c:pt idx="639">
                  <c:v>0.99599999999920741</c:v>
                </c:pt>
                <c:pt idx="640">
                  <c:v>0.81999999999987183</c:v>
                </c:pt>
                <c:pt idx="641">
                  <c:v>1.0560000000005103</c:v>
                </c:pt>
                <c:pt idx="642">
                  <c:v>1.0680000000005161</c:v>
                </c:pt>
                <c:pt idx="643">
                  <c:v>0.94799999999924556</c:v>
                </c:pt>
                <c:pt idx="644">
                  <c:v>0.85999999999986554</c:v>
                </c:pt>
                <c:pt idx="645">
                  <c:v>1.0800000000005219</c:v>
                </c:pt>
                <c:pt idx="646">
                  <c:v>1.0800000000005219</c:v>
                </c:pt>
                <c:pt idx="647">
                  <c:v>0.8899999999998609</c:v>
                </c:pt>
                <c:pt idx="648">
                  <c:v>1.0199999999991882</c:v>
                </c:pt>
                <c:pt idx="649">
                  <c:v>0.99600000000048128</c:v>
                </c:pt>
                <c:pt idx="650">
                  <c:v>0.85999999999986554</c:v>
                </c:pt>
                <c:pt idx="651">
                  <c:v>1.0320000000004987</c:v>
                </c:pt>
                <c:pt idx="652">
                  <c:v>1.0319999999991787</c:v>
                </c:pt>
                <c:pt idx="653">
                  <c:v>1.0560000000005103</c:v>
                </c:pt>
                <c:pt idx="654">
                  <c:v>1.0440000000005045</c:v>
                </c:pt>
                <c:pt idx="655">
                  <c:v>0.85999999999986554</c:v>
                </c:pt>
                <c:pt idx="656">
                  <c:v>1.0559999999991596</c:v>
                </c:pt>
                <c:pt idx="657">
                  <c:v>1.0440000000005045</c:v>
                </c:pt>
                <c:pt idx="658">
                  <c:v>1.008000000000487</c:v>
                </c:pt>
                <c:pt idx="659">
                  <c:v>0.91999999999985616</c:v>
                </c:pt>
                <c:pt idx="660">
                  <c:v>0.82799999999934104</c:v>
                </c:pt>
                <c:pt idx="661">
                  <c:v>1.0320000000004987</c:v>
                </c:pt>
                <c:pt idx="662">
                  <c:v>1.3800000000006667</c:v>
                </c:pt>
                <c:pt idx="663">
                  <c:v>0.82999999999987029</c:v>
                </c:pt>
                <c:pt idx="664">
                  <c:v>1.1879999999990545</c:v>
                </c:pt>
                <c:pt idx="665">
                  <c:v>0.97000000000088216</c:v>
                </c:pt>
                <c:pt idx="666">
                  <c:v>0.88799999999929335</c:v>
                </c:pt>
                <c:pt idx="667">
                  <c:v>0.9099999999998577</c:v>
                </c:pt>
                <c:pt idx="668">
                  <c:v>1.1520000000005566</c:v>
                </c:pt>
                <c:pt idx="669">
                  <c:v>0.86999999999986399</c:v>
                </c:pt>
                <c:pt idx="670">
                  <c:v>1.1400000000005508</c:v>
                </c:pt>
                <c:pt idx="671">
                  <c:v>0.88799999999929335</c:v>
                </c:pt>
                <c:pt idx="672">
                  <c:v>1.0560000000005103</c:v>
                </c:pt>
                <c:pt idx="673">
                  <c:v>0.8899999999998609</c:v>
                </c:pt>
                <c:pt idx="674">
                  <c:v>1.0320000000004987</c:v>
                </c:pt>
                <c:pt idx="675">
                  <c:v>1.1999999999990449</c:v>
                </c:pt>
                <c:pt idx="676">
                  <c:v>0.85000000000077303</c:v>
                </c:pt>
                <c:pt idx="677">
                  <c:v>0.80399999999936012</c:v>
                </c:pt>
                <c:pt idx="678">
                  <c:v>1.128000000000545</c:v>
                </c:pt>
              </c:numCache>
            </c:numRef>
          </c:yVal>
        </c:ser>
        <c:ser>
          <c:idx val="7"/>
          <c:order val="2"/>
          <c:tx>
            <c:strRef>
              <c:f>'VAR I'!$I$11</c:f>
              <c:strCache>
                <c:ptCount val="1"/>
                <c:pt idx="0">
                  <c:v>Rychlost infiltrace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x"/>
            <c:size val="6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'VAR I'!$B$13:$B$691</c:f>
              <c:numCache>
                <c:formatCode>0.000</c:formatCode>
                <c:ptCount val="679"/>
                <c:pt idx="0">
                  <c:v>0</c:v>
                </c:pt>
                <c:pt idx="1">
                  <c:v>8.3333333333399651E-2</c:v>
                </c:pt>
                <c:pt idx="2">
                  <c:v>0.16666666666669272</c:v>
                </c:pt>
                <c:pt idx="3">
                  <c:v>0.26666666666670835</c:v>
                </c:pt>
                <c:pt idx="4">
                  <c:v>0.35000000000000142</c:v>
                </c:pt>
                <c:pt idx="5">
                  <c:v>0.43333333333340107</c:v>
                </c:pt>
                <c:pt idx="6">
                  <c:v>0.51666666666669414</c:v>
                </c:pt>
                <c:pt idx="7">
                  <c:v>0.61666666666670977</c:v>
                </c:pt>
                <c:pt idx="8">
                  <c:v>0.70000000000000284</c:v>
                </c:pt>
                <c:pt idx="9">
                  <c:v>0.80000000000001847</c:v>
                </c:pt>
                <c:pt idx="10">
                  <c:v>0.88333333333331154</c:v>
                </c:pt>
                <c:pt idx="11">
                  <c:v>0.96666666666671119</c:v>
                </c:pt>
                <c:pt idx="12">
                  <c:v>1.0666666666667268</c:v>
                </c:pt>
                <c:pt idx="13">
                  <c:v>1.1500000000000199</c:v>
                </c:pt>
                <c:pt idx="14">
                  <c:v>1.233333333333313</c:v>
                </c:pt>
                <c:pt idx="15">
                  <c:v>1.3333333333333286</c:v>
                </c:pt>
                <c:pt idx="16">
                  <c:v>1.4166666666667282</c:v>
                </c:pt>
                <c:pt idx="17">
                  <c:v>1.5000000000000213</c:v>
                </c:pt>
                <c:pt idx="18">
                  <c:v>1.5833333333333144</c:v>
                </c:pt>
                <c:pt idx="19">
                  <c:v>1.666666666666714</c:v>
                </c:pt>
                <c:pt idx="20">
                  <c:v>1.7666666666667297</c:v>
                </c:pt>
                <c:pt idx="21">
                  <c:v>1.8500000000000227</c:v>
                </c:pt>
                <c:pt idx="22">
                  <c:v>1.9333333333333158</c:v>
                </c:pt>
                <c:pt idx="23">
                  <c:v>2.0333333333333314</c:v>
                </c:pt>
                <c:pt idx="24">
                  <c:v>2.1166666666667311</c:v>
                </c:pt>
                <c:pt idx="25">
                  <c:v>2.2000000000000242</c:v>
                </c:pt>
                <c:pt idx="26">
                  <c:v>2.3000000000000398</c:v>
                </c:pt>
                <c:pt idx="27">
                  <c:v>2.3833333333333329</c:v>
                </c:pt>
                <c:pt idx="28">
                  <c:v>2.4666666666667325</c:v>
                </c:pt>
                <c:pt idx="29">
                  <c:v>2.5500000000000256</c:v>
                </c:pt>
                <c:pt idx="30">
                  <c:v>2.6500000000000412</c:v>
                </c:pt>
                <c:pt idx="31">
                  <c:v>2.7333333333333343</c:v>
                </c:pt>
                <c:pt idx="32">
                  <c:v>2.8166666666667339</c:v>
                </c:pt>
                <c:pt idx="33">
                  <c:v>2.900000000000027</c:v>
                </c:pt>
                <c:pt idx="34">
                  <c:v>3.0000000000000426</c:v>
                </c:pt>
                <c:pt idx="35">
                  <c:v>3.0833333333333357</c:v>
                </c:pt>
                <c:pt idx="36">
                  <c:v>3.1833333333333513</c:v>
                </c:pt>
                <c:pt idx="37">
                  <c:v>3.2666666666666444</c:v>
                </c:pt>
                <c:pt idx="38">
                  <c:v>3.3500000000000441</c:v>
                </c:pt>
                <c:pt idx="39">
                  <c:v>3.4333333333333371</c:v>
                </c:pt>
                <c:pt idx="40">
                  <c:v>3.5166666666667368</c:v>
                </c:pt>
                <c:pt idx="41">
                  <c:v>3.6166666666666458</c:v>
                </c:pt>
                <c:pt idx="42">
                  <c:v>3.7000000000000455</c:v>
                </c:pt>
                <c:pt idx="43">
                  <c:v>3.7833333333333385</c:v>
                </c:pt>
                <c:pt idx="44">
                  <c:v>3.8833333333333542</c:v>
                </c:pt>
                <c:pt idx="45">
                  <c:v>3.9666666666666472</c:v>
                </c:pt>
                <c:pt idx="46">
                  <c:v>4.0500000000000469</c:v>
                </c:pt>
                <c:pt idx="47">
                  <c:v>4.1500000000000625</c:v>
                </c:pt>
                <c:pt idx="48">
                  <c:v>4.2333333333333556</c:v>
                </c:pt>
                <c:pt idx="49">
                  <c:v>4.3166666666666487</c:v>
                </c:pt>
                <c:pt idx="50">
                  <c:v>4.4000000000000483</c:v>
                </c:pt>
                <c:pt idx="51">
                  <c:v>4.4833333333333414</c:v>
                </c:pt>
                <c:pt idx="52">
                  <c:v>4.583333333333357</c:v>
                </c:pt>
                <c:pt idx="53">
                  <c:v>4.6666666666666501</c:v>
                </c:pt>
                <c:pt idx="54">
                  <c:v>4.7500000000000497</c:v>
                </c:pt>
                <c:pt idx="55">
                  <c:v>4.8333333333333428</c:v>
                </c:pt>
                <c:pt idx="56">
                  <c:v>4.9333333333333584</c:v>
                </c:pt>
                <c:pt idx="57">
                  <c:v>5.0166666666666515</c:v>
                </c:pt>
                <c:pt idx="58">
                  <c:v>5.1000000000000512</c:v>
                </c:pt>
                <c:pt idx="59">
                  <c:v>5.1833333333333442</c:v>
                </c:pt>
                <c:pt idx="60">
                  <c:v>5.2666666666667439</c:v>
                </c:pt>
                <c:pt idx="61">
                  <c:v>5.3666666666666529</c:v>
                </c:pt>
                <c:pt idx="62">
                  <c:v>5.4500000000000526</c:v>
                </c:pt>
                <c:pt idx="63">
                  <c:v>5.5333333333333456</c:v>
                </c:pt>
                <c:pt idx="64">
                  <c:v>5.6166666666667453</c:v>
                </c:pt>
                <c:pt idx="65">
                  <c:v>5.7166666666666544</c:v>
                </c:pt>
                <c:pt idx="66">
                  <c:v>5.800000000000054</c:v>
                </c:pt>
                <c:pt idx="67">
                  <c:v>5.8833333333333471</c:v>
                </c:pt>
                <c:pt idx="68">
                  <c:v>5.9666666666667467</c:v>
                </c:pt>
                <c:pt idx="69">
                  <c:v>6.0666666666666558</c:v>
                </c:pt>
                <c:pt idx="70">
                  <c:v>6.1500000000000554</c:v>
                </c:pt>
                <c:pt idx="71">
                  <c:v>6.2333333333333485</c:v>
                </c:pt>
                <c:pt idx="72">
                  <c:v>6.3333333333333641</c:v>
                </c:pt>
                <c:pt idx="73">
                  <c:v>6.4166666666666572</c:v>
                </c:pt>
                <c:pt idx="74">
                  <c:v>6.5166666666666728</c:v>
                </c:pt>
                <c:pt idx="75">
                  <c:v>6.6000000000000725</c:v>
                </c:pt>
                <c:pt idx="76">
                  <c:v>6.6999999999999815</c:v>
                </c:pt>
                <c:pt idx="77">
                  <c:v>6.7833333333333812</c:v>
                </c:pt>
                <c:pt idx="78">
                  <c:v>6.8833333333333968</c:v>
                </c:pt>
                <c:pt idx="79">
                  <c:v>6.9666666666666899</c:v>
                </c:pt>
                <c:pt idx="80">
                  <c:v>7.0499999999999829</c:v>
                </c:pt>
                <c:pt idx="81">
                  <c:v>7.1333333333333826</c:v>
                </c:pt>
                <c:pt idx="82">
                  <c:v>7.2333333333333982</c:v>
                </c:pt>
                <c:pt idx="83">
                  <c:v>7.3333333333333073</c:v>
                </c:pt>
                <c:pt idx="84">
                  <c:v>7.4166666666667069</c:v>
                </c:pt>
                <c:pt idx="85">
                  <c:v>7.5</c:v>
                </c:pt>
                <c:pt idx="86">
                  <c:v>7.5833333333333997</c:v>
                </c:pt>
                <c:pt idx="87">
                  <c:v>7.6833333333334153</c:v>
                </c:pt>
                <c:pt idx="88">
                  <c:v>7.7666666666667084</c:v>
                </c:pt>
                <c:pt idx="89">
                  <c:v>7.8500000000000014</c:v>
                </c:pt>
                <c:pt idx="90">
                  <c:v>7.9500000000000171</c:v>
                </c:pt>
                <c:pt idx="91">
                  <c:v>8.0500000000000327</c:v>
                </c:pt>
                <c:pt idx="92">
                  <c:v>8.1333333333333258</c:v>
                </c:pt>
                <c:pt idx="93">
                  <c:v>8.2166666666667254</c:v>
                </c:pt>
                <c:pt idx="94">
                  <c:v>8.316666666666741</c:v>
                </c:pt>
                <c:pt idx="95">
                  <c:v>8.4000000000000341</c:v>
                </c:pt>
                <c:pt idx="96">
                  <c:v>8.4833333333333272</c:v>
                </c:pt>
                <c:pt idx="97">
                  <c:v>8.5666666666667268</c:v>
                </c:pt>
                <c:pt idx="98">
                  <c:v>8.6666666666667425</c:v>
                </c:pt>
                <c:pt idx="99">
                  <c:v>8.7500000000000355</c:v>
                </c:pt>
                <c:pt idx="100">
                  <c:v>8.8333333333333286</c:v>
                </c:pt>
                <c:pt idx="101">
                  <c:v>8.9333333333333442</c:v>
                </c:pt>
                <c:pt idx="102">
                  <c:v>9.0166666666667439</c:v>
                </c:pt>
                <c:pt idx="103">
                  <c:v>9.1000000000000369</c:v>
                </c:pt>
                <c:pt idx="104">
                  <c:v>9.18333333333333</c:v>
                </c:pt>
                <c:pt idx="105">
                  <c:v>9.2833333333333456</c:v>
                </c:pt>
                <c:pt idx="106">
                  <c:v>9.3666666666667453</c:v>
                </c:pt>
                <c:pt idx="107">
                  <c:v>9.4666666666666544</c:v>
                </c:pt>
                <c:pt idx="108">
                  <c:v>9.550000000000054</c:v>
                </c:pt>
                <c:pt idx="109">
                  <c:v>9.6500000000000696</c:v>
                </c:pt>
                <c:pt idx="110">
                  <c:v>9.7333333333333627</c:v>
                </c:pt>
                <c:pt idx="111">
                  <c:v>9.8333333333333783</c:v>
                </c:pt>
                <c:pt idx="112">
                  <c:v>9.9166666666666714</c:v>
                </c:pt>
                <c:pt idx="113">
                  <c:v>10.016666666666687</c:v>
                </c:pt>
                <c:pt idx="114">
                  <c:v>10.09999999999998</c:v>
                </c:pt>
                <c:pt idx="115">
                  <c:v>10.18333333333338</c:v>
                </c:pt>
                <c:pt idx="116">
                  <c:v>10.283333333333395</c:v>
                </c:pt>
                <c:pt idx="117">
                  <c:v>10.366666666666688</c:v>
                </c:pt>
                <c:pt idx="118">
                  <c:v>10.466666666666704</c:v>
                </c:pt>
                <c:pt idx="119">
                  <c:v>10.549999999999997</c:v>
                </c:pt>
                <c:pt idx="120">
                  <c:v>10.633333333333397</c:v>
                </c:pt>
                <c:pt idx="121">
                  <c:v>10.733333333333412</c:v>
                </c:pt>
                <c:pt idx="122">
                  <c:v>10.816666666666706</c:v>
                </c:pt>
                <c:pt idx="123">
                  <c:v>10.916666666666721</c:v>
                </c:pt>
                <c:pt idx="124">
                  <c:v>11.000000000000014</c:v>
                </c:pt>
                <c:pt idx="125">
                  <c:v>11.10000000000003</c:v>
                </c:pt>
                <c:pt idx="126">
                  <c:v>11.200000000000045</c:v>
                </c:pt>
                <c:pt idx="127">
                  <c:v>11.283333333333339</c:v>
                </c:pt>
                <c:pt idx="128">
                  <c:v>11.366666666666738</c:v>
                </c:pt>
                <c:pt idx="129">
                  <c:v>11.466666666666647</c:v>
                </c:pt>
                <c:pt idx="130">
                  <c:v>11.550000000000047</c:v>
                </c:pt>
                <c:pt idx="131">
                  <c:v>11.63333333333334</c:v>
                </c:pt>
                <c:pt idx="132">
                  <c:v>11.71666666666674</c:v>
                </c:pt>
                <c:pt idx="133">
                  <c:v>11.800000000000033</c:v>
                </c:pt>
                <c:pt idx="134">
                  <c:v>11.900000000000048</c:v>
                </c:pt>
                <c:pt idx="135">
                  <c:v>11.983333333333341</c:v>
                </c:pt>
                <c:pt idx="136">
                  <c:v>12.066666666666741</c:v>
                </c:pt>
                <c:pt idx="137">
                  <c:v>12.16666666666665</c:v>
                </c:pt>
                <c:pt idx="138">
                  <c:v>12.25000000000005</c:v>
                </c:pt>
                <c:pt idx="139">
                  <c:v>12.350000000000065</c:v>
                </c:pt>
                <c:pt idx="140">
                  <c:v>12.433333333333358</c:v>
                </c:pt>
                <c:pt idx="141">
                  <c:v>12.516666666666652</c:v>
                </c:pt>
                <c:pt idx="142">
                  <c:v>12.616666666666667</c:v>
                </c:pt>
                <c:pt idx="143">
                  <c:v>12.700000000000067</c:v>
                </c:pt>
                <c:pt idx="144">
                  <c:v>12.799999999999976</c:v>
                </c:pt>
                <c:pt idx="145">
                  <c:v>12.883333333333375</c:v>
                </c:pt>
                <c:pt idx="146">
                  <c:v>12.983333333333391</c:v>
                </c:pt>
                <c:pt idx="147">
                  <c:v>13.066666666666684</c:v>
                </c:pt>
                <c:pt idx="148">
                  <c:v>13.1666666666667</c:v>
                </c:pt>
                <c:pt idx="149">
                  <c:v>13.249999999999993</c:v>
                </c:pt>
                <c:pt idx="150">
                  <c:v>13.350000000000009</c:v>
                </c:pt>
                <c:pt idx="151">
                  <c:v>13.433333333333408</c:v>
                </c:pt>
                <c:pt idx="152">
                  <c:v>13.516666666666701</c:v>
                </c:pt>
                <c:pt idx="153">
                  <c:v>13.599999999999994</c:v>
                </c:pt>
                <c:pt idx="154">
                  <c:v>13.70000000000001</c:v>
                </c:pt>
                <c:pt idx="155">
                  <c:v>13.78333333333341</c:v>
                </c:pt>
                <c:pt idx="156">
                  <c:v>13.866666666666703</c:v>
                </c:pt>
                <c:pt idx="157">
                  <c:v>13.966666666666718</c:v>
                </c:pt>
                <c:pt idx="158">
                  <c:v>14.050000000000011</c:v>
                </c:pt>
                <c:pt idx="159">
                  <c:v>14.133333333333411</c:v>
                </c:pt>
                <c:pt idx="160">
                  <c:v>14.23333333333332</c:v>
                </c:pt>
                <c:pt idx="161">
                  <c:v>14.31666666666672</c:v>
                </c:pt>
                <c:pt idx="162">
                  <c:v>14.416666666666735</c:v>
                </c:pt>
                <c:pt idx="163">
                  <c:v>14.500000000000028</c:v>
                </c:pt>
                <c:pt idx="164">
                  <c:v>14.583333333333321</c:v>
                </c:pt>
                <c:pt idx="165">
                  <c:v>14.683333333333337</c:v>
                </c:pt>
                <c:pt idx="166">
                  <c:v>14.766666666666737</c:v>
                </c:pt>
                <c:pt idx="167">
                  <c:v>14.85000000000003</c:v>
                </c:pt>
                <c:pt idx="168">
                  <c:v>14.950000000000045</c:v>
                </c:pt>
                <c:pt idx="169">
                  <c:v>15.033333333333339</c:v>
                </c:pt>
                <c:pt idx="170">
                  <c:v>15.116666666666738</c:v>
                </c:pt>
                <c:pt idx="171">
                  <c:v>15.216666666666647</c:v>
                </c:pt>
                <c:pt idx="172">
                  <c:v>15.300000000000047</c:v>
                </c:pt>
                <c:pt idx="173">
                  <c:v>15.400000000000063</c:v>
                </c:pt>
                <c:pt idx="174">
                  <c:v>15.483333333333356</c:v>
                </c:pt>
                <c:pt idx="175">
                  <c:v>15.583333333333371</c:v>
                </c:pt>
                <c:pt idx="176">
                  <c:v>15.666666666666664</c:v>
                </c:pt>
                <c:pt idx="177">
                  <c:v>15.76666666666668</c:v>
                </c:pt>
                <c:pt idx="178">
                  <c:v>15.849999999999973</c:v>
                </c:pt>
                <c:pt idx="179">
                  <c:v>15.933333333333373</c:v>
                </c:pt>
                <c:pt idx="180">
                  <c:v>16.016666666666666</c:v>
                </c:pt>
                <c:pt idx="181">
                  <c:v>16.116666666666681</c:v>
                </c:pt>
                <c:pt idx="182">
                  <c:v>16.200000000000081</c:v>
                </c:pt>
                <c:pt idx="183">
                  <c:v>16.283333333333374</c:v>
                </c:pt>
                <c:pt idx="184">
                  <c:v>16.38333333333339</c:v>
                </c:pt>
                <c:pt idx="185">
                  <c:v>16.466666666666683</c:v>
                </c:pt>
                <c:pt idx="186">
                  <c:v>16.549999999999976</c:v>
                </c:pt>
                <c:pt idx="187">
                  <c:v>16.633333333333375</c:v>
                </c:pt>
                <c:pt idx="188">
                  <c:v>16.733333333333391</c:v>
                </c:pt>
                <c:pt idx="189">
                  <c:v>16.816666666666684</c:v>
                </c:pt>
                <c:pt idx="190">
                  <c:v>16.9166666666667</c:v>
                </c:pt>
                <c:pt idx="191">
                  <c:v>16.999999999999993</c:v>
                </c:pt>
                <c:pt idx="192">
                  <c:v>17.083333333333393</c:v>
                </c:pt>
                <c:pt idx="193">
                  <c:v>17.183333333333408</c:v>
                </c:pt>
                <c:pt idx="194">
                  <c:v>17.266666666666701</c:v>
                </c:pt>
                <c:pt idx="195">
                  <c:v>17.349999999999994</c:v>
                </c:pt>
                <c:pt idx="196">
                  <c:v>17.45000000000001</c:v>
                </c:pt>
                <c:pt idx="197">
                  <c:v>17.53333333333341</c:v>
                </c:pt>
                <c:pt idx="198">
                  <c:v>17.616666666666703</c:v>
                </c:pt>
                <c:pt idx="199">
                  <c:v>17.716666666666718</c:v>
                </c:pt>
                <c:pt idx="200">
                  <c:v>17.816666666666734</c:v>
                </c:pt>
                <c:pt idx="201">
                  <c:v>17.900000000000027</c:v>
                </c:pt>
                <c:pt idx="202">
                  <c:v>17.98333333333332</c:v>
                </c:pt>
                <c:pt idx="203">
                  <c:v>18.083333333333336</c:v>
                </c:pt>
                <c:pt idx="204">
                  <c:v>18.183333333333351</c:v>
                </c:pt>
                <c:pt idx="205">
                  <c:v>18.266666666666644</c:v>
                </c:pt>
                <c:pt idx="206">
                  <c:v>18.36666666666666</c:v>
                </c:pt>
                <c:pt idx="207">
                  <c:v>18.466666666666676</c:v>
                </c:pt>
                <c:pt idx="208">
                  <c:v>18.550000000000075</c:v>
                </c:pt>
                <c:pt idx="209">
                  <c:v>18.649999999999984</c:v>
                </c:pt>
                <c:pt idx="210">
                  <c:v>18.733333333333384</c:v>
                </c:pt>
                <c:pt idx="211">
                  <c:v>18.8333333333334</c:v>
                </c:pt>
                <c:pt idx="212">
                  <c:v>18.933333333333415</c:v>
                </c:pt>
                <c:pt idx="213">
                  <c:v>19.033333333333324</c:v>
                </c:pt>
                <c:pt idx="214">
                  <c:v>19.116666666666724</c:v>
                </c:pt>
                <c:pt idx="215">
                  <c:v>19.200000000000017</c:v>
                </c:pt>
                <c:pt idx="216">
                  <c:v>19.300000000000033</c:v>
                </c:pt>
                <c:pt idx="217">
                  <c:v>19.383333333333326</c:v>
                </c:pt>
                <c:pt idx="218">
                  <c:v>19.483333333333341</c:v>
                </c:pt>
                <c:pt idx="219">
                  <c:v>19.566666666666741</c:v>
                </c:pt>
                <c:pt idx="220">
                  <c:v>19.650000000000034</c:v>
                </c:pt>
                <c:pt idx="221">
                  <c:v>19.75000000000005</c:v>
                </c:pt>
                <c:pt idx="222">
                  <c:v>19.850000000000065</c:v>
                </c:pt>
                <c:pt idx="223">
                  <c:v>19.950000000000081</c:v>
                </c:pt>
                <c:pt idx="224">
                  <c:v>20.033333333333374</c:v>
                </c:pt>
                <c:pt idx="225">
                  <c:v>20.13333333333339</c:v>
                </c:pt>
                <c:pt idx="226">
                  <c:v>20.233333333333405</c:v>
                </c:pt>
                <c:pt idx="227">
                  <c:v>20.316666666666698</c:v>
                </c:pt>
                <c:pt idx="228">
                  <c:v>20.416666666666714</c:v>
                </c:pt>
                <c:pt idx="229">
                  <c:v>20.51666666666673</c:v>
                </c:pt>
                <c:pt idx="230">
                  <c:v>20.600000000000023</c:v>
                </c:pt>
                <c:pt idx="231">
                  <c:v>20.700000000000038</c:v>
                </c:pt>
                <c:pt idx="232">
                  <c:v>20.783333333333331</c:v>
                </c:pt>
                <c:pt idx="233">
                  <c:v>20.883333333333347</c:v>
                </c:pt>
                <c:pt idx="234">
                  <c:v>20.983333333333363</c:v>
                </c:pt>
                <c:pt idx="235">
                  <c:v>21.066666666666656</c:v>
                </c:pt>
                <c:pt idx="236">
                  <c:v>21.166666666666671</c:v>
                </c:pt>
                <c:pt idx="237">
                  <c:v>21.266666666666687</c:v>
                </c:pt>
                <c:pt idx="238">
                  <c:v>21.34999999999998</c:v>
                </c:pt>
                <c:pt idx="239">
                  <c:v>21.43333333333338</c:v>
                </c:pt>
                <c:pt idx="240">
                  <c:v>21.533333333333395</c:v>
                </c:pt>
                <c:pt idx="241">
                  <c:v>21.616666666666688</c:v>
                </c:pt>
                <c:pt idx="242">
                  <c:v>21.699999999999982</c:v>
                </c:pt>
                <c:pt idx="243">
                  <c:v>21.799999999999997</c:v>
                </c:pt>
                <c:pt idx="244">
                  <c:v>21.900000000000013</c:v>
                </c:pt>
                <c:pt idx="245">
                  <c:v>22.000000000000028</c:v>
                </c:pt>
                <c:pt idx="246">
                  <c:v>22.083333333333321</c:v>
                </c:pt>
                <c:pt idx="247">
                  <c:v>22.183333333333337</c:v>
                </c:pt>
                <c:pt idx="248">
                  <c:v>22.266666666666737</c:v>
                </c:pt>
                <c:pt idx="249">
                  <c:v>22.366666666666646</c:v>
                </c:pt>
                <c:pt idx="250">
                  <c:v>22.466666666666661</c:v>
                </c:pt>
                <c:pt idx="251">
                  <c:v>22.550000000000061</c:v>
                </c:pt>
                <c:pt idx="252">
                  <c:v>22.633333333333354</c:v>
                </c:pt>
                <c:pt idx="253">
                  <c:v>22.73333333333337</c:v>
                </c:pt>
                <c:pt idx="254">
                  <c:v>22.816666666666663</c:v>
                </c:pt>
                <c:pt idx="255">
                  <c:v>22.916666666666679</c:v>
                </c:pt>
                <c:pt idx="256">
                  <c:v>23.000000000000078</c:v>
                </c:pt>
                <c:pt idx="257">
                  <c:v>23.099999999999987</c:v>
                </c:pt>
                <c:pt idx="258">
                  <c:v>23.183333333333387</c:v>
                </c:pt>
                <c:pt idx="259">
                  <c:v>23.26666666666668</c:v>
                </c:pt>
                <c:pt idx="260">
                  <c:v>23.366666666666696</c:v>
                </c:pt>
                <c:pt idx="261">
                  <c:v>23.449999999999989</c:v>
                </c:pt>
                <c:pt idx="262">
                  <c:v>23.533333333333388</c:v>
                </c:pt>
                <c:pt idx="263">
                  <c:v>23.616666666666681</c:v>
                </c:pt>
                <c:pt idx="264">
                  <c:v>23.716666666666697</c:v>
                </c:pt>
                <c:pt idx="265">
                  <c:v>23.79999999999999</c:v>
                </c:pt>
                <c:pt idx="266">
                  <c:v>23.88333333333339</c:v>
                </c:pt>
                <c:pt idx="267">
                  <c:v>23.966666666666683</c:v>
                </c:pt>
                <c:pt idx="268">
                  <c:v>24.049999999999976</c:v>
                </c:pt>
                <c:pt idx="269">
                  <c:v>24.149999999999991</c:v>
                </c:pt>
                <c:pt idx="270">
                  <c:v>24.233333333333391</c:v>
                </c:pt>
                <c:pt idx="271">
                  <c:v>24.333333333333407</c:v>
                </c:pt>
                <c:pt idx="272">
                  <c:v>24.4166666666667</c:v>
                </c:pt>
                <c:pt idx="273">
                  <c:v>24.516666666666715</c:v>
                </c:pt>
                <c:pt idx="274">
                  <c:v>24.600000000000009</c:v>
                </c:pt>
                <c:pt idx="275">
                  <c:v>24.700000000000024</c:v>
                </c:pt>
                <c:pt idx="276">
                  <c:v>24.783333333333317</c:v>
                </c:pt>
                <c:pt idx="277">
                  <c:v>24.866666666666717</c:v>
                </c:pt>
                <c:pt idx="278">
                  <c:v>24.95000000000001</c:v>
                </c:pt>
                <c:pt idx="279">
                  <c:v>25.050000000000026</c:v>
                </c:pt>
                <c:pt idx="280">
                  <c:v>25.133333333333319</c:v>
                </c:pt>
                <c:pt idx="281">
                  <c:v>25.233333333333334</c:v>
                </c:pt>
                <c:pt idx="282">
                  <c:v>25.316666666666734</c:v>
                </c:pt>
                <c:pt idx="283">
                  <c:v>25.400000000000027</c:v>
                </c:pt>
                <c:pt idx="284">
                  <c:v>25.500000000000043</c:v>
                </c:pt>
                <c:pt idx="285">
                  <c:v>25.600000000000058</c:v>
                </c:pt>
                <c:pt idx="286">
                  <c:v>25.683333333333351</c:v>
                </c:pt>
                <c:pt idx="287">
                  <c:v>25.766666666666644</c:v>
                </c:pt>
                <c:pt idx="288">
                  <c:v>25.850000000000044</c:v>
                </c:pt>
                <c:pt idx="289">
                  <c:v>25.95000000000006</c:v>
                </c:pt>
                <c:pt idx="290">
                  <c:v>26.033333333333353</c:v>
                </c:pt>
                <c:pt idx="291">
                  <c:v>26.116666666666646</c:v>
                </c:pt>
                <c:pt idx="292">
                  <c:v>26.200000000000045</c:v>
                </c:pt>
                <c:pt idx="293">
                  <c:v>26.300000000000061</c:v>
                </c:pt>
                <c:pt idx="294">
                  <c:v>26.383333333333354</c:v>
                </c:pt>
                <c:pt idx="295">
                  <c:v>26.466666666666647</c:v>
                </c:pt>
                <c:pt idx="296">
                  <c:v>26.566666666666663</c:v>
                </c:pt>
                <c:pt idx="297">
                  <c:v>26.650000000000063</c:v>
                </c:pt>
                <c:pt idx="298">
                  <c:v>26.733333333333356</c:v>
                </c:pt>
                <c:pt idx="299">
                  <c:v>26.833333333333371</c:v>
                </c:pt>
                <c:pt idx="300">
                  <c:v>26.916666666666664</c:v>
                </c:pt>
                <c:pt idx="301">
                  <c:v>27.01666666666668</c:v>
                </c:pt>
                <c:pt idx="302">
                  <c:v>27.099999999999973</c:v>
                </c:pt>
                <c:pt idx="303">
                  <c:v>27.183333333333373</c:v>
                </c:pt>
                <c:pt idx="304">
                  <c:v>27.283333333333388</c:v>
                </c:pt>
                <c:pt idx="305">
                  <c:v>27.366666666666681</c:v>
                </c:pt>
                <c:pt idx="306">
                  <c:v>27.450000000000081</c:v>
                </c:pt>
                <c:pt idx="307">
                  <c:v>27.54999999999999</c:v>
                </c:pt>
                <c:pt idx="308">
                  <c:v>27.63333333333339</c:v>
                </c:pt>
                <c:pt idx="309">
                  <c:v>27.716666666666683</c:v>
                </c:pt>
                <c:pt idx="310">
                  <c:v>27.816666666666698</c:v>
                </c:pt>
                <c:pt idx="311">
                  <c:v>27.899999999999991</c:v>
                </c:pt>
                <c:pt idx="312">
                  <c:v>27.983333333333391</c:v>
                </c:pt>
                <c:pt idx="313">
                  <c:v>28.066666666666684</c:v>
                </c:pt>
                <c:pt idx="314">
                  <c:v>28.1666666666667</c:v>
                </c:pt>
                <c:pt idx="315">
                  <c:v>28.249999999999993</c:v>
                </c:pt>
                <c:pt idx="316">
                  <c:v>28.333333333333393</c:v>
                </c:pt>
                <c:pt idx="317">
                  <c:v>28.416666666666686</c:v>
                </c:pt>
                <c:pt idx="318">
                  <c:v>28.499999999999979</c:v>
                </c:pt>
                <c:pt idx="319">
                  <c:v>28.599999999999994</c:v>
                </c:pt>
                <c:pt idx="320">
                  <c:v>28.683333333333394</c:v>
                </c:pt>
                <c:pt idx="321">
                  <c:v>28.766666666666687</c:v>
                </c:pt>
                <c:pt idx="322">
                  <c:v>28.866666666666703</c:v>
                </c:pt>
                <c:pt idx="323">
                  <c:v>28.949999999999996</c:v>
                </c:pt>
                <c:pt idx="324">
                  <c:v>29.050000000000011</c:v>
                </c:pt>
                <c:pt idx="325">
                  <c:v>29.133333333333411</c:v>
                </c:pt>
                <c:pt idx="326">
                  <c:v>29.216666666666704</c:v>
                </c:pt>
                <c:pt idx="327">
                  <c:v>29.31666666666672</c:v>
                </c:pt>
                <c:pt idx="328">
                  <c:v>29.400000000000013</c:v>
                </c:pt>
                <c:pt idx="329">
                  <c:v>29.483333333333412</c:v>
                </c:pt>
                <c:pt idx="330">
                  <c:v>29.566666666666706</c:v>
                </c:pt>
                <c:pt idx="331">
                  <c:v>29.666666666666721</c:v>
                </c:pt>
                <c:pt idx="332">
                  <c:v>29.750000000000014</c:v>
                </c:pt>
                <c:pt idx="333">
                  <c:v>29.833333333333307</c:v>
                </c:pt>
                <c:pt idx="334">
                  <c:v>29.933333333333323</c:v>
                </c:pt>
                <c:pt idx="335">
                  <c:v>30.033333333333339</c:v>
                </c:pt>
                <c:pt idx="336">
                  <c:v>30.116666666666738</c:v>
                </c:pt>
                <c:pt idx="337">
                  <c:v>30.200000000000031</c:v>
                </c:pt>
                <c:pt idx="338">
                  <c:v>30.300000000000047</c:v>
                </c:pt>
                <c:pt idx="339">
                  <c:v>30.38333333333334</c:v>
                </c:pt>
                <c:pt idx="340">
                  <c:v>30.46666666666674</c:v>
                </c:pt>
                <c:pt idx="341">
                  <c:v>30.550000000000033</c:v>
                </c:pt>
                <c:pt idx="342">
                  <c:v>30.650000000000048</c:v>
                </c:pt>
                <c:pt idx="343">
                  <c:v>30.733333333333341</c:v>
                </c:pt>
                <c:pt idx="344">
                  <c:v>30.816666666666741</c:v>
                </c:pt>
                <c:pt idx="345">
                  <c:v>30.900000000000034</c:v>
                </c:pt>
                <c:pt idx="346">
                  <c:v>31.00000000000005</c:v>
                </c:pt>
                <c:pt idx="347">
                  <c:v>31.083333333333343</c:v>
                </c:pt>
                <c:pt idx="348">
                  <c:v>31.166666666666742</c:v>
                </c:pt>
                <c:pt idx="349">
                  <c:v>31.266666666666652</c:v>
                </c:pt>
                <c:pt idx="350">
                  <c:v>31.350000000000051</c:v>
                </c:pt>
                <c:pt idx="351">
                  <c:v>31.450000000000067</c:v>
                </c:pt>
                <c:pt idx="352">
                  <c:v>31.53333333333336</c:v>
                </c:pt>
                <c:pt idx="353">
                  <c:v>31.633333333333375</c:v>
                </c:pt>
                <c:pt idx="354">
                  <c:v>31.716666666666669</c:v>
                </c:pt>
                <c:pt idx="355">
                  <c:v>31.800000000000068</c:v>
                </c:pt>
                <c:pt idx="356">
                  <c:v>31.883333333333361</c:v>
                </c:pt>
                <c:pt idx="357">
                  <c:v>31.999999999999993</c:v>
                </c:pt>
                <c:pt idx="358">
                  <c:v>32.083333333333393</c:v>
                </c:pt>
                <c:pt idx="359">
                  <c:v>32.166666666666686</c:v>
                </c:pt>
                <c:pt idx="360">
                  <c:v>32.249999999999979</c:v>
                </c:pt>
                <c:pt idx="361">
                  <c:v>32.349999999999994</c:v>
                </c:pt>
                <c:pt idx="362">
                  <c:v>32.433333333333394</c:v>
                </c:pt>
                <c:pt idx="363">
                  <c:v>32.53333333333341</c:v>
                </c:pt>
                <c:pt idx="364">
                  <c:v>32.616666666666703</c:v>
                </c:pt>
                <c:pt idx="365">
                  <c:v>32.699999999999996</c:v>
                </c:pt>
                <c:pt idx="366">
                  <c:v>32.783333333333395</c:v>
                </c:pt>
                <c:pt idx="367">
                  <c:v>32.883333333333411</c:v>
                </c:pt>
                <c:pt idx="368">
                  <c:v>32.966666666666704</c:v>
                </c:pt>
                <c:pt idx="369">
                  <c:v>33.049999999999997</c:v>
                </c:pt>
                <c:pt idx="370">
                  <c:v>33.133333333333397</c:v>
                </c:pt>
                <c:pt idx="371">
                  <c:v>33.21666666666669</c:v>
                </c:pt>
                <c:pt idx="372">
                  <c:v>33.316666666666706</c:v>
                </c:pt>
                <c:pt idx="373">
                  <c:v>33.4</c:v>
                </c:pt>
                <c:pt idx="374">
                  <c:v>33.483333333333398</c:v>
                </c:pt>
                <c:pt idx="375">
                  <c:v>33.566666666666691</c:v>
                </c:pt>
                <c:pt idx="376">
                  <c:v>33.649999999999984</c:v>
                </c:pt>
                <c:pt idx="377">
                  <c:v>33.75</c:v>
                </c:pt>
                <c:pt idx="378">
                  <c:v>33.8333333333334</c:v>
                </c:pt>
                <c:pt idx="379">
                  <c:v>33.933333333333309</c:v>
                </c:pt>
                <c:pt idx="380">
                  <c:v>34.016666666666708</c:v>
                </c:pt>
                <c:pt idx="381">
                  <c:v>34.1</c:v>
                </c:pt>
                <c:pt idx="382">
                  <c:v>34.200000000000017</c:v>
                </c:pt>
                <c:pt idx="383">
                  <c:v>34.28333333333331</c:v>
                </c:pt>
                <c:pt idx="384">
                  <c:v>34.383333333333326</c:v>
                </c:pt>
                <c:pt idx="385">
                  <c:v>34.466666666666725</c:v>
                </c:pt>
                <c:pt idx="386">
                  <c:v>34.550000000000018</c:v>
                </c:pt>
                <c:pt idx="387">
                  <c:v>34.650000000000034</c:v>
                </c:pt>
                <c:pt idx="388">
                  <c:v>34.75000000000005</c:v>
                </c:pt>
                <c:pt idx="389">
                  <c:v>34.833333333333343</c:v>
                </c:pt>
                <c:pt idx="390">
                  <c:v>34.933333333333358</c:v>
                </c:pt>
                <c:pt idx="391">
                  <c:v>35.016666666666652</c:v>
                </c:pt>
                <c:pt idx="392">
                  <c:v>35.100000000000051</c:v>
                </c:pt>
                <c:pt idx="393">
                  <c:v>35.216666666666683</c:v>
                </c:pt>
                <c:pt idx="394">
                  <c:v>35.299999999999976</c:v>
                </c:pt>
                <c:pt idx="395">
                  <c:v>35.399999999999991</c:v>
                </c:pt>
                <c:pt idx="396">
                  <c:v>35.483333333333391</c:v>
                </c:pt>
                <c:pt idx="397">
                  <c:v>35.566666666666684</c:v>
                </c:pt>
                <c:pt idx="398">
                  <c:v>35.6666666666667</c:v>
                </c:pt>
                <c:pt idx="399">
                  <c:v>35.749999999999993</c:v>
                </c:pt>
                <c:pt idx="400">
                  <c:v>35.833333333333393</c:v>
                </c:pt>
                <c:pt idx="401">
                  <c:v>35.933333333333408</c:v>
                </c:pt>
                <c:pt idx="402">
                  <c:v>36.016666666666701</c:v>
                </c:pt>
                <c:pt idx="403">
                  <c:v>36.116666666666717</c:v>
                </c:pt>
                <c:pt idx="404">
                  <c:v>36.216666666666733</c:v>
                </c:pt>
                <c:pt idx="405">
                  <c:v>36.300000000000026</c:v>
                </c:pt>
                <c:pt idx="406">
                  <c:v>36.383333333333319</c:v>
                </c:pt>
                <c:pt idx="407">
                  <c:v>36.466666666666718</c:v>
                </c:pt>
                <c:pt idx="408">
                  <c:v>36.550000000000011</c:v>
                </c:pt>
                <c:pt idx="409">
                  <c:v>36.650000000000027</c:v>
                </c:pt>
                <c:pt idx="410">
                  <c:v>36.73333333333332</c:v>
                </c:pt>
                <c:pt idx="411">
                  <c:v>36.81666666666672</c:v>
                </c:pt>
                <c:pt idx="412">
                  <c:v>36.933333333333351</c:v>
                </c:pt>
                <c:pt idx="413">
                  <c:v>37.016666666666644</c:v>
                </c:pt>
                <c:pt idx="414">
                  <c:v>37.100000000000044</c:v>
                </c:pt>
                <c:pt idx="415">
                  <c:v>37.183333333333337</c:v>
                </c:pt>
                <c:pt idx="416">
                  <c:v>37.283333333333353</c:v>
                </c:pt>
                <c:pt idx="417">
                  <c:v>37.366666666666646</c:v>
                </c:pt>
                <c:pt idx="418">
                  <c:v>37.450000000000045</c:v>
                </c:pt>
                <c:pt idx="419">
                  <c:v>37.533333333333339</c:v>
                </c:pt>
                <c:pt idx="420">
                  <c:v>37.633333333333354</c:v>
                </c:pt>
                <c:pt idx="421">
                  <c:v>37.716666666666647</c:v>
                </c:pt>
                <c:pt idx="422">
                  <c:v>37.816666666666663</c:v>
                </c:pt>
                <c:pt idx="423">
                  <c:v>37.900000000000063</c:v>
                </c:pt>
                <c:pt idx="424">
                  <c:v>37.983333333333356</c:v>
                </c:pt>
                <c:pt idx="425">
                  <c:v>38.066666666666649</c:v>
                </c:pt>
                <c:pt idx="426">
                  <c:v>38.166666666666664</c:v>
                </c:pt>
                <c:pt idx="427">
                  <c:v>38.250000000000064</c:v>
                </c:pt>
                <c:pt idx="428">
                  <c:v>38.35000000000008</c:v>
                </c:pt>
                <c:pt idx="429">
                  <c:v>38.433333333333373</c:v>
                </c:pt>
                <c:pt idx="430">
                  <c:v>38.516666666666666</c:v>
                </c:pt>
                <c:pt idx="431">
                  <c:v>38.600000000000065</c:v>
                </c:pt>
                <c:pt idx="432">
                  <c:v>38.700000000000081</c:v>
                </c:pt>
                <c:pt idx="433">
                  <c:v>38.783333333333374</c:v>
                </c:pt>
                <c:pt idx="434">
                  <c:v>38.866666666666667</c:v>
                </c:pt>
                <c:pt idx="435">
                  <c:v>38.950000000000067</c:v>
                </c:pt>
                <c:pt idx="436">
                  <c:v>39.049999999999976</c:v>
                </c:pt>
                <c:pt idx="437">
                  <c:v>39.133333333333375</c:v>
                </c:pt>
                <c:pt idx="438">
                  <c:v>39.233333333333391</c:v>
                </c:pt>
                <c:pt idx="439">
                  <c:v>39.316666666666684</c:v>
                </c:pt>
                <c:pt idx="440">
                  <c:v>39.399999999999977</c:v>
                </c:pt>
                <c:pt idx="441">
                  <c:v>39.499999999999993</c:v>
                </c:pt>
                <c:pt idx="442">
                  <c:v>39.583333333333393</c:v>
                </c:pt>
                <c:pt idx="443">
                  <c:v>39.683333333333408</c:v>
                </c:pt>
                <c:pt idx="444">
                  <c:v>39.766666666666701</c:v>
                </c:pt>
                <c:pt idx="445">
                  <c:v>39.866666666666717</c:v>
                </c:pt>
                <c:pt idx="446">
                  <c:v>39.95000000000001</c:v>
                </c:pt>
                <c:pt idx="447">
                  <c:v>40.050000000000026</c:v>
                </c:pt>
                <c:pt idx="448">
                  <c:v>40.133333333333319</c:v>
                </c:pt>
                <c:pt idx="449">
                  <c:v>40.216666666666718</c:v>
                </c:pt>
                <c:pt idx="450">
                  <c:v>40.300000000000011</c:v>
                </c:pt>
                <c:pt idx="451">
                  <c:v>40.400000000000027</c:v>
                </c:pt>
                <c:pt idx="452">
                  <c:v>40.48333333333332</c:v>
                </c:pt>
                <c:pt idx="453">
                  <c:v>40.583333333333336</c:v>
                </c:pt>
                <c:pt idx="454">
                  <c:v>40.666666666666735</c:v>
                </c:pt>
                <c:pt idx="455">
                  <c:v>40.766666666666644</c:v>
                </c:pt>
                <c:pt idx="456">
                  <c:v>40.850000000000044</c:v>
                </c:pt>
                <c:pt idx="457">
                  <c:v>40.933333333333337</c:v>
                </c:pt>
                <c:pt idx="458">
                  <c:v>41.016666666666737</c:v>
                </c:pt>
                <c:pt idx="459">
                  <c:v>41.116666666666646</c:v>
                </c:pt>
                <c:pt idx="460">
                  <c:v>41.200000000000045</c:v>
                </c:pt>
                <c:pt idx="461">
                  <c:v>41.283333333333339</c:v>
                </c:pt>
                <c:pt idx="462">
                  <c:v>41.383333333333354</c:v>
                </c:pt>
                <c:pt idx="463">
                  <c:v>41.466666666666647</c:v>
                </c:pt>
                <c:pt idx="464">
                  <c:v>41.550000000000047</c:v>
                </c:pt>
                <c:pt idx="465">
                  <c:v>41.63333333333334</c:v>
                </c:pt>
                <c:pt idx="466">
                  <c:v>41.733333333333356</c:v>
                </c:pt>
                <c:pt idx="467">
                  <c:v>41.816666666666649</c:v>
                </c:pt>
                <c:pt idx="468">
                  <c:v>41.900000000000048</c:v>
                </c:pt>
                <c:pt idx="469">
                  <c:v>42.000000000000064</c:v>
                </c:pt>
                <c:pt idx="470">
                  <c:v>42.083333333333357</c:v>
                </c:pt>
                <c:pt idx="471">
                  <c:v>42.183333333333373</c:v>
                </c:pt>
                <c:pt idx="472">
                  <c:v>42.266666666666666</c:v>
                </c:pt>
                <c:pt idx="473">
                  <c:v>42.350000000000065</c:v>
                </c:pt>
                <c:pt idx="474">
                  <c:v>42.450000000000081</c:v>
                </c:pt>
                <c:pt idx="475">
                  <c:v>42.533333333333374</c:v>
                </c:pt>
                <c:pt idx="476">
                  <c:v>42.616666666666667</c:v>
                </c:pt>
                <c:pt idx="477">
                  <c:v>42.700000000000067</c:v>
                </c:pt>
                <c:pt idx="478">
                  <c:v>42.78333333333336</c:v>
                </c:pt>
                <c:pt idx="479">
                  <c:v>42.883333333333375</c:v>
                </c:pt>
                <c:pt idx="480">
                  <c:v>42.966666666666669</c:v>
                </c:pt>
                <c:pt idx="481">
                  <c:v>43.050000000000068</c:v>
                </c:pt>
                <c:pt idx="482">
                  <c:v>43.149999999999977</c:v>
                </c:pt>
                <c:pt idx="483">
                  <c:v>43.233333333333377</c:v>
                </c:pt>
                <c:pt idx="484">
                  <c:v>43.31666666666667</c:v>
                </c:pt>
                <c:pt idx="485">
                  <c:v>43.416666666666686</c:v>
                </c:pt>
                <c:pt idx="486">
                  <c:v>43.499999999999979</c:v>
                </c:pt>
                <c:pt idx="487">
                  <c:v>43.583333333333378</c:v>
                </c:pt>
                <c:pt idx="488">
                  <c:v>43.666666666666671</c:v>
                </c:pt>
                <c:pt idx="489">
                  <c:v>43.766666666666687</c:v>
                </c:pt>
                <c:pt idx="490">
                  <c:v>43.84999999999998</c:v>
                </c:pt>
                <c:pt idx="491">
                  <c:v>43.93333333333338</c:v>
                </c:pt>
                <c:pt idx="492">
                  <c:v>44.033333333333395</c:v>
                </c:pt>
                <c:pt idx="493">
                  <c:v>44.116666666666688</c:v>
                </c:pt>
                <c:pt idx="494">
                  <c:v>44.199999999999982</c:v>
                </c:pt>
                <c:pt idx="495">
                  <c:v>44.283333333333381</c:v>
                </c:pt>
                <c:pt idx="496">
                  <c:v>44.383333333333397</c:v>
                </c:pt>
                <c:pt idx="497">
                  <c:v>44.46666666666669</c:v>
                </c:pt>
                <c:pt idx="498">
                  <c:v>44.583333333333321</c:v>
                </c:pt>
                <c:pt idx="499">
                  <c:v>44.683333333333337</c:v>
                </c:pt>
                <c:pt idx="500">
                  <c:v>44.766666666666737</c:v>
                </c:pt>
                <c:pt idx="501">
                  <c:v>44.85000000000003</c:v>
                </c:pt>
                <c:pt idx="502">
                  <c:v>44.950000000000045</c:v>
                </c:pt>
                <c:pt idx="503">
                  <c:v>45.033333333333339</c:v>
                </c:pt>
                <c:pt idx="504">
                  <c:v>45.116666666666738</c:v>
                </c:pt>
                <c:pt idx="505">
                  <c:v>45.216666666666647</c:v>
                </c:pt>
                <c:pt idx="506">
                  <c:v>45.316666666666663</c:v>
                </c:pt>
                <c:pt idx="507">
                  <c:v>45.416666666666679</c:v>
                </c:pt>
                <c:pt idx="508">
                  <c:v>45.500000000000078</c:v>
                </c:pt>
                <c:pt idx="509">
                  <c:v>45.599999999999987</c:v>
                </c:pt>
                <c:pt idx="510">
                  <c:v>45.683333333333387</c:v>
                </c:pt>
                <c:pt idx="511">
                  <c:v>45.783333333333402</c:v>
                </c:pt>
                <c:pt idx="512">
                  <c:v>45.883333333333312</c:v>
                </c:pt>
                <c:pt idx="513">
                  <c:v>45.966666666666711</c:v>
                </c:pt>
                <c:pt idx="514">
                  <c:v>46.050000000000004</c:v>
                </c:pt>
                <c:pt idx="515">
                  <c:v>46.15000000000002</c:v>
                </c:pt>
                <c:pt idx="516">
                  <c:v>46.233333333333313</c:v>
                </c:pt>
                <c:pt idx="517">
                  <c:v>46.316666666666713</c:v>
                </c:pt>
                <c:pt idx="518">
                  <c:v>46.416666666666728</c:v>
                </c:pt>
                <c:pt idx="519">
                  <c:v>46.500000000000021</c:v>
                </c:pt>
                <c:pt idx="520">
                  <c:v>46.583333333333314</c:v>
                </c:pt>
                <c:pt idx="521">
                  <c:v>46.68333333333333</c:v>
                </c:pt>
                <c:pt idx="522">
                  <c:v>46.76666666666673</c:v>
                </c:pt>
                <c:pt idx="523">
                  <c:v>46.850000000000023</c:v>
                </c:pt>
                <c:pt idx="524">
                  <c:v>46.950000000000038</c:v>
                </c:pt>
                <c:pt idx="525">
                  <c:v>47.033333333333331</c:v>
                </c:pt>
                <c:pt idx="526">
                  <c:v>47.133333333333347</c:v>
                </c:pt>
                <c:pt idx="527">
                  <c:v>47.216666666666747</c:v>
                </c:pt>
                <c:pt idx="528">
                  <c:v>47.30000000000004</c:v>
                </c:pt>
                <c:pt idx="529">
                  <c:v>47.383333333333333</c:v>
                </c:pt>
                <c:pt idx="530">
                  <c:v>47.483333333333348</c:v>
                </c:pt>
                <c:pt idx="531">
                  <c:v>47.566666666666642</c:v>
                </c:pt>
                <c:pt idx="532">
                  <c:v>47.650000000000041</c:v>
                </c:pt>
                <c:pt idx="533">
                  <c:v>47.733333333333334</c:v>
                </c:pt>
                <c:pt idx="534">
                  <c:v>47.83333333333335</c:v>
                </c:pt>
                <c:pt idx="535">
                  <c:v>47.916666666666643</c:v>
                </c:pt>
                <c:pt idx="536">
                  <c:v>48.000000000000043</c:v>
                </c:pt>
                <c:pt idx="537">
                  <c:v>48.100000000000058</c:v>
                </c:pt>
                <c:pt idx="538">
                  <c:v>48.183333333333351</c:v>
                </c:pt>
                <c:pt idx="539">
                  <c:v>48.283333333333367</c:v>
                </c:pt>
                <c:pt idx="540">
                  <c:v>48.36666666666666</c:v>
                </c:pt>
                <c:pt idx="541">
                  <c:v>48.466666666666676</c:v>
                </c:pt>
                <c:pt idx="542">
                  <c:v>48.550000000000075</c:v>
                </c:pt>
                <c:pt idx="543">
                  <c:v>48.633333333333368</c:v>
                </c:pt>
                <c:pt idx="544">
                  <c:v>48.733333333333384</c:v>
                </c:pt>
                <c:pt idx="545">
                  <c:v>48.816666666666677</c:v>
                </c:pt>
                <c:pt idx="546">
                  <c:v>48.900000000000077</c:v>
                </c:pt>
                <c:pt idx="547">
                  <c:v>48.999999999999986</c:v>
                </c:pt>
                <c:pt idx="548">
                  <c:v>49.083333333333385</c:v>
                </c:pt>
                <c:pt idx="549">
                  <c:v>49.183333333333401</c:v>
                </c:pt>
                <c:pt idx="550">
                  <c:v>49.266666666666694</c:v>
                </c:pt>
                <c:pt idx="551">
                  <c:v>49.36666666666671</c:v>
                </c:pt>
                <c:pt idx="552">
                  <c:v>49.45</c:v>
                </c:pt>
                <c:pt idx="553">
                  <c:v>49.533333333333402</c:v>
                </c:pt>
                <c:pt idx="554">
                  <c:v>49.633333333333312</c:v>
                </c:pt>
                <c:pt idx="555">
                  <c:v>49.716666666666711</c:v>
                </c:pt>
                <c:pt idx="556">
                  <c:v>49.816666666666727</c:v>
                </c:pt>
                <c:pt idx="557">
                  <c:v>49.90000000000002</c:v>
                </c:pt>
                <c:pt idx="558">
                  <c:v>50.016666666666652</c:v>
                </c:pt>
                <c:pt idx="559">
                  <c:v>50.100000000000051</c:v>
                </c:pt>
                <c:pt idx="560">
                  <c:v>50.200000000000067</c:v>
                </c:pt>
                <c:pt idx="561">
                  <c:v>50.28333333333336</c:v>
                </c:pt>
                <c:pt idx="562">
                  <c:v>50.366666666666653</c:v>
                </c:pt>
                <c:pt idx="563">
                  <c:v>50.466666666666669</c:v>
                </c:pt>
                <c:pt idx="564">
                  <c:v>50.550000000000068</c:v>
                </c:pt>
                <c:pt idx="565">
                  <c:v>50.649999999999977</c:v>
                </c:pt>
                <c:pt idx="566">
                  <c:v>50.733333333333377</c:v>
                </c:pt>
                <c:pt idx="567">
                  <c:v>50.81666666666667</c:v>
                </c:pt>
                <c:pt idx="568">
                  <c:v>50.90000000000007</c:v>
                </c:pt>
                <c:pt idx="569">
                  <c:v>50.999999999999979</c:v>
                </c:pt>
                <c:pt idx="570">
                  <c:v>51.083333333333378</c:v>
                </c:pt>
                <c:pt idx="571">
                  <c:v>51.166666666666671</c:v>
                </c:pt>
                <c:pt idx="572">
                  <c:v>51.250000000000071</c:v>
                </c:pt>
                <c:pt idx="573">
                  <c:v>51.34999999999998</c:v>
                </c:pt>
                <c:pt idx="574">
                  <c:v>51.43333333333338</c:v>
                </c:pt>
                <c:pt idx="575">
                  <c:v>51.516666666666673</c:v>
                </c:pt>
                <c:pt idx="576">
                  <c:v>51.616666666666688</c:v>
                </c:pt>
                <c:pt idx="577">
                  <c:v>51.699999999999982</c:v>
                </c:pt>
                <c:pt idx="578">
                  <c:v>51.783333333333381</c:v>
                </c:pt>
                <c:pt idx="579">
                  <c:v>51.866666666666674</c:v>
                </c:pt>
                <c:pt idx="580">
                  <c:v>51.950000000000074</c:v>
                </c:pt>
                <c:pt idx="581">
                  <c:v>52.049999999999983</c:v>
                </c:pt>
                <c:pt idx="582">
                  <c:v>52.133333333333383</c:v>
                </c:pt>
                <c:pt idx="583">
                  <c:v>52.233333333333398</c:v>
                </c:pt>
                <c:pt idx="584">
                  <c:v>52.316666666666691</c:v>
                </c:pt>
                <c:pt idx="585">
                  <c:v>52.399999999999984</c:v>
                </c:pt>
                <c:pt idx="586">
                  <c:v>52.483333333333384</c:v>
                </c:pt>
                <c:pt idx="587">
                  <c:v>52.5833333333334</c:v>
                </c:pt>
                <c:pt idx="588">
                  <c:v>52.666666666666693</c:v>
                </c:pt>
                <c:pt idx="589">
                  <c:v>52.766666666666708</c:v>
                </c:pt>
                <c:pt idx="590">
                  <c:v>52.85</c:v>
                </c:pt>
                <c:pt idx="591">
                  <c:v>52.933333333333401</c:v>
                </c:pt>
                <c:pt idx="592">
                  <c:v>53.03333333333331</c:v>
                </c:pt>
                <c:pt idx="593">
                  <c:v>53.11666666666671</c:v>
                </c:pt>
                <c:pt idx="594">
                  <c:v>53.216666666666725</c:v>
                </c:pt>
                <c:pt idx="595">
                  <c:v>53.300000000000018</c:v>
                </c:pt>
                <c:pt idx="596">
                  <c:v>53.400000000000034</c:v>
                </c:pt>
                <c:pt idx="597">
                  <c:v>53.483333333333327</c:v>
                </c:pt>
                <c:pt idx="598">
                  <c:v>53.566666666666727</c:v>
                </c:pt>
                <c:pt idx="599">
                  <c:v>53.666666666666742</c:v>
                </c:pt>
                <c:pt idx="600">
                  <c:v>53.766666666666652</c:v>
                </c:pt>
                <c:pt idx="601">
                  <c:v>53.850000000000051</c:v>
                </c:pt>
                <c:pt idx="602">
                  <c:v>53.933333333333344</c:v>
                </c:pt>
                <c:pt idx="603">
                  <c:v>54.016666666666744</c:v>
                </c:pt>
                <c:pt idx="604">
                  <c:v>54.116666666666653</c:v>
                </c:pt>
                <c:pt idx="605">
                  <c:v>54.200000000000053</c:v>
                </c:pt>
                <c:pt idx="606">
                  <c:v>54.300000000000068</c:v>
                </c:pt>
                <c:pt idx="607">
                  <c:v>54.383333333333361</c:v>
                </c:pt>
                <c:pt idx="608">
                  <c:v>54.466666666666654</c:v>
                </c:pt>
                <c:pt idx="609">
                  <c:v>54.56666666666667</c:v>
                </c:pt>
                <c:pt idx="610">
                  <c:v>54.65000000000007</c:v>
                </c:pt>
                <c:pt idx="611">
                  <c:v>54.733333333333363</c:v>
                </c:pt>
                <c:pt idx="612">
                  <c:v>54.833333333333378</c:v>
                </c:pt>
                <c:pt idx="613">
                  <c:v>54.916666666666671</c:v>
                </c:pt>
                <c:pt idx="614">
                  <c:v>55.016666666666687</c:v>
                </c:pt>
                <c:pt idx="615">
                  <c:v>55.116666666666703</c:v>
                </c:pt>
                <c:pt idx="616">
                  <c:v>55.199999999999996</c:v>
                </c:pt>
                <c:pt idx="617">
                  <c:v>55.300000000000011</c:v>
                </c:pt>
                <c:pt idx="618">
                  <c:v>55.383333333333411</c:v>
                </c:pt>
                <c:pt idx="619">
                  <c:v>55.48333333333332</c:v>
                </c:pt>
                <c:pt idx="620">
                  <c:v>55.56666666666672</c:v>
                </c:pt>
                <c:pt idx="621">
                  <c:v>55.666666666666735</c:v>
                </c:pt>
                <c:pt idx="622">
                  <c:v>55.766666666666644</c:v>
                </c:pt>
                <c:pt idx="623">
                  <c:v>55.850000000000044</c:v>
                </c:pt>
                <c:pt idx="624">
                  <c:v>55.933333333333337</c:v>
                </c:pt>
                <c:pt idx="625">
                  <c:v>56.033333333333353</c:v>
                </c:pt>
                <c:pt idx="626">
                  <c:v>56.116666666666646</c:v>
                </c:pt>
                <c:pt idx="627">
                  <c:v>56.216666666666661</c:v>
                </c:pt>
                <c:pt idx="628">
                  <c:v>56.300000000000061</c:v>
                </c:pt>
                <c:pt idx="629">
                  <c:v>56.400000000000077</c:v>
                </c:pt>
                <c:pt idx="630">
                  <c:v>56.48333333333337</c:v>
                </c:pt>
                <c:pt idx="631">
                  <c:v>56.566666666666663</c:v>
                </c:pt>
                <c:pt idx="632">
                  <c:v>56.666666666666679</c:v>
                </c:pt>
                <c:pt idx="633">
                  <c:v>56.750000000000078</c:v>
                </c:pt>
                <c:pt idx="634">
                  <c:v>56.833333333333371</c:v>
                </c:pt>
                <c:pt idx="635">
                  <c:v>56.933333333333387</c:v>
                </c:pt>
                <c:pt idx="636">
                  <c:v>57.01666666666668</c:v>
                </c:pt>
                <c:pt idx="637">
                  <c:v>57.116666666666696</c:v>
                </c:pt>
                <c:pt idx="638">
                  <c:v>57.199999999999989</c:v>
                </c:pt>
                <c:pt idx="639">
                  <c:v>57.283333333333388</c:v>
                </c:pt>
                <c:pt idx="640">
                  <c:v>57.383333333333404</c:v>
                </c:pt>
                <c:pt idx="641">
                  <c:v>57.466666666666697</c:v>
                </c:pt>
                <c:pt idx="642">
                  <c:v>57.54999999999999</c:v>
                </c:pt>
                <c:pt idx="643">
                  <c:v>57.63333333333339</c:v>
                </c:pt>
                <c:pt idx="644">
                  <c:v>57.733333333333405</c:v>
                </c:pt>
                <c:pt idx="645">
                  <c:v>57.816666666666698</c:v>
                </c:pt>
                <c:pt idx="646">
                  <c:v>57.899999999999991</c:v>
                </c:pt>
                <c:pt idx="647">
                  <c:v>58.000000000000007</c:v>
                </c:pt>
                <c:pt idx="648">
                  <c:v>58.083333333333407</c:v>
                </c:pt>
                <c:pt idx="649">
                  <c:v>58.1666666666667</c:v>
                </c:pt>
                <c:pt idx="650">
                  <c:v>58.266666666666715</c:v>
                </c:pt>
                <c:pt idx="651">
                  <c:v>58.350000000000009</c:v>
                </c:pt>
                <c:pt idx="652">
                  <c:v>58.433333333333408</c:v>
                </c:pt>
                <c:pt idx="653">
                  <c:v>58.516666666666701</c:v>
                </c:pt>
                <c:pt idx="654">
                  <c:v>58.599999999999994</c:v>
                </c:pt>
                <c:pt idx="655">
                  <c:v>58.70000000000001</c:v>
                </c:pt>
                <c:pt idx="656">
                  <c:v>58.78333333333341</c:v>
                </c:pt>
                <c:pt idx="657">
                  <c:v>58.866666666666703</c:v>
                </c:pt>
                <c:pt idx="658">
                  <c:v>58.949999999999996</c:v>
                </c:pt>
                <c:pt idx="659">
                  <c:v>59.050000000000011</c:v>
                </c:pt>
                <c:pt idx="660">
                  <c:v>59.133333333333411</c:v>
                </c:pt>
                <c:pt idx="661">
                  <c:v>59.216666666666704</c:v>
                </c:pt>
                <c:pt idx="662">
                  <c:v>59.3</c:v>
                </c:pt>
                <c:pt idx="663">
                  <c:v>59.400000000000013</c:v>
                </c:pt>
                <c:pt idx="664">
                  <c:v>59.483333333333412</c:v>
                </c:pt>
                <c:pt idx="665">
                  <c:v>59.583333333333321</c:v>
                </c:pt>
                <c:pt idx="666">
                  <c:v>59.666666666666721</c:v>
                </c:pt>
                <c:pt idx="667">
                  <c:v>59.766666666666737</c:v>
                </c:pt>
                <c:pt idx="668">
                  <c:v>59.85000000000003</c:v>
                </c:pt>
                <c:pt idx="669">
                  <c:v>59.950000000000045</c:v>
                </c:pt>
                <c:pt idx="670">
                  <c:v>60.033333333333339</c:v>
                </c:pt>
                <c:pt idx="671">
                  <c:v>60.116666666666738</c:v>
                </c:pt>
                <c:pt idx="672">
                  <c:v>60.200000000000031</c:v>
                </c:pt>
                <c:pt idx="673">
                  <c:v>60.300000000000047</c:v>
                </c:pt>
                <c:pt idx="674">
                  <c:v>60.38333333333334</c:v>
                </c:pt>
                <c:pt idx="675">
                  <c:v>60.46666666666674</c:v>
                </c:pt>
                <c:pt idx="676">
                  <c:v>60.566666666666649</c:v>
                </c:pt>
                <c:pt idx="677">
                  <c:v>60.650000000000048</c:v>
                </c:pt>
                <c:pt idx="678">
                  <c:v>60.733333333333341</c:v>
                </c:pt>
              </c:numCache>
            </c:numRef>
          </c:xVal>
          <c:yVal>
            <c:numRef>
              <c:f>'VAR I'!$I$13:$I$691</c:f>
              <c:numCache>
                <c:formatCode>0.000</c:formatCode>
                <c:ptCount val="679"/>
                <c:pt idx="0">
                  <c:v>1.4625833333333333</c:v>
                </c:pt>
                <c:pt idx="1">
                  <c:v>1.4625833333333333</c:v>
                </c:pt>
                <c:pt idx="2">
                  <c:v>1.4625833333333333</c:v>
                </c:pt>
                <c:pt idx="3">
                  <c:v>1.4625833333333333</c:v>
                </c:pt>
                <c:pt idx="4">
                  <c:v>1.4625833333333333</c:v>
                </c:pt>
                <c:pt idx="5">
                  <c:v>1.4625833333333333</c:v>
                </c:pt>
                <c:pt idx="6">
                  <c:v>1.4625833333333333</c:v>
                </c:pt>
                <c:pt idx="7">
                  <c:v>1.4625833333333333</c:v>
                </c:pt>
                <c:pt idx="8">
                  <c:v>1.4625833333333333</c:v>
                </c:pt>
                <c:pt idx="9">
                  <c:v>1.4625833333333333</c:v>
                </c:pt>
                <c:pt idx="10">
                  <c:v>1.4625833333333333</c:v>
                </c:pt>
                <c:pt idx="11">
                  <c:v>1.4625833333333333</c:v>
                </c:pt>
                <c:pt idx="12">
                  <c:v>1.4625833333333333</c:v>
                </c:pt>
                <c:pt idx="13">
                  <c:v>1.4625833333333333</c:v>
                </c:pt>
                <c:pt idx="14">
                  <c:v>1.4625833333333333</c:v>
                </c:pt>
                <c:pt idx="15">
                  <c:v>1.4625833333333333</c:v>
                </c:pt>
                <c:pt idx="16">
                  <c:v>1.4625833333333333</c:v>
                </c:pt>
                <c:pt idx="17">
                  <c:v>1.4625833333333333</c:v>
                </c:pt>
                <c:pt idx="18">
                  <c:v>1.4625833333333333</c:v>
                </c:pt>
                <c:pt idx="19">
                  <c:v>1.4625833333333333</c:v>
                </c:pt>
                <c:pt idx="20">
                  <c:v>1.3825833333333459</c:v>
                </c:pt>
                <c:pt idx="21">
                  <c:v>0.75458333333299121</c:v>
                </c:pt>
                <c:pt idx="22">
                  <c:v>0.40658333333282304</c:v>
                </c:pt>
                <c:pt idx="23">
                  <c:v>0.72258333333344904</c:v>
                </c:pt>
                <c:pt idx="24">
                  <c:v>0.51458333333408779</c:v>
                </c:pt>
                <c:pt idx="25">
                  <c:v>0.63458333333293326</c:v>
                </c:pt>
                <c:pt idx="26">
                  <c:v>0.95258333333341305</c:v>
                </c:pt>
                <c:pt idx="27">
                  <c:v>0.69458333333296229</c:v>
                </c:pt>
                <c:pt idx="28">
                  <c:v>0.63458333333399231</c:v>
                </c:pt>
                <c:pt idx="29">
                  <c:v>0.67058333333295073</c:v>
                </c:pt>
                <c:pt idx="30">
                  <c:v>0.81258333333343491</c:v>
                </c:pt>
                <c:pt idx="31">
                  <c:v>0.56258333333289845</c:v>
                </c:pt>
                <c:pt idx="32">
                  <c:v>0.58658333333403045</c:v>
                </c:pt>
                <c:pt idx="33">
                  <c:v>0.59858333333291591</c:v>
                </c:pt>
                <c:pt idx="34">
                  <c:v>0.74258333333344595</c:v>
                </c:pt>
                <c:pt idx="35">
                  <c:v>0.41858333333282882</c:v>
                </c:pt>
                <c:pt idx="36">
                  <c:v>0.86258333333342718</c:v>
                </c:pt>
                <c:pt idx="37">
                  <c:v>0.5265833333328811</c:v>
                </c:pt>
                <c:pt idx="38">
                  <c:v>0.3225833333342405</c:v>
                </c:pt>
                <c:pt idx="39">
                  <c:v>0.58658333333291013</c:v>
                </c:pt>
                <c:pt idx="40">
                  <c:v>0.50258333333409733</c:v>
                </c:pt>
                <c:pt idx="41">
                  <c:v>0.70258333333264211</c:v>
                </c:pt>
                <c:pt idx="42">
                  <c:v>0.52658333333407825</c:v>
                </c:pt>
                <c:pt idx="43">
                  <c:v>0.57458333333290434</c:v>
                </c:pt>
                <c:pt idx="44">
                  <c:v>0.7725833333334412</c:v>
                </c:pt>
                <c:pt idx="45">
                  <c:v>0.62258333333292748</c:v>
                </c:pt>
                <c:pt idx="46">
                  <c:v>0.71858333333392543</c:v>
                </c:pt>
                <c:pt idx="47">
                  <c:v>0.52258333333348028</c:v>
                </c:pt>
                <c:pt idx="48">
                  <c:v>0.53858333333288688</c:v>
                </c:pt>
                <c:pt idx="49">
                  <c:v>0.70658333333296808</c:v>
                </c:pt>
                <c:pt idx="50">
                  <c:v>0.4785833333341164</c:v>
                </c:pt>
                <c:pt idx="51">
                  <c:v>0.50258333333286953</c:v>
                </c:pt>
                <c:pt idx="52">
                  <c:v>0.55258333333347565</c:v>
                </c:pt>
                <c:pt idx="53">
                  <c:v>0.50258333333286953</c:v>
                </c:pt>
                <c:pt idx="54">
                  <c:v>0.74258333333390636</c:v>
                </c:pt>
                <c:pt idx="55">
                  <c:v>0.47858333333285796</c:v>
                </c:pt>
                <c:pt idx="56">
                  <c:v>0.69258333333345368</c:v>
                </c:pt>
                <c:pt idx="57">
                  <c:v>0.51458333333287531</c:v>
                </c:pt>
                <c:pt idx="58">
                  <c:v>0.53858333333406871</c:v>
                </c:pt>
                <c:pt idx="59">
                  <c:v>0.47858333333285796</c:v>
                </c:pt>
                <c:pt idx="60">
                  <c:v>0.50258333333409733</c:v>
                </c:pt>
                <c:pt idx="61">
                  <c:v>0.66258333333260577</c:v>
                </c:pt>
                <c:pt idx="62">
                  <c:v>0.52658333333407825</c:v>
                </c:pt>
                <c:pt idx="63">
                  <c:v>0.26258333333275363</c:v>
                </c:pt>
                <c:pt idx="64">
                  <c:v>0.4785833333341164</c:v>
                </c:pt>
                <c:pt idx="65">
                  <c:v>0.67258333333261489</c:v>
                </c:pt>
                <c:pt idx="66">
                  <c:v>0.51458333333408779</c:v>
                </c:pt>
                <c:pt idx="67">
                  <c:v>0.49058333333286375</c:v>
                </c:pt>
                <c:pt idx="68">
                  <c:v>0.51458333333408779</c:v>
                </c:pt>
                <c:pt idx="69">
                  <c:v>0.60258333333255121</c:v>
                </c:pt>
                <c:pt idx="70">
                  <c:v>0.7305833333339159</c:v>
                </c:pt>
                <c:pt idx="71">
                  <c:v>0.5265833333328811</c:v>
                </c:pt>
                <c:pt idx="72">
                  <c:v>0.48258333333348657</c:v>
                </c:pt>
                <c:pt idx="73">
                  <c:v>0.49058333333286375</c:v>
                </c:pt>
                <c:pt idx="74">
                  <c:v>0.68258333333345522</c:v>
                </c:pt>
                <c:pt idx="75">
                  <c:v>0.52658333333407825</c:v>
                </c:pt>
                <c:pt idx="76">
                  <c:v>0.65258333333259666</c:v>
                </c:pt>
                <c:pt idx="77">
                  <c:v>0.71858333333392543</c:v>
                </c:pt>
                <c:pt idx="78">
                  <c:v>0.52258333333348028</c:v>
                </c:pt>
                <c:pt idx="79">
                  <c:v>0.55058333333289267</c:v>
                </c:pt>
                <c:pt idx="80">
                  <c:v>0.50258333333286953</c:v>
                </c:pt>
                <c:pt idx="81">
                  <c:v>0.52658333333407825</c:v>
                </c:pt>
                <c:pt idx="82">
                  <c:v>0.69258333333345368</c:v>
                </c:pt>
                <c:pt idx="83">
                  <c:v>0.66258333333260577</c:v>
                </c:pt>
                <c:pt idx="84">
                  <c:v>0.53858333333406871</c:v>
                </c:pt>
                <c:pt idx="85">
                  <c:v>0.51458333333287531</c:v>
                </c:pt>
                <c:pt idx="86">
                  <c:v>0.40658333333417374</c:v>
                </c:pt>
                <c:pt idx="87">
                  <c:v>0.67258333333345688</c:v>
                </c:pt>
                <c:pt idx="88">
                  <c:v>0.55058333333289267</c:v>
                </c:pt>
                <c:pt idx="89">
                  <c:v>0.69458333333296229</c:v>
                </c:pt>
                <c:pt idx="90">
                  <c:v>0.62258333333346461</c:v>
                </c:pt>
                <c:pt idx="91">
                  <c:v>0.66258333333345842</c:v>
                </c:pt>
                <c:pt idx="92">
                  <c:v>0.75458333333299121</c:v>
                </c:pt>
                <c:pt idx="93">
                  <c:v>0.51458333333408779</c:v>
                </c:pt>
                <c:pt idx="94">
                  <c:v>0.48258333333348657</c:v>
                </c:pt>
                <c:pt idx="95">
                  <c:v>0.55058333333289267</c:v>
                </c:pt>
                <c:pt idx="96">
                  <c:v>0.49058333333286375</c:v>
                </c:pt>
                <c:pt idx="97">
                  <c:v>0.27458333333427887</c:v>
                </c:pt>
                <c:pt idx="98">
                  <c:v>0.65258333333345997</c:v>
                </c:pt>
                <c:pt idx="99">
                  <c:v>0.50258333333286953</c:v>
                </c:pt>
                <c:pt idx="100">
                  <c:v>0.43058333333283461</c:v>
                </c:pt>
                <c:pt idx="101">
                  <c:v>0.68258333333345522</c:v>
                </c:pt>
                <c:pt idx="102">
                  <c:v>0.4785833333341164</c:v>
                </c:pt>
                <c:pt idx="103">
                  <c:v>0.50258333333286953</c:v>
                </c:pt>
                <c:pt idx="104">
                  <c:v>0.5265833333328811</c:v>
                </c:pt>
                <c:pt idx="105">
                  <c:v>0.69258333333345368</c:v>
                </c:pt>
                <c:pt idx="106">
                  <c:v>0.46658333333412594</c:v>
                </c:pt>
                <c:pt idx="107">
                  <c:v>0.59258333333254209</c:v>
                </c:pt>
                <c:pt idx="108">
                  <c:v>0.46658333333412594</c:v>
                </c:pt>
                <c:pt idx="109">
                  <c:v>0.68258333333345522</c:v>
                </c:pt>
                <c:pt idx="110">
                  <c:v>0.49058333333286375</c:v>
                </c:pt>
                <c:pt idx="111">
                  <c:v>0.65258333333345997</c:v>
                </c:pt>
                <c:pt idx="112">
                  <c:v>0.46658333333285207</c:v>
                </c:pt>
                <c:pt idx="113">
                  <c:v>0.63258333333346306</c:v>
                </c:pt>
                <c:pt idx="114">
                  <c:v>0.37058333333280569</c:v>
                </c:pt>
                <c:pt idx="115">
                  <c:v>0.46658333333412594</c:v>
                </c:pt>
                <c:pt idx="116">
                  <c:v>0.63258333333346306</c:v>
                </c:pt>
                <c:pt idx="117">
                  <c:v>0.53858333333288688</c:v>
                </c:pt>
                <c:pt idx="118">
                  <c:v>0.55258333333347565</c:v>
                </c:pt>
                <c:pt idx="119">
                  <c:v>0.47858333333285796</c:v>
                </c:pt>
                <c:pt idx="120">
                  <c:v>0.4785833333341164</c:v>
                </c:pt>
                <c:pt idx="121">
                  <c:v>0.64258333333346151</c:v>
                </c:pt>
                <c:pt idx="122">
                  <c:v>0.47858333333285796</c:v>
                </c:pt>
                <c:pt idx="123">
                  <c:v>0.64258333333346151</c:v>
                </c:pt>
                <c:pt idx="124">
                  <c:v>0.43058333333283461</c:v>
                </c:pt>
                <c:pt idx="125">
                  <c:v>0.5825833333334709</c:v>
                </c:pt>
                <c:pt idx="126">
                  <c:v>0.64258333333346151</c:v>
                </c:pt>
                <c:pt idx="127">
                  <c:v>0.53858333333288688</c:v>
                </c:pt>
                <c:pt idx="128">
                  <c:v>0.38258333333419281</c:v>
                </c:pt>
                <c:pt idx="129">
                  <c:v>0.62258333333256932</c:v>
                </c:pt>
                <c:pt idx="130">
                  <c:v>0.50258333333409733</c:v>
                </c:pt>
                <c:pt idx="131">
                  <c:v>0.51458333333287531</c:v>
                </c:pt>
                <c:pt idx="132">
                  <c:v>0.49058333333410686</c:v>
                </c:pt>
                <c:pt idx="133">
                  <c:v>0.51458333333287531</c:v>
                </c:pt>
                <c:pt idx="134">
                  <c:v>0.71258333333345059</c:v>
                </c:pt>
                <c:pt idx="135">
                  <c:v>0.2865833333327652</c:v>
                </c:pt>
                <c:pt idx="136">
                  <c:v>0.49058333333410686</c:v>
                </c:pt>
                <c:pt idx="137">
                  <c:v>0.73258333333266945</c:v>
                </c:pt>
                <c:pt idx="138">
                  <c:v>0.28658333333426911</c:v>
                </c:pt>
                <c:pt idx="139">
                  <c:v>0.66258333333345842</c:v>
                </c:pt>
                <c:pt idx="140">
                  <c:v>0.51458333333287531</c:v>
                </c:pt>
                <c:pt idx="141">
                  <c:v>0.53858333333288688</c:v>
                </c:pt>
                <c:pt idx="142">
                  <c:v>0.69258333333345368</c:v>
                </c:pt>
                <c:pt idx="143">
                  <c:v>0.51458333333408779</c:v>
                </c:pt>
                <c:pt idx="144">
                  <c:v>0.65258333333259666</c:v>
                </c:pt>
                <c:pt idx="145">
                  <c:v>0.44258333333414512</c:v>
                </c:pt>
                <c:pt idx="146">
                  <c:v>0.64258333333346151</c:v>
                </c:pt>
                <c:pt idx="147">
                  <c:v>0.39458333333281725</c:v>
                </c:pt>
                <c:pt idx="148">
                  <c:v>0.55258333333347565</c:v>
                </c:pt>
                <c:pt idx="149">
                  <c:v>0.51458333333287531</c:v>
                </c:pt>
                <c:pt idx="150">
                  <c:v>0.62258333333346461</c:v>
                </c:pt>
                <c:pt idx="151">
                  <c:v>0.4785833333341164</c:v>
                </c:pt>
                <c:pt idx="152">
                  <c:v>0.51458333333287531</c:v>
                </c:pt>
                <c:pt idx="153">
                  <c:v>0.46658333333285207</c:v>
                </c:pt>
                <c:pt idx="154">
                  <c:v>0.60258333333346781</c:v>
                </c:pt>
                <c:pt idx="155">
                  <c:v>0.37058333333420235</c:v>
                </c:pt>
                <c:pt idx="156">
                  <c:v>0.44258333333284061</c:v>
                </c:pt>
                <c:pt idx="157">
                  <c:v>0.65258333333345997</c:v>
                </c:pt>
                <c:pt idx="158">
                  <c:v>0.64658333333293905</c:v>
                </c:pt>
                <c:pt idx="159">
                  <c:v>0.25058333333429794</c:v>
                </c:pt>
                <c:pt idx="160">
                  <c:v>0.67258333333261489</c:v>
                </c:pt>
                <c:pt idx="161">
                  <c:v>0.53858333333406871</c:v>
                </c:pt>
                <c:pt idx="162">
                  <c:v>0.62258333333346461</c:v>
                </c:pt>
                <c:pt idx="163">
                  <c:v>0.46658333333285207</c:v>
                </c:pt>
                <c:pt idx="164">
                  <c:v>0.46658333333285207</c:v>
                </c:pt>
                <c:pt idx="165">
                  <c:v>0.41258333333349739</c:v>
                </c:pt>
                <c:pt idx="166">
                  <c:v>0.52658333333407825</c:v>
                </c:pt>
                <c:pt idx="167">
                  <c:v>0.33458333333278834</c:v>
                </c:pt>
                <c:pt idx="168">
                  <c:v>0.40258333333349894</c:v>
                </c:pt>
                <c:pt idx="169">
                  <c:v>0.5265833333328811</c:v>
                </c:pt>
                <c:pt idx="170">
                  <c:v>0.4785833333341164</c:v>
                </c:pt>
                <c:pt idx="171">
                  <c:v>0.65258333333259666</c:v>
                </c:pt>
                <c:pt idx="172">
                  <c:v>0.46658333333412594</c:v>
                </c:pt>
                <c:pt idx="173">
                  <c:v>0.65258333333345997</c:v>
                </c:pt>
                <c:pt idx="174">
                  <c:v>0.41858333333282882</c:v>
                </c:pt>
                <c:pt idx="175">
                  <c:v>0.61258333333346626</c:v>
                </c:pt>
                <c:pt idx="176">
                  <c:v>0.53858333333288688</c:v>
                </c:pt>
                <c:pt idx="177">
                  <c:v>0.62258333333346461</c:v>
                </c:pt>
                <c:pt idx="178">
                  <c:v>0.4545833333328464</c:v>
                </c:pt>
                <c:pt idx="179">
                  <c:v>0.50258333333409733</c:v>
                </c:pt>
                <c:pt idx="180">
                  <c:v>0.53858333333288688</c:v>
                </c:pt>
                <c:pt idx="181">
                  <c:v>0.63258333333346306</c:v>
                </c:pt>
                <c:pt idx="182">
                  <c:v>0.49058333333410686</c:v>
                </c:pt>
                <c:pt idx="183">
                  <c:v>0.47858333333285796</c:v>
                </c:pt>
                <c:pt idx="184">
                  <c:v>0.63258333333346306</c:v>
                </c:pt>
                <c:pt idx="185">
                  <c:v>0.56258333333289845</c:v>
                </c:pt>
                <c:pt idx="186">
                  <c:v>0.23858333333274184</c:v>
                </c:pt>
                <c:pt idx="187">
                  <c:v>0.52658333333407825</c:v>
                </c:pt>
                <c:pt idx="188">
                  <c:v>0.71258333333345059</c:v>
                </c:pt>
                <c:pt idx="189">
                  <c:v>0.46658333333285207</c:v>
                </c:pt>
                <c:pt idx="190">
                  <c:v>0.66258333333345842</c:v>
                </c:pt>
                <c:pt idx="191">
                  <c:v>0.62258333333292748</c:v>
                </c:pt>
                <c:pt idx="192">
                  <c:v>0.49058333333410686</c:v>
                </c:pt>
                <c:pt idx="193">
                  <c:v>0.67258333333345688</c:v>
                </c:pt>
                <c:pt idx="194">
                  <c:v>0.29858333333277098</c:v>
                </c:pt>
                <c:pt idx="195">
                  <c:v>0.51458333333287531</c:v>
                </c:pt>
                <c:pt idx="196">
                  <c:v>0.65258333333345997</c:v>
                </c:pt>
                <c:pt idx="197">
                  <c:v>0.77858333333387764</c:v>
                </c:pt>
                <c:pt idx="198">
                  <c:v>0.34658333333279412</c:v>
                </c:pt>
                <c:pt idx="199">
                  <c:v>0.50258333333348337</c:v>
                </c:pt>
                <c:pt idx="200">
                  <c:v>0.65258333333345997</c:v>
                </c:pt>
                <c:pt idx="201">
                  <c:v>0.53858333333288688</c:v>
                </c:pt>
                <c:pt idx="202">
                  <c:v>0.50258333333286953</c:v>
                </c:pt>
                <c:pt idx="203">
                  <c:v>0.64258333333346151</c:v>
                </c:pt>
                <c:pt idx="204">
                  <c:v>0.67258333333345688</c:v>
                </c:pt>
                <c:pt idx="205">
                  <c:v>0.43058333333283461</c:v>
                </c:pt>
                <c:pt idx="206">
                  <c:v>0.57258333333347244</c:v>
                </c:pt>
                <c:pt idx="207">
                  <c:v>0.63258333333346306</c:v>
                </c:pt>
                <c:pt idx="208">
                  <c:v>0.45458333333413559</c:v>
                </c:pt>
                <c:pt idx="209">
                  <c:v>0.62258333333256932</c:v>
                </c:pt>
                <c:pt idx="210">
                  <c:v>0.45458333333413559</c:v>
                </c:pt>
                <c:pt idx="211">
                  <c:v>0.60258333333346781</c:v>
                </c:pt>
                <c:pt idx="212">
                  <c:v>0.64258333333346151</c:v>
                </c:pt>
                <c:pt idx="213">
                  <c:v>0.64258333333258755</c:v>
                </c:pt>
                <c:pt idx="214">
                  <c:v>0.46658333333412594</c:v>
                </c:pt>
                <c:pt idx="215">
                  <c:v>0.41858333333282882</c:v>
                </c:pt>
                <c:pt idx="216">
                  <c:v>0.4325833333334943</c:v>
                </c:pt>
                <c:pt idx="217">
                  <c:v>0.41858333333282882</c:v>
                </c:pt>
                <c:pt idx="218">
                  <c:v>0.63258333333346306</c:v>
                </c:pt>
                <c:pt idx="219">
                  <c:v>0.40658333333417374</c:v>
                </c:pt>
                <c:pt idx="220">
                  <c:v>0.22658333333273606</c:v>
                </c:pt>
                <c:pt idx="221">
                  <c:v>0.63258333333346306</c:v>
                </c:pt>
                <c:pt idx="222">
                  <c:v>0.7725833333334412</c:v>
                </c:pt>
                <c:pt idx="223">
                  <c:v>0.57258333333347244</c:v>
                </c:pt>
                <c:pt idx="224">
                  <c:v>0.4545833333328464</c:v>
                </c:pt>
                <c:pt idx="225">
                  <c:v>0.62258333333346461</c:v>
                </c:pt>
                <c:pt idx="226">
                  <c:v>0.45258333333349121</c:v>
                </c:pt>
                <c:pt idx="227">
                  <c:v>0.47858333333285796</c:v>
                </c:pt>
                <c:pt idx="228">
                  <c:v>0.69258333333345368</c:v>
                </c:pt>
                <c:pt idx="229">
                  <c:v>0.67258333333345688</c:v>
                </c:pt>
                <c:pt idx="230">
                  <c:v>0.50258333333286953</c:v>
                </c:pt>
                <c:pt idx="231">
                  <c:v>0.41258333333349739</c:v>
                </c:pt>
                <c:pt idx="232">
                  <c:v>0.47858333333285796</c:v>
                </c:pt>
                <c:pt idx="233">
                  <c:v>0.61258333333346626</c:v>
                </c:pt>
                <c:pt idx="234">
                  <c:v>0.4325833333334943</c:v>
                </c:pt>
                <c:pt idx="235">
                  <c:v>0.39458333333281725</c:v>
                </c:pt>
                <c:pt idx="236">
                  <c:v>0.57258333333347244</c:v>
                </c:pt>
                <c:pt idx="237">
                  <c:v>0.66258333333345842</c:v>
                </c:pt>
                <c:pt idx="238">
                  <c:v>0.5265833333328811</c:v>
                </c:pt>
                <c:pt idx="239">
                  <c:v>0.4185833333341642</c:v>
                </c:pt>
                <c:pt idx="240">
                  <c:v>0.67258333333345688</c:v>
                </c:pt>
                <c:pt idx="241">
                  <c:v>0.41858333333282882</c:v>
                </c:pt>
                <c:pt idx="242">
                  <c:v>0.43058333333283461</c:v>
                </c:pt>
                <c:pt idx="243">
                  <c:v>0.33258333333350998</c:v>
                </c:pt>
                <c:pt idx="244">
                  <c:v>0.62258333333346461</c:v>
                </c:pt>
                <c:pt idx="245">
                  <c:v>0.56258333333347399</c:v>
                </c:pt>
                <c:pt idx="246">
                  <c:v>0.51458333333287531</c:v>
                </c:pt>
                <c:pt idx="247">
                  <c:v>0.64258333333346151</c:v>
                </c:pt>
                <c:pt idx="248">
                  <c:v>0.49058333333410686</c:v>
                </c:pt>
                <c:pt idx="249">
                  <c:v>0.58258333333253298</c:v>
                </c:pt>
                <c:pt idx="250">
                  <c:v>0.61258333333346626</c:v>
                </c:pt>
                <c:pt idx="251">
                  <c:v>0.20258333333433609</c:v>
                </c:pt>
                <c:pt idx="252">
                  <c:v>0.4545833333328464</c:v>
                </c:pt>
                <c:pt idx="253">
                  <c:v>0.61258333333346626</c:v>
                </c:pt>
                <c:pt idx="254">
                  <c:v>0.34658333333279412</c:v>
                </c:pt>
                <c:pt idx="255">
                  <c:v>0.57258333333347244</c:v>
                </c:pt>
                <c:pt idx="256">
                  <c:v>0.4185833333341642</c:v>
                </c:pt>
                <c:pt idx="257">
                  <c:v>0.59258333333254209</c:v>
                </c:pt>
                <c:pt idx="258">
                  <c:v>0.40658333333417374</c:v>
                </c:pt>
                <c:pt idx="259">
                  <c:v>0.21458333333273027</c:v>
                </c:pt>
                <c:pt idx="260">
                  <c:v>0.74258333333344595</c:v>
                </c:pt>
                <c:pt idx="261">
                  <c:v>0.19058333333271871</c:v>
                </c:pt>
                <c:pt idx="262">
                  <c:v>0.44258333333414512</c:v>
                </c:pt>
                <c:pt idx="263">
                  <c:v>0.19058333333271871</c:v>
                </c:pt>
                <c:pt idx="264">
                  <c:v>0.59258333333346935</c:v>
                </c:pt>
                <c:pt idx="265">
                  <c:v>0.69458333333296229</c:v>
                </c:pt>
                <c:pt idx="266">
                  <c:v>0.23858333333430748</c:v>
                </c:pt>
                <c:pt idx="267">
                  <c:v>0.3585833333327999</c:v>
                </c:pt>
                <c:pt idx="268">
                  <c:v>0.67058333333295073</c:v>
                </c:pt>
                <c:pt idx="269">
                  <c:v>0.55258333333347565</c:v>
                </c:pt>
                <c:pt idx="270">
                  <c:v>0.45458333333413559</c:v>
                </c:pt>
                <c:pt idx="271">
                  <c:v>0.59258333333346935</c:v>
                </c:pt>
                <c:pt idx="272">
                  <c:v>0.47858333333285796</c:v>
                </c:pt>
                <c:pt idx="273">
                  <c:v>0.54258333333347719</c:v>
                </c:pt>
                <c:pt idx="274">
                  <c:v>0.39458333333281725</c:v>
                </c:pt>
                <c:pt idx="275">
                  <c:v>0.59258333333346935</c:v>
                </c:pt>
                <c:pt idx="276">
                  <c:v>0.47858333333285796</c:v>
                </c:pt>
                <c:pt idx="277">
                  <c:v>0.40658333333417374</c:v>
                </c:pt>
                <c:pt idx="278">
                  <c:v>0.47858333333285796</c:v>
                </c:pt>
                <c:pt idx="279">
                  <c:v>0.63258333333346306</c:v>
                </c:pt>
                <c:pt idx="280">
                  <c:v>0.49058333333286375</c:v>
                </c:pt>
                <c:pt idx="281">
                  <c:v>0.48258333333348657</c:v>
                </c:pt>
                <c:pt idx="282">
                  <c:v>0.51458333333408779</c:v>
                </c:pt>
                <c:pt idx="283">
                  <c:v>0.46658333333285207</c:v>
                </c:pt>
                <c:pt idx="284">
                  <c:v>0.61258333333346626</c:v>
                </c:pt>
                <c:pt idx="285">
                  <c:v>0.67258333333345688</c:v>
                </c:pt>
                <c:pt idx="286">
                  <c:v>0.47858333333285796</c:v>
                </c:pt>
                <c:pt idx="287">
                  <c:v>0.46658333333285207</c:v>
                </c:pt>
                <c:pt idx="288">
                  <c:v>0.28658333333426911</c:v>
                </c:pt>
                <c:pt idx="289">
                  <c:v>0.59258333333346935</c:v>
                </c:pt>
                <c:pt idx="290">
                  <c:v>0.4545833333328464</c:v>
                </c:pt>
                <c:pt idx="291">
                  <c:v>0.51458333333287531</c:v>
                </c:pt>
                <c:pt idx="292">
                  <c:v>0.49058333333410686</c:v>
                </c:pt>
                <c:pt idx="293">
                  <c:v>0.66258333333345842</c:v>
                </c:pt>
                <c:pt idx="294">
                  <c:v>0.53858333333288688</c:v>
                </c:pt>
                <c:pt idx="295">
                  <c:v>0.49058333333286375</c:v>
                </c:pt>
                <c:pt idx="296">
                  <c:v>0.62258333333346461</c:v>
                </c:pt>
                <c:pt idx="297">
                  <c:v>0.46658333333412594</c:v>
                </c:pt>
                <c:pt idx="298">
                  <c:v>0.46658333333285207</c:v>
                </c:pt>
                <c:pt idx="299">
                  <c:v>0.5825833333334709</c:v>
                </c:pt>
                <c:pt idx="300">
                  <c:v>0.67058333333295073</c:v>
                </c:pt>
                <c:pt idx="301">
                  <c:v>0.5825833333334709</c:v>
                </c:pt>
                <c:pt idx="302">
                  <c:v>0.10658333333267822</c:v>
                </c:pt>
                <c:pt idx="303">
                  <c:v>0.40658333333417374</c:v>
                </c:pt>
                <c:pt idx="304">
                  <c:v>0.60258333333346781</c:v>
                </c:pt>
                <c:pt idx="305">
                  <c:v>0.47858333333285796</c:v>
                </c:pt>
                <c:pt idx="306">
                  <c:v>0.4185833333341642</c:v>
                </c:pt>
                <c:pt idx="307">
                  <c:v>0.57258333333252387</c:v>
                </c:pt>
                <c:pt idx="308">
                  <c:v>0.4185833333341642</c:v>
                </c:pt>
                <c:pt idx="309">
                  <c:v>0.58658333333291013</c:v>
                </c:pt>
                <c:pt idx="310">
                  <c:v>0.5825833333334709</c:v>
                </c:pt>
                <c:pt idx="311">
                  <c:v>0.31058333333277677</c:v>
                </c:pt>
                <c:pt idx="312">
                  <c:v>0.23858333333430748</c:v>
                </c:pt>
                <c:pt idx="313">
                  <c:v>0.2865833333327652</c:v>
                </c:pt>
                <c:pt idx="314">
                  <c:v>0.54258333333347719</c:v>
                </c:pt>
                <c:pt idx="315">
                  <c:v>0.3585833333327999</c:v>
                </c:pt>
                <c:pt idx="316">
                  <c:v>0.37058333333420235</c:v>
                </c:pt>
                <c:pt idx="317">
                  <c:v>0.37058333333280569</c:v>
                </c:pt>
                <c:pt idx="318">
                  <c:v>0.39458333333281725</c:v>
                </c:pt>
                <c:pt idx="319">
                  <c:v>0.60258333333346781</c:v>
                </c:pt>
                <c:pt idx="320">
                  <c:v>0.4785833333341164</c:v>
                </c:pt>
                <c:pt idx="321">
                  <c:v>0.44258333333284061</c:v>
                </c:pt>
                <c:pt idx="322">
                  <c:v>0.55258333333347565</c:v>
                </c:pt>
                <c:pt idx="323">
                  <c:v>0.40658333333282304</c:v>
                </c:pt>
                <c:pt idx="324">
                  <c:v>0.74258333333344595</c:v>
                </c:pt>
                <c:pt idx="325">
                  <c:v>0.45458333333413559</c:v>
                </c:pt>
                <c:pt idx="326">
                  <c:v>0.49058333333286375</c:v>
                </c:pt>
                <c:pt idx="327">
                  <c:v>0.44258333333349276</c:v>
                </c:pt>
                <c:pt idx="328">
                  <c:v>0.47858333333285796</c:v>
                </c:pt>
                <c:pt idx="329">
                  <c:v>0.46658333333412594</c:v>
                </c:pt>
                <c:pt idx="330">
                  <c:v>0.49058333333286375</c:v>
                </c:pt>
                <c:pt idx="331">
                  <c:v>0.41258333333349739</c:v>
                </c:pt>
                <c:pt idx="332">
                  <c:v>0.47858333333285796</c:v>
                </c:pt>
                <c:pt idx="333">
                  <c:v>0.49058333333286375</c:v>
                </c:pt>
                <c:pt idx="334">
                  <c:v>0.64258333333346151</c:v>
                </c:pt>
                <c:pt idx="335">
                  <c:v>0.63258333333346306</c:v>
                </c:pt>
                <c:pt idx="336">
                  <c:v>0.4185833333341642</c:v>
                </c:pt>
                <c:pt idx="337">
                  <c:v>0.33458333333278834</c:v>
                </c:pt>
                <c:pt idx="338">
                  <c:v>0.60258333333346781</c:v>
                </c:pt>
                <c:pt idx="339">
                  <c:v>0.38258333333281147</c:v>
                </c:pt>
                <c:pt idx="340">
                  <c:v>0.29858333333425957</c:v>
                </c:pt>
                <c:pt idx="341">
                  <c:v>0.41858333333282882</c:v>
                </c:pt>
                <c:pt idx="342">
                  <c:v>0.63258333333346306</c:v>
                </c:pt>
                <c:pt idx="343">
                  <c:v>0.4545833333328464</c:v>
                </c:pt>
                <c:pt idx="344">
                  <c:v>0.58658333333403045</c:v>
                </c:pt>
                <c:pt idx="345">
                  <c:v>0.34658333333279412</c:v>
                </c:pt>
                <c:pt idx="346">
                  <c:v>0.61258333333346626</c:v>
                </c:pt>
                <c:pt idx="347">
                  <c:v>0.69458333333296229</c:v>
                </c:pt>
                <c:pt idx="348">
                  <c:v>0.49058333333410686</c:v>
                </c:pt>
                <c:pt idx="349">
                  <c:v>0.44258333333240563</c:v>
                </c:pt>
                <c:pt idx="350">
                  <c:v>0.56258333333404953</c:v>
                </c:pt>
                <c:pt idx="351">
                  <c:v>0.53258333333347874</c:v>
                </c:pt>
                <c:pt idx="352">
                  <c:v>0.43058333333283461</c:v>
                </c:pt>
                <c:pt idx="353">
                  <c:v>0.81258333333343491</c:v>
                </c:pt>
                <c:pt idx="354">
                  <c:v>0.51458333333287531</c:v>
                </c:pt>
                <c:pt idx="355">
                  <c:v>0.40658333333417374</c:v>
                </c:pt>
                <c:pt idx="356">
                  <c:v>0.46658333333285207</c:v>
                </c:pt>
                <c:pt idx="357">
                  <c:v>0.71686904761882353</c:v>
                </c:pt>
                <c:pt idx="358">
                  <c:v>0.40658333333417374</c:v>
                </c:pt>
                <c:pt idx="359">
                  <c:v>0.37058333333280569</c:v>
                </c:pt>
                <c:pt idx="360">
                  <c:v>0.47858333333285796</c:v>
                </c:pt>
                <c:pt idx="361">
                  <c:v>0.62258333333346461</c:v>
                </c:pt>
                <c:pt idx="362">
                  <c:v>0.49058333333410686</c:v>
                </c:pt>
                <c:pt idx="363">
                  <c:v>0.62258333333346461</c:v>
                </c:pt>
                <c:pt idx="364">
                  <c:v>0.4545833333328464</c:v>
                </c:pt>
                <c:pt idx="365">
                  <c:v>0.46658333333285207</c:v>
                </c:pt>
                <c:pt idx="366">
                  <c:v>0.44258333333414512</c:v>
                </c:pt>
                <c:pt idx="367">
                  <c:v>0.51258333333348183</c:v>
                </c:pt>
                <c:pt idx="368">
                  <c:v>0.34658333333279412</c:v>
                </c:pt>
                <c:pt idx="369">
                  <c:v>0.39458333333281725</c:v>
                </c:pt>
                <c:pt idx="370">
                  <c:v>0.64658333333398277</c:v>
                </c:pt>
                <c:pt idx="371">
                  <c:v>0.37058333333280569</c:v>
                </c:pt>
                <c:pt idx="372">
                  <c:v>0.54258333333347719</c:v>
                </c:pt>
                <c:pt idx="373">
                  <c:v>0.46658333333285207</c:v>
                </c:pt>
                <c:pt idx="374">
                  <c:v>0.25058333333429794</c:v>
                </c:pt>
                <c:pt idx="375">
                  <c:v>0.41858333333282882</c:v>
                </c:pt>
                <c:pt idx="376">
                  <c:v>0.40658333333282304</c:v>
                </c:pt>
                <c:pt idx="377">
                  <c:v>0.54258333333347719</c:v>
                </c:pt>
                <c:pt idx="378">
                  <c:v>0.38258333333419281</c:v>
                </c:pt>
                <c:pt idx="379">
                  <c:v>0.63258333333257843</c:v>
                </c:pt>
                <c:pt idx="380">
                  <c:v>0.4185833333341642</c:v>
                </c:pt>
                <c:pt idx="381">
                  <c:v>0.53858333333288688</c:v>
                </c:pt>
                <c:pt idx="382">
                  <c:v>0.64258333333346151</c:v>
                </c:pt>
                <c:pt idx="383">
                  <c:v>0.22658333333273606</c:v>
                </c:pt>
                <c:pt idx="384">
                  <c:v>0.64258333333346151</c:v>
                </c:pt>
                <c:pt idx="385">
                  <c:v>0.37058333333420235</c:v>
                </c:pt>
                <c:pt idx="386">
                  <c:v>0.6105833333329217</c:v>
                </c:pt>
                <c:pt idx="387">
                  <c:v>0.64258333333346151</c:v>
                </c:pt>
                <c:pt idx="388">
                  <c:v>0.46258333333348967</c:v>
                </c:pt>
                <c:pt idx="389">
                  <c:v>0.46658333333285207</c:v>
                </c:pt>
                <c:pt idx="390">
                  <c:v>0.59258333333346935</c:v>
                </c:pt>
                <c:pt idx="391">
                  <c:v>0.41858333333282882</c:v>
                </c:pt>
                <c:pt idx="392">
                  <c:v>0.3225833333342405</c:v>
                </c:pt>
                <c:pt idx="393">
                  <c:v>0.92258333333317111</c:v>
                </c:pt>
                <c:pt idx="394">
                  <c:v>0.31058333333277677</c:v>
                </c:pt>
                <c:pt idx="395">
                  <c:v>0.55258333333347565</c:v>
                </c:pt>
                <c:pt idx="396">
                  <c:v>0.49058333333410686</c:v>
                </c:pt>
                <c:pt idx="397">
                  <c:v>0.15458333333270136</c:v>
                </c:pt>
                <c:pt idx="398">
                  <c:v>0.57258333333347244</c:v>
                </c:pt>
                <c:pt idx="399">
                  <c:v>0.49058333333286375</c:v>
                </c:pt>
                <c:pt idx="400">
                  <c:v>0.39458333333418327</c:v>
                </c:pt>
                <c:pt idx="401">
                  <c:v>0.5825833333334709</c:v>
                </c:pt>
                <c:pt idx="402">
                  <c:v>0.43058333333283461</c:v>
                </c:pt>
                <c:pt idx="403">
                  <c:v>0.60258333333346781</c:v>
                </c:pt>
                <c:pt idx="404">
                  <c:v>0.46258333333348967</c:v>
                </c:pt>
                <c:pt idx="405">
                  <c:v>0.44258333333284061</c:v>
                </c:pt>
                <c:pt idx="406">
                  <c:v>0.46658333333285207</c:v>
                </c:pt>
                <c:pt idx="407">
                  <c:v>0.38258333333419281</c:v>
                </c:pt>
                <c:pt idx="408">
                  <c:v>0.38258333333281147</c:v>
                </c:pt>
                <c:pt idx="409">
                  <c:v>0.5825833333334709</c:v>
                </c:pt>
                <c:pt idx="410">
                  <c:v>0.37058333333280569</c:v>
                </c:pt>
                <c:pt idx="411">
                  <c:v>0.4185833333341642</c:v>
                </c:pt>
                <c:pt idx="412">
                  <c:v>0.6568690476188056</c:v>
                </c:pt>
                <c:pt idx="413">
                  <c:v>0.4545833333328464</c:v>
                </c:pt>
                <c:pt idx="414">
                  <c:v>0.45458333333413559</c:v>
                </c:pt>
                <c:pt idx="415">
                  <c:v>0.4545833333328464</c:v>
                </c:pt>
                <c:pt idx="416">
                  <c:v>0.79258333333343811</c:v>
                </c:pt>
                <c:pt idx="417">
                  <c:v>0.27458333333275942</c:v>
                </c:pt>
                <c:pt idx="418">
                  <c:v>0.59858333333402092</c:v>
                </c:pt>
                <c:pt idx="419">
                  <c:v>0.26258333333275363</c:v>
                </c:pt>
                <c:pt idx="420">
                  <c:v>0.61258333333346626</c:v>
                </c:pt>
                <c:pt idx="421">
                  <c:v>0.46658333333285207</c:v>
                </c:pt>
                <c:pt idx="422">
                  <c:v>0.56258333333347399</c:v>
                </c:pt>
                <c:pt idx="423">
                  <c:v>0.4185833333341642</c:v>
                </c:pt>
                <c:pt idx="424">
                  <c:v>0.46658333333285207</c:v>
                </c:pt>
                <c:pt idx="425">
                  <c:v>0.46658333333285207</c:v>
                </c:pt>
                <c:pt idx="426">
                  <c:v>0.61258333333346626</c:v>
                </c:pt>
                <c:pt idx="427">
                  <c:v>0.38258333333419281</c:v>
                </c:pt>
                <c:pt idx="428">
                  <c:v>0.61258333333346626</c:v>
                </c:pt>
                <c:pt idx="429">
                  <c:v>0.51458333333287531</c:v>
                </c:pt>
                <c:pt idx="430">
                  <c:v>0.50258333333286953</c:v>
                </c:pt>
                <c:pt idx="431">
                  <c:v>0.21458333333432655</c:v>
                </c:pt>
                <c:pt idx="432">
                  <c:v>0.60258333333346781</c:v>
                </c:pt>
                <c:pt idx="433">
                  <c:v>0.43058333333283461</c:v>
                </c:pt>
                <c:pt idx="434">
                  <c:v>0.39458333333281725</c:v>
                </c:pt>
                <c:pt idx="435">
                  <c:v>0.4785833333341164</c:v>
                </c:pt>
                <c:pt idx="436">
                  <c:v>0.45258333333241474</c:v>
                </c:pt>
                <c:pt idx="437">
                  <c:v>0.50258333333409733</c:v>
                </c:pt>
                <c:pt idx="438">
                  <c:v>0.65258333333345997</c:v>
                </c:pt>
                <c:pt idx="439">
                  <c:v>0.65858333333294483</c:v>
                </c:pt>
                <c:pt idx="440">
                  <c:v>0.40658333333282304</c:v>
                </c:pt>
                <c:pt idx="441">
                  <c:v>0.65258333333345997</c:v>
                </c:pt>
                <c:pt idx="442">
                  <c:v>0.43058333333415466</c:v>
                </c:pt>
                <c:pt idx="443">
                  <c:v>0.62258333333346461</c:v>
                </c:pt>
                <c:pt idx="444">
                  <c:v>0.37058333333280569</c:v>
                </c:pt>
                <c:pt idx="445">
                  <c:v>0.53258333333347874</c:v>
                </c:pt>
                <c:pt idx="446">
                  <c:v>0.38258333333281147</c:v>
                </c:pt>
                <c:pt idx="447">
                  <c:v>0.61258333333346626</c:v>
                </c:pt>
                <c:pt idx="448">
                  <c:v>0.40658333333282304</c:v>
                </c:pt>
                <c:pt idx="449">
                  <c:v>0.40658333333417374</c:v>
                </c:pt>
                <c:pt idx="450">
                  <c:v>0.37058333333280569</c:v>
                </c:pt>
                <c:pt idx="451">
                  <c:v>0.49258333333348503</c:v>
                </c:pt>
                <c:pt idx="452">
                  <c:v>0.46658333333285207</c:v>
                </c:pt>
                <c:pt idx="453">
                  <c:v>0.61258333333346626</c:v>
                </c:pt>
                <c:pt idx="454">
                  <c:v>0.4785833333341164</c:v>
                </c:pt>
                <c:pt idx="455">
                  <c:v>0.80258333333273313</c:v>
                </c:pt>
                <c:pt idx="456">
                  <c:v>0.19058333333434563</c:v>
                </c:pt>
                <c:pt idx="457">
                  <c:v>0.65858333333294483</c:v>
                </c:pt>
                <c:pt idx="458">
                  <c:v>0.45458333333413559</c:v>
                </c:pt>
                <c:pt idx="459">
                  <c:v>0.57258333333252387</c:v>
                </c:pt>
                <c:pt idx="460">
                  <c:v>0.3225833333342405</c:v>
                </c:pt>
                <c:pt idx="461">
                  <c:v>0.47858333333285796</c:v>
                </c:pt>
                <c:pt idx="462">
                  <c:v>0.65258333333345997</c:v>
                </c:pt>
                <c:pt idx="463">
                  <c:v>0.49058333333286375</c:v>
                </c:pt>
                <c:pt idx="464">
                  <c:v>0.4785833333341164</c:v>
                </c:pt>
                <c:pt idx="465">
                  <c:v>0.20258333333272449</c:v>
                </c:pt>
                <c:pt idx="466">
                  <c:v>0.86258333333342718</c:v>
                </c:pt>
                <c:pt idx="467">
                  <c:v>0.22658333333273606</c:v>
                </c:pt>
                <c:pt idx="468">
                  <c:v>0.4785833333341164</c:v>
                </c:pt>
                <c:pt idx="469">
                  <c:v>0.63258333333346306</c:v>
                </c:pt>
                <c:pt idx="470">
                  <c:v>0.40658333333282304</c:v>
                </c:pt>
                <c:pt idx="471">
                  <c:v>0.64258333333346151</c:v>
                </c:pt>
                <c:pt idx="472">
                  <c:v>0.41858333333282882</c:v>
                </c:pt>
                <c:pt idx="473">
                  <c:v>0.43058333333415466</c:v>
                </c:pt>
                <c:pt idx="474">
                  <c:v>0.62258333333346461</c:v>
                </c:pt>
                <c:pt idx="475">
                  <c:v>0.47858333333285796</c:v>
                </c:pt>
                <c:pt idx="476">
                  <c:v>0.46658333333285207</c:v>
                </c:pt>
                <c:pt idx="477">
                  <c:v>0.56258333333404953</c:v>
                </c:pt>
                <c:pt idx="478">
                  <c:v>0.4545833333328464</c:v>
                </c:pt>
                <c:pt idx="479">
                  <c:v>0.45258333333349121</c:v>
                </c:pt>
                <c:pt idx="480">
                  <c:v>0.47858333333285796</c:v>
                </c:pt>
                <c:pt idx="481">
                  <c:v>0.61058333333401138</c:v>
                </c:pt>
                <c:pt idx="482">
                  <c:v>0.5125833333324693</c:v>
                </c:pt>
                <c:pt idx="483">
                  <c:v>0.15458333333437424</c:v>
                </c:pt>
                <c:pt idx="484">
                  <c:v>0.70658333333296808</c:v>
                </c:pt>
                <c:pt idx="485">
                  <c:v>0.53258333333347874</c:v>
                </c:pt>
                <c:pt idx="486">
                  <c:v>0.56258333333289845</c:v>
                </c:pt>
                <c:pt idx="487">
                  <c:v>0.35858333333421188</c:v>
                </c:pt>
                <c:pt idx="488">
                  <c:v>0.4545833333328464</c:v>
                </c:pt>
                <c:pt idx="489">
                  <c:v>0.64258333333346151</c:v>
                </c:pt>
                <c:pt idx="490">
                  <c:v>0.47858333333285796</c:v>
                </c:pt>
                <c:pt idx="491">
                  <c:v>0.4785833333341164</c:v>
                </c:pt>
                <c:pt idx="492">
                  <c:v>0.57258333333347244</c:v>
                </c:pt>
                <c:pt idx="493">
                  <c:v>0.21458333333273027</c:v>
                </c:pt>
                <c:pt idx="494">
                  <c:v>0.44258333333284061</c:v>
                </c:pt>
                <c:pt idx="495">
                  <c:v>0.43058333333415466</c:v>
                </c:pt>
                <c:pt idx="496">
                  <c:v>0.63258333333346306</c:v>
                </c:pt>
                <c:pt idx="497">
                  <c:v>0.44258333333284061</c:v>
                </c:pt>
                <c:pt idx="498">
                  <c:v>0.74258333333311699</c:v>
                </c:pt>
                <c:pt idx="499">
                  <c:v>0.59258333333346935</c:v>
                </c:pt>
                <c:pt idx="500">
                  <c:v>0.4785833333341164</c:v>
                </c:pt>
                <c:pt idx="501">
                  <c:v>0.44258333333284061</c:v>
                </c:pt>
                <c:pt idx="502">
                  <c:v>0.63258333333346306</c:v>
                </c:pt>
                <c:pt idx="503">
                  <c:v>0.21458333333273027</c:v>
                </c:pt>
                <c:pt idx="504">
                  <c:v>0.44258333333414512</c:v>
                </c:pt>
                <c:pt idx="505">
                  <c:v>0.61258333333256032</c:v>
                </c:pt>
                <c:pt idx="506">
                  <c:v>0.59258333333346935</c:v>
                </c:pt>
                <c:pt idx="507">
                  <c:v>0.53258333333347874</c:v>
                </c:pt>
                <c:pt idx="508">
                  <c:v>0.40658333333417374</c:v>
                </c:pt>
                <c:pt idx="509">
                  <c:v>0.7825833333327149</c:v>
                </c:pt>
                <c:pt idx="510">
                  <c:v>0.62258333333400184</c:v>
                </c:pt>
                <c:pt idx="511">
                  <c:v>0.75258333333344429</c:v>
                </c:pt>
                <c:pt idx="512">
                  <c:v>0.67258333333261489</c:v>
                </c:pt>
                <c:pt idx="513">
                  <c:v>0.1665833333343647</c:v>
                </c:pt>
                <c:pt idx="514">
                  <c:v>0.49058333333286375</c:v>
                </c:pt>
                <c:pt idx="515">
                  <c:v>0.61258333333346626</c:v>
                </c:pt>
                <c:pt idx="516">
                  <c:v>0.46658333333285207</c:v>
                </c:pt>
                <c:pt idx="517">
                  <c:v>0.35858333333421188</c:v>
                </c:pt>
                <c:pt idx="518">
                  <c:v>0.50258333333348337</c:v>
                </c:pt>
                <c:pt idx="519">
                  <c:v>0.40658333333282304</c:v>
                </c:pt>
                <c:pt idx="520">
                  <c:v>0.39458333333281725</c:v>
                </c:pt>
                <c:pt idx="521">
                  <c:v>0.64258333333346151</c:v>
                </c:pt>
                <c:pt idx="522">
                  <c:v>0.39458333333418327</c:v>
                </c:pt>
                <c:pt idx="523">
                  <c:v>0.49058333333286375</c:v>
                </c:pt>
                <c:pt idx="524">
                  <c:v>0.64258333333346151</c:v>
                </c:pt>
                <c:pt idx="525">
                  <c:v>0.47858333333285796</c:v>
                </c:pt>
                <c:pt idx="526">
                  <c:v>0.57258333333347244</c:v>
                </c:pt>
                <c:pt idx="527">
                  <c:v>0.44258333333414512</c:v>
                </c:pt>
                <c:pt idx="528">
                  <c:v>0.44258333333284061</c:v>
                </c:pt>
                <c:pt idx="529">
                  <c:v>0.47858333333285796</c:v>
                </c:pt>
                <c:pt idx="530">
                  <c:v>0.64258333333346151</c:v>
                </c:pt>
                <c:pt idx="531">
                  <c:v>0.4545833333328464</c:v>
                </c:pt>
                <c:pt idx="532">
                  <c:v>0.45458333333413559</c:v>
                </c:pt>
                <c:pt idx="533">
                  <c:v>0.39458333333281725</c:v>
                </c:pt>
                <c:pt idx="534">
                  <c:v>0.59258333333346935</c:v>
                </c:pt>
                <c:pt idx="535">
                  <c:v>0.38258333333281147</c:v>
                </c:pt>
                <c:pt idx="536">
                  <c:v>0.50258333333409733</c:v>
                </c:pt>
                <c:pt idx="537">
                  <c:v>0.44258333333349276</c:v>
                </c:pt>
                <c:pt idx="538">
                  <c:v>0.6105833333329217</c:v>
                </c:pt>
                <c:pt idx="539">
                  <c:v>0.51258333333348183</c:v>
                </c:pt>
                <c:pt idx="540">
                  <c:v>0.37058333333280569</c:v>
                </c:pt>
                <c:pt idx="541">
                  <c:v>0.60258333333346781</c:v>
                </c:pt>
                <c:pt idx="542">
                  <c:v>0.38258333333419281</c:v>
                </c:pt>
                <c:pt idx="543">
                  <c:v>0.47858333333285796</c:v>
                </c:pt>
                <c:pt idx="544">
                  <c:v>0.62258333333346461</c:v>
                </c:pt>
                <c:pt idx="545">
                  <c:v>0.4545833333328464</c:v>
                </c:pt>
                <c:pt idx="546">
                  <c:v>0.46658333333412594</c:v>
                </c:pt>
                <c:pt idx="547">
                  <c:v>0.64258333333258755</c:v>
                </c:pt>
                <c:pt idx="548">
                  <c:v>0.45458333333413559</c:v>
                </c:pt>
                <c:pt idx="549">
                  <c:v>0.62258333333346461</c:v>
                </c:pt>
                <c:pt idx="550">
                  <c:v>0.31058333333277677</c:v>
                </c:pt>
                <c:pt idx="551">
                  <c:v>0.61258333333346626</c:v>
                </c:pt>
                <c:pt idx="552">
                  <c:v>0.34658333333279412</c:v>
                </c:pt>
                <c:pt idx="553">
                  <c:v>0.15458333333437424</c:v>
                </c:pt>
                <c:pt idx="554">
                  <c:v>0.64258333333258755</c:v>
                </c:pt>
                <c:pt idx="555">
                  <c:v>0.63458333333399231</c:v>
                </c:pt>
                <c:pt idx="556">
                  <c:v>0.3725833333335038</c:v>
                </c:pt>
                <c:pt idx="557">
                  <c:v>0.65858333333294483</c:v>
                </c:pt>
                <c:pt idx="558">
                  <c:v>0.54544047619020064</c:v>
                </c:pt>
                <c:pt idx="559">
                  <c:v>0.4785833333341164</c:v>
                </c:pt>
                <c:pt idx="560">
                  <c:v>0.83258333333343182</c:v>
                </c:pt>
                <c:pt idx="561">
                  <c:v>0.38258333333281147</c:v>
                </c:pt>
                <c:pt idx="562">
                  <c:v>0.43058333333283461</c:v>
                </c:pt>
                <c:pt idx="563">
                  <c:v>0.62258333333346461</c:v>
                </c:pt>
                <c:pt idx="564">
                  <c:v>0.4785833333341164</c:v>
                </c:pt>
                <c:pt idx="565">
                  <c:v>0.58258333333253298</c:v>
                </c:pt>
                <c:pt idx="566">
                  <c:v>0.46658333333412594</c:v>
                </c:pt>
                <c:pt idx="567">
                  <c:v>0.47858333333285796</c:v>
                </c:pt>
                <c:pt idx="568">
                  <c:v>0.4785833333341164</c:v>
                </c:pt>
                <c:pt idx="569">
                  <c:v>0.54258333333249664</c:v>
                </c:pt>
                <c:pt idx="570">
                  <c:v>0.37058333333420235</c:v>
                </c:pt>
                <c:pt idx="571">
                  <c:v>0.4545833333328464</c:v>
                </c:pt>
                <c:pt idx="572">
                  <c:v>0.38258333333419281</c:v>
                </c:pt>
                <c:pt idx="573">
                  <c:v>0.56258333333251476</c:v>
                </c:pt>
                <c:pt idx="574">
                  <c:v>0.4185833333341642</c:v>
                </c:pt>
                <c:pt idx="575">
                  <c:v>0.39458333333281725</c:v>
                </c:pt>
                <c:pt idx="576">
                  <c:v>0.61258333333346626</c:v>
                </c:pt>
                <c:pt idx="577">
                  <c:v>0.32258333333278255</c:v>
                </c:pt>
                <c:pt idx="578">
                  <c:v>0.4785833333341164</c:v>
                </c:pt>
                <c:pt idx="579">
                  <c:v>0.69458333333296229</c:v>
                </c:pt>
                <c:pt idx="580">
                  <c:v>0.4785833333341164</c:v>
                </c:pt>
                <c:pt idx="581">
                  <c:v>0.63258333333257843</c:v>
                </c:pt>
                <c:pt idx="582">
                  <c:v>0.46658333333412594</c:v>
                </c:pt>
                <c:pt idx="583">
                  <c:v>0.4325833333334943</c:v>
                </c:pt>
                <c:pt idx="584">
                  <c:v>0.65858333333294483</c:v>
                </c:pt>
                <c:pt idx="585">
                  <c:v>0.15458333333270136</c:v>
                </c:pt>
                <c:pt idx="586">
                  <c:v>0.45458333333413559</c:v>
                </c:pt>
                <c:pt idx="587">
                  <c:v>0.61258333333346626</c:v>
                </c:pt>
                <c:pt idx="588">
                  <c:v>0.4545833333328464</c:v>
                </c:pt>
                <c:pt idx="589">
                  <c:v>0.64258333333346151</c:v>
                </c:pt>
                <c:pt idx="590">
                  <c:v>0.3585833333327999</c:v>
                </c:pt>
                <c:pt idx="591">
                  <c:v>0.63458333333399231</c:v>
                </c:pt>
                <c:pt idx="592">
                  <c:v>0.43258333333239651</c:v>
                </c:pt>
                <c:pt idx="593">
                  <c:v>0.38258333333419281</c:v>
                </c:pt>
                <c:pt idx="594">
                  <c:v>0.5825833333334709</c:v>
                </c:pt>
                <c:pt idx="595">
                  <c:v>0.4545833333328464</c:v>
                </c:pt>
                <c:pt idx="596">
                  <c:v>0.41258333333349739</c:v>
                </c:pt>
                <c:pt idx="597">
                  <c:v>0.44258333333284061</c:v>
                </c:pt>
                <c:pt idx="598">
                  <c:v>0.38258333333419281</c:v>
                </c:pt>
                <c:pt idx="599">
                  <c:v>0.64258333333346151</c:v>
                </c:pt>
                <c:pt idx="600">
                  <c:v>0.59258333333254209</c:v>
                </c:pt>
                <c:pt idx="601">
                  <c:v>0.3225833333342405</c:v>
                </c:pt>
                <c:pt idx="602">
                  <c:v>0.37058333333280569</c:v>
                </c:pt>
                <c:pt idx="603">
                  <c:v>0.69458333333394451</c:v>
                </c:pt>
                <c:pt idx="604">
                  <c:v>0.61258333333256032</c:v>
                </c:pt>
                <c:pt idx="605">
                  <c:v>0.45458333333413559</c:v>
                </c:pt>
                <c:pt idx="606">
                  <c:v>0.61258333333346626</c:v>
                </c:pt>
                <c:pt idx="607">
                  <c:v>0.47858333333285796</c:v>
                </c:pt>
                <c:pt idx="608">
                  <c:v>0.41858333333282882</c:v>
                </c:pt>
                <c:pt idx="609">
                  <c:v>0.55258333333347565</c:v>
                </c:pt>
                <c:pt idx="610">
                  <c:v>0.45458333333413559</c:v>
                </c:pt>
                <c:pt idx="611">
                  <c:v>0.19058333333271871</c:v>
                </c:pt>
                <c:pt idx="612">
                  <c:v>0.54258333333347719</c:v>
                </c:pt>
                <c:pt idx="613">
                  <c:v>0.41858333333282882</c:v>
                </c:pt>
                <c:pt idx="614">
                  <c:v>0.79258333333343811</c:v>
                </c:pt>
                <c:pt idx="615">
                  <c:v>0.41258333333349739</c:v>
                </c:pt>
                <c:pt idx="616">
                  <c:v>0.46658333333285207</c:v>
                </c:pt>
                <c:pt idx="617">
                  <c:v>0.53258333333347874</c:v>
                </c:pt>
                <c:pt idx="618">
                  <c:v>0.46658333333412594</c:v>
                </c:pt>
                <c:pt idx="619">
                  <c:v>0.4225833333323874</c:v>
                </c:pt>
                <c:pt idx="620">
                  <c:v>0.4185833333341642</c:v>
                </c:pt>
                <c:pt idx="621">
                  <c:v>0.63258333333346306</c:v>
                </c:pt>
                <c:pt idx="622">
                  <c:v>0.76258333333269668</c:v>
                </c:pt>
                <c:pt idx="623">
                  <c:v>0.45458333333413559</c:v>
                </c:pt>
                <c:pt idx="624">
                  <c:v>0.22658333333273606</c:v>
                </c:pt>
                <c:pt idx="625">
                  <c:v>0.64258333333346151</c:v>
                </c:pt>
                <c:pt idx="626">
                  <c:v>0.21458333333273027</c:v>
                </c:pt>
                <c:pt idx="627">
                  <c:v>0.64258333333346151</c:v>
                </c:pt>
                <c:pt idx="628">
                  <c:v>0.4785833333341164</c:v>
                </c:pt>
                <c:pt idx="629">
                  <c:v>0.42258333333349585</c:v>
                </c:pt>
                <c:pt idx="630">
                  <c:v>0.47858333333285796</c:v>
                </c:pt>
                <c:pt idx="631">
                  <c:v>0.47858333333285796</c:v>
                </c:pt>
                <c:pt idx="632">
                  <c:v>0.65258333333345997</c:v>
                </c:pt>
                <c:pt idx="633">
                  <c:v>0.67058333333396358</c:v>
                </c:pt>
                <c:pt idx="634">
                  <c:v>0.20258333333272449</c:v>
                </c:pt>
                <c:pt idx="635">
                  <c:v>0.60258333333346781</c:v>
                </c:pt>
                <c:pt idx="636">
                  <c:v>0.51458333333287531</c:v>
                </c:pt>
                <c:pt idx="637">
                  <c:v>0.57258333333347244</c:v>
                </c:pt>
                <c:pt idx="638">
                  <c:v>0.43058333333283461</c:v>
                </c:pt>
                <c:pt idx="639">
                  <c:v>0.46658333333412594</c:v>
                </c:pt>
                <c:pt idx="640">
                  <c:v>0.64258333333346151</c:v>
                </c:pt>
                <c:pt idx="641">
                  <c:v>0.40658333333282304</c:v>
                </c:pt>
                <c:pt idx="642">
                  <c:v>0.39458333333281725</c:v>
                </c:pt>
                <c:pt idx="643">
                  <c:v>0.51458333333408779</c:v>
                </c:pt>
                <c:pt idx="644">
                  <c:v>0.60258333333346781</c:v>
                </c:pt>
                <c:pt idx="645">
                  <c:v>0.38258333333281147</c:v>
                </c:pt>
                <c:pt idx="646">
                  <c:v>0.38258333333281147</c:v>
                </c:pt>
                <c:pt idx="647">
                  <c:v>0.57258333333347244</c:v>
                </c:pt>
                <c:pt idx="648">
                  <c:v>0.44258333333414512</c:v>
                </c:pt>
                <c:pt idx="649">
                  <c:v>0.46658333333285207</c:v>
                </c:pt>
                <c:pt idx="650">
                  <c:v>0.60258333333346781</c:v>
                </c:pt>
                <c:pt idx="651">
                  <c:v>0.43058333333283461</c:v>
                </c:pt>
                <c:pt idx="652">
                  <c:v>0.43058333333415466</c:v>
                </c:pt>
                <c:pt idx="653">
                  <c:v>0.40658333333282304</c:v>
                </c:pt>
                <c:pt idx="654">
                  <c:v>0.41858333333282882</c:v>
                </c:pt>
                <c:pt idx="655">
                  <c:v>0.60258333333346781</c:v>
                </c:pt>
                <c:pt idx="656">
                  <c:v>0.40658333333417374</c:v>
                </c:pt>
                <c:pt idx="657">
                  <c:v>0.41858333333282882</c:v>
                </c:pt>
                <c:pt idx="658">
                  <c:v>0.4545833333328464</c:v>
                </c:pt>
                <c:pt idx="659">
                  <c:v>0.54258333333347719</c:v>
                </c:pt>
                <c:pt idx="660">
                  <c:v>0.63458333333399231</c:v>
                </c:pt>
                <c:pt idx="661">
                  <c:v>0.43058333333283461</c:v>
                </c:pt>
                <c:pt idx="662">
                  <c:v>8.2583333332666653E-2</c:v>
                </c:pt>
                <c:pt idx="663">
                  <c:v>0.63258333333346306</c:v>
                </c:pt>
                <c:pt idx="664">
                  <c:v>0.27458333333427887</c:v>
                </c:pt>
                <c:pt idx="665">
                  <c:v>0.49258333333245119</c:v>
                </c:pt>
                <c:pt idx="666">
                  <c:v>0.57458333333403999</c:v>
                </c:pt>
                <c:pt idx="667">
                  <c:v>0.55258333333347565</c:v>
                </c:pt>
                <c:pt idx="668">
                  <c:v>0.31058333333277677</c:v>
                </c:pt>
                <c:pt idx="669">
                  <c:v>0.59258333333346935</c:v>
                </c:pt>
                <c:pt idx="670">
                  <c:v>0.32258333333278255</c:v>
                </c:pt>
                <c:pt idx="671">
                  <c:v>0.57458333333403999</c:v>
                </c:pt>
                <c:pt idx="672">
                  <c:v>0.40658333333282304</c:v>
                </c:pt>
                <c:pt idx="673">
                  <c:v>0.57258333333347244</c:v>
                </c:pt>
                <c:pt idx="674">
                  <c:v>0.43058333333283461</c:v>
                </c:pt>
                <c:pt idx="675">
                  <c:v>0.2625833333342884</c:v>
                </c:pt>
                <c:pt idx="676">
                  <c:v>0.61258333333256032</c:v>
                </c:pt>
                <c:pt idx="677">
                  <c:v>0.65858333333397323</c:v>
                </c:pt>
                <c:pt idx="678">
                  <c:v>0.33458333333278834</c:v>
                </c:pt>
              </c:numCache>
            </c:numRef>
          </c:yVal>
        </c:ser>
        <c:ser>
          <c:idx val="0"/>
          <c:order val="3"/>
          <c:tx>
            <c:strRef>
              <c:f>'VAR I'!$J$11</c:f>
              <c:strCache>
                <c:ptCount val="1"/>
                <c:pt idx="0">
                  <c:v>Počátek výtopy tp</c:v>
                </c:pt>
              </c:strCache>
            </c:strRef>
          </c:tx>
          <c:spPr>
            <a:ln w="25400">
              <a:solidFill>
                <a:srgbClr val="FF9900"/>
              </a:solidFill>
              <a:prstDash val="solid"/>
            </a:ln>
          </c:spPr>
          <c:marker>
            <c:symbol val="diamond"/>
            <c:size val="3"/>
            <c:spPr>
              <a:solidFill>
                <a:srgbClr val="FF6600"/>
              </a:solidFill>
              <a:ln>
                <a:solidFill>
                  <a:srgbClr val="FF66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1.4964704092912851E-3"/>
                  <c:y val="-0.5517608601796837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tp = 1,67 min </a:t>
                    </a:r>
                  </a:p>
                </c:rich>
              </c:tx>
              <c:dLblPos val="r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cs-CZ"/>
              </a:p>
            </c:txPr>
            <c:showCatName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</c:trendline>
          <c:xVal>
            <c:numRef>
              <c:f>'VAR I'!$J$13:$J$14</c:f>
              <c:numCache>
                <c:formatCode>0.000</c:formatCode>
                <c:ptCount val="2"/>
                <c:pt idx="0">
                  <c:v>1.667</c:v>
                </c:pt>
                <c:pt idx="1">
                  <c:v>1.667</c:v>
                </c:pt>
              </c:numCache>
            </c:numRef>
          </c:xVal>
          <c:yVal>
            <c:numRef>
              <c:f>'VAR I'!$K$13:$K$14</c:f>
              <c:numCache>
                <c:formatCode>General</c:formatCode>
                <c:ptCount val="2"/>
                <c:pt idx="0">
                  <c:v>0</c:v>
                </c:pt>
                <c:pt idx="1">
                  <c:v>1.6</c:v>
                </c:pt>
              </c:numCache>
            </c:numRef>
          </c:yVal>
        </c:ser>
        <c:axId val="94089984"/>
        <c:axId val="94091904"/>
      </c:scatterChart>
      <c:valAx>
        <c:axId val="9408998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cs-CZ"/>
                  <a:t>Čas [min]</a:t>
                </a:r>
              </a:p>
            </c:rich>
          </c:tx>
          <c:layout>
            <c:manualLayout>
              <c:xMode val="edge"/>
              <c:yMode val="edge"/>
              <c:x val="0.49768919963842739"/>
              <c:y val="0.81152814231554382"/>
            </c:manualLayout>
          </c:layout>
          <c:spPr>
            <a:noFill/>
            <a:ln w="25400">
              <a:noFill/>
            </a:ln>
          </c:spPr>
        </c:title>
        <c:numFmt formatCode="General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cs-CZ"/>
          </a:p>
        </c:txPr>
        <c:crossAx val="94091904"/>
        <c:crosses val="autoZero"/>
        <c:crossBetween val="midCat"/>
        <c:majorUnit val="10"/>
      </c:valAx>
      <c:valAx>
        <c:axId val="94091904"/>
        <c:scaling>
          <c:orientation val="minMax"/>
          <c:max val="2"/>
          <c:min val="0"/>
        </c:scaling>
        <c:axPos val="l"/>
        <c:title>
          <c:tx>
            <c:rich>
              <a:bodyPr/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cs-CZ" sz="1200" b="1" i="0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Rychlost povrchového odtoku  [l.min</a:t>
                </a:r>
                <a:r>
                  <a:rPr lang="cs-CZ" sz="1200" b="1" i="0" u="none" strike="noStrike" baseline="3000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-1</a:t>
                </a:r>
                <a:r>
                  <a:rPr lang="cs-CZ" sz="1200" b="1" i="0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.m</a:t>
                </a:r>
                <a:r>
                  <a:rPr lang="cs-CZ" sz="1200" b="1" i="0" u="none" strike="noStrike" baseline="3000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-2</a:t>
                </a:r>
                <a:r>
                  <a:rPr lang="cs-CZ" sz="1200" b="1" i="0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]</a:t>
                </a:r>
              </a:p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cs-CZ" sz="1200" b="1" i="0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Rychlost infiltrace [l.min</a:t>
                </a:r>
                <a:r>
                  <a:rPr lang="cs-CZ" sz="1200" b="1" i="0" u="none" strike="noStrike" baseline="3000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-1</a:t>
                </a:r>
                <a:r>
                  <a:rPr lang="cs-CZ" sz="1200" b="1" i="0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.m</a:t>
                </a:r>
                <a:r>
                  <a:rPr lang="cs-CZ" sz="1200" b="1" i="0" u="none" strike="noStrike" baseline="3000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-2</a:t>
                </a:r>
                <a:r>
                  <a:rPr lang="cs-CZ" sz="1200" b="1" i="0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]</a:t>
                </a:r>
              </a:p>
            </c:rich>
          </c:tx>
          <c:layout>
            <c:manualLayout>
              <c:xMode val="edge"/>
              <c:yMode val="edge"/>
              <c:x val="6.751070016662866E-3"/>
              <c:y val="0.15750926967462425"/>
            </c:manualLayout>
          </c:layout>
          <c:spPr>
            <a:noFill/>
            <a:ln w="25400">
              <a:noFill/>
            </a:ln>
          </c:spPr>
        </c:title>
        <c:numFmt formatCode="0.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cs-CZ"/>
          </a:p>
        </c:txPr>
        <c:crossAx val="94089984"/>
        <c:crosses val="autoZero"/>
        <c:crossBetween val="midCat"/>
        <c:majorUnit val="0.2"/>
        <c:minorUnit val="0.1"/>
      </c:valAx>
      <c:spPr>
        <a:solidFill>
          <a:srgbClr val="FFFFFF"/>
        </a:solidFill>
        <a:ln w="12700">
          <a:noFill/>
          <a:prstDash val="solid"/>
        </a:ln>
      </c:spPr>
    </c:plotArea>
    <c:legend>
      <c:legendPos val="r"/>
      <c:legendEntry>
        <c:idx val="4"/>
        <c:delete val="1"/>
      </c:legendEntry>
      <c:layout>
        <c:manualLayout>
          <c:xMode val="edge"/>
          <c:yMode val="edge"/>
          <c:x val="0.10269714745341468"/>
          <c:y val="0.90891176991004863"/>
          <c:w val="0.8599589418068746"/>
          <c:h val="5.1485198295558365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cs-CZ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1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cs-CZ"/>
    </a:p>
  </c:txPr>
  <c:printSettings>
    <c:headerFooter alignWithMargins="0"/>
    <c:pageMargins b="0.98425196899999956" l="0.78740157499999996" r="0.78740157499999996" t="0.98425196899999956" header="0.49212598450000106" footer="0.49212598450000106"/>
    <c:pageSetup paperSize="9"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530225</xdr:colOff>
      <xdr:row>10</xdr:row>
      <xdr:rowOff>123825</xdr:rowOff>
    </xdr:from>
    <xdr:to>
      <xdr:col>28</xdr:col>
      <xdr:colOff>120650</xdr:colOff>
      <xdr:row>31</xdr:row>
      <xdr:rowOff>161925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546100</xdr:colOff>
      <xdr:row>34</xdr:row>
      <xdr:rowOff>190500</xdr:rowOff>
    </xdr:from>
    <xdr:to>
      <xdr:col>28</xdr:col>
      <xdr:colOff>136525</xdr:colOff>
      <xdr:row>58</xdr:row>
      <xdr:rowOff>177800</xdr:rowOff>
    </xdr:to>
    <xdr:graphicFrame macro="">
      <xdr:nvGraphicFramePr>
        <xdr:cNvPr id="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0.36242</cdr:x>
      <cdr:y>0.11664</cdr:y>
    </cdr:from>
    <cdr:to>
      <cdr:x>0.59685</cdr:x>
      <cdr:y>0.18144</cdr:y>
    </cdr:to>
    <cdr:sp macro="" textlink="">
      <cdr:nvSpPr>
        <cdr:cNvPr id="3" name="TextovéPole 1"/>
        <cdr:cNvSpPr txBox="1"/>
      </cdr:nvSpPr>
      <cdr:spPr>
        <a:xfrm xmlns:a="http://schemas.openxmlformats.org/drawingml/2006/main">
          <a:off x="3335811" y="567343"/>
          <a:ext cx="2157770" cy="31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cs-CZ" sz="14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drsnost  9,47 mm</a:t>
          </a:r>
        </a:p>
        <a:p xmlns:a="http://schemas.openxmlformats.org/drawingml/2006/main">
          <a:pPr algn="l" rtl="0">
            <a:defRPr sz="1000"/>
          </a:pPr>
          <a:endParaRPr lang="cs-CZ" sz="1400" b="1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cdr:txBody>
    </cdr:sp>
  </cdr:relSizeAnchor>
  <cdr:relSizeAnchor xmlns:cdr="http://schemas.openxmlformats.org/drawingml/2006/chartDrawing">
    <cdr:from>
      <cdr:x>0.16343</cdr:x>
      <cdr:y>0.12483</cdr:y>
    </cdr:from>
    <cdr:to>
      <cdr:x>0.39529</cdr:x>
      <cdr:y>0.19413</cdr:y>
    </cdr:to>
    <cdr:sp macro="" textlink="">
      <cdr:nvSpPr>
        <cdr:cNvPr id="4" name="TextovéPole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504256" y="607198"/>
          <a:ext cx="2134115" cy="33708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36576" tIns="32004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cs-CZ" sz="14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sklon 5,77 º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0.84581</cdr:x>
      <cdr:y>0.05398</cdr:y>
    </cdr:from>
    <cdr:to>
      <cdr:x>1</cdr:x>
      <cdr:y>0.11878</cdr:y>
    </cdr:to>
    <cdr:sp macro="" textlink="">
      <cdr:nvSpPr>
        <cdr:cNvPr id="3" name="TextovéPole 1"/>
        <cdr:cNvSpPr txBox="1"/>
      </cdr:nvSpPr>
      <cdr:spPr>
        <a:xfrm xmlns:a="http://schemas.openxmlformats.org/drawingml/2006/main">
          <a:off x="7797800" y="262549"/>
          <a:ext cx="1419224" cy="31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cs-CZ" sz="14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drsnost  9,47 mm</a:t>
          </a:r>
        </a:p>
        <a:p xmlns:a="http://schemas.openxmlformats.org/drawingml/2006/main">
          <a:pPr algn="l" rtl="0">
            <a:defRPr sz="1000"/>
          </a:pPr>
          <a:endParaRPr lang="cs-CZ" sz="1400" b="1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cdr:txBody>
    </cdr:sp>
  </cdr:relSizeAnchor>
  <cdr:relSizeAnchor xmlns:cdr="http://schemas.openxmlformats.org/drawingml/2006/chartDrawing">
    <cdr:from>
      <cdr:x>0.84995</cdr:x>
      <cdr:y>0</cdr:y>
    </cdr:from>
    <cdr:to>
      <cdr:x>1</cdr:x>
      <cdr:y>0.0693</cdr:y>
    </cdr:to>
    <cdr:sp macro="" textlink="">
      <cdr:nvSpPr>
        <cdr:cNvPr id="4" name="TextovéPole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823200" y="0"/>
          <a:ext cx="1381125" cy="33708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36576" tIns="32004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cs-CZ" sz="14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sklon 5,77 º</a:t>
          </a:r>
        </a:p>
      </cdr:txBody>
    </cdr:sp>
  </cdr:relSizeAnchor>
</c:userShapes>
</file>

<file path=xl/theme/theme1.xml><?xml version="1.0" encoding="utf-8"?>
<a:theme xmlns:a="http://schemas.openxmlformats.org/drawingml/2006/main" name="Motiv sady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V699"/>
  <sheetViews>
    <sheetView tabSelected="1" topLeftCell="O31" zoomScale="75" workbookViewId="0">
      <selection activeCell="V34" sqref="V34"/>
    </sheetView>
  </sheetViews>
  <sheetFormatPr defaultRowHeight="15.75"/>
  <cols>
    <col min="1" max="1" width="15.75" style="35" customWidth="1"/>
    <col min="2" max="2" width="9.125" style="35" customWidth="1"/>
    <col min="3" max="3" width="9" style="35"/>
    <col min="4" max="4" width="11.375" style="62" customWidth="1"/>
    <col min="5" max="5" width="11.25" style="35" customWidth="1"/>
    <col min="6" max="6" width="13.25" style="36" customWidth="1"/>
    <col min="7" max="7" width="13.75" style="35" customWidth="1"/>
    <col min="8" max="8" width="12.875" style="35" customWidth="1"/>
    <col min="9" max="9" width="12.125" style="36" bestFit="1" customWidth="1"/>
    <col min="10" max="10" width="14.625" style="36" customWidth="1"/>
    <col min="11" max="11" width="12.125" style="36" bestFit="1" customWidth="1"/>
    <col min="12" max="12" width="15.5" style="37" customWidth="1"/>
    <col min="13" max="13" width="11" style="37" customWidth="1"/>
    <col min="14" max="14" width="11.75" style="37" bestFit="1" customWidth="1"/>
    <col min="15" max="15" width="13.25" style="37" customWidth="1"/>
    <col min="16" max="16" width="11.75" style="37" bestFit="1" customWidth="1"/>
    <col min="17" max="17" width="12.625" style="37" customWidth="1"/>
    <col min="18" max="19" width="9" style="37"/>
    <col min="20" max="20" width="10.125" style="37" customWidth="1"/>
    <col min="21" max="21" width="8.875" style="37" customWidth="1"/>
    <col min="22" max="22" width="8.25" style="37" customWidth="1"/>
    <col min="23" max="23" width="11.25" style="37" customWidth="1"/>
    <col min="24" max="16384" width="9" style="37"/>
  </cols>
  <sheetData>
    <row r="2" spans="1:22" ht="25.5">
      <c r="A2" s="34" t="s">
        <v>27</v>
      </c>
      <c r="B2" s="71" t="s">
        <v>32</v>
      </c>
      <c r="C2" s="72"/>
      <c r="D2" s="72"/>
      <c r="E2" s="73"/>
      <c r="F2" s="73"/>
      <c r="G2" s="73"/>
      <c r="H2" s="73"/>
      <c r="I2" s="73"/>
      <c r="J2" s="73"/>
    </row>
    <row r="3" spans="1:22" s="38" customFormat="1">
      <c r="A3" s="6"/>
      <c r="B3" s="6"/>
      <c r="C3" s="6"/>
      <c r="D3" s="12"/>
      <c r="E3" s="5"/>
      <c r="F3" s="4"/>
      <c r="G3" s="6"/>
      <c r="H3" s="5"/>
      <c r="I3" s="4"/>
      <c r="J3" s="4"/>
      <c r="K3" s="4"/>
      <c r="L3" s="1"/>
      <c r="M3" s="1"/>
      <c r="N3" s="1"/>
      <c r="O3" s="1"/>
      <c r="P3" s="1"/>
    </row>
    <row r="4" spans="1:22" s="38" customFormat="1" ht="31.5">
      <c r="A4" s="14" t="s">
        <v>16</v>
      </c>
      <c r="B4" s="39">
        <v>1</v>
      </c>
      <c r="C4" s="15"/>
      <c r="D4" s="12"/>
      <c r="E4" s="17" t="s">
        <v>24</v>
      </c>
      <c r="F4" s="18" t="s">
        <v>25</v>
      </c>
      <c r="G4" s="40"/>
      <c r="H4" s="17" t="s">
        <v>26</v>
      </c>
      <c r="I4" s="18" t="s">
        <v>22</v>
      </c>
      <c r="J4" s="17"/>
      <c r="K4" s="16"/>
      <c r="L4" s="18" t="s">
        <v>15</v>
      </c>
      <c r="M4" s="1"/>
      <c r="N4" s="1"/>
    </row>
    <row r="5" spans="1:22" s="38" customFormat="1">
      <c r="A5" s="13" t="s">
        <v>17</v>
      </c>
      <c r="B5" s="24">
        <v>1</v>
      </c>
      <c r="C5" s="25">
        <f>(0.4081*$L$5 + 46.945)/60</f>
        <v>1.4625833333333333</v>
      </c>
      <c r="D5" s="41"/>
      <c r="E5" s="26">
        <v>1</v>
      </c>
      <c r="F5" s="64">
        <v>6.2</v>
      </c>
      <c r="G5" s="6"/>
      <c r="H5" s="23">
        <v>1</v>
      </c>
      <c r="I5" s="42">
        <v>695</v>
      </c>
      <c r="J5" s="29">
        <f>(-29.37*((700-I5)/I5)*((700-I5)/I5)+37.59*((700-I5)/I5)+0.75)*10</f>
        <v>10.189115470213757</v>
      </c>
      <c r="L5" s="70">
        <v>100</v>
      </c>
      <c r="M5" s="43"/>
      <c r="N5" s="10"/>
      <c r="O5" s="37"/>
      <c r="P5" s="37"/>
      <c r="Q5" s="1"/>
      <c r="R5" s="1"/>
      <c r="T5" s="1"/>
      <c r="V5" s="1"/>
    </row>
    <row r="6" spans="1:22" s="38" customFormat="1">
      <c r="A6" s="13" t="s">
        <v>18</v>
      </c>
      <c r="B6" s="24">
        <v>2</v>
      </c>
      <c r="C6" s="25">
        <f>(0.2452*$L$5 + 32.584)/60</f>
        <v>0.95173333333333332</v>
      </c>
      <c r="D6" s="41"/>
      <c r="E6" s="26">
        <v>2</v>
      </c>
      <c r="F6" s="64">
        <v>6.1</v>
      </c>
      <c r="G6" s="6"/>
      <c r="H6" s="23">
        <v>2</v>
      </c>
      <c r="I6" s="42">
        <v>696</v>
      </c>
      <c r="J6" s="29">
        <f>(-29.37*((700-I6)/I6)*((700-I6)/I6)+37.59*((700-I6)/I6)+0.75)*10</f>
        <v>9.6506440745144673</v>
      </c>
      <c r="K6" s="4"/>
      <c r="L6" s="70"/>
      <c r="M6" s="4"/>
      <c r="N6" s="1"/>
      <c r="O6" s="1"/>
      <c r="P6" s="1"/>
      <c r="R6" s="1"/>
      <c r="T6" s="1"/>
      <c r="V6" s="1"/>
    </row>
    <row r="7" spans="1:22" s="38" customFormat="1">
      <c r="A7" s="13" t="s">
        <v>19</v>
      </c>
      <c r="B7" s="24">
        <v>3</v>
      </c>
      <c r="C7" s="25">
        <f>(0.2516*$L$5 + 122.71)/60</f>
        <v>2.4645000000000001</v>
      </c>
      <c r="D7" s="41"/>
      <c r="E7" s="26">
        <v>3</v>
      </c>
      <c r="F7" s="64">
        <v>5</v>
      </c>
      <c r="G7" s="6"/>
      <c r="H7" s="23">
        <v>3</v>
      </c>
      <c r="I7" s="42">
        <v>698</v>
      </c>
      <c r="J7" s="29">
        <f>(-29.37*((700-I7)/I7)*((700-I7)/I7)+37.59*((700-I7)/I7)+0.75)*10</f>
        <v>8.5746660536448793</v>
      </c>
      <c r="K7" s="4"/>
      <c r="L7" s="4"/>
      <c r="M7" s="4"/>
      <c r="N7" s="1"/>
      <c r="O7" s="1"/>
      <c r="P7" s="1"/>
      <c r="R7" s="1"/>
      <c r="T7" s="1"/>
      <c r="V7" s="1"/>
    </row>
    <row r="8" spans="1:22" s="38" customFormat="1" ht="18.75">
      <c r="A8" s="13" t="s">
        <v>20</v>
      </c>
      <c r="B8" s="24">
        <v>4</v>
      </c>
      <c r="C8" s="25">
        <f>(0.1261*$L$5 + 77.111)/60</f>
        <v>1.49535</v>
      </c>
      <c r="D8" s="41"/>
      <c r="E8" s="27" t="s">
        <v>14</v>
      </c>
      <c r="F8" s="65">
        <f>AVERAGE(F5:F7)</f>
        <v>5.7666666666666666</v>
      </c>
      <c r="G8" s="5"/>
      <c r="H8" s="27" t="s">
        <v>14</v>
      </c>
      <c r="I8" s="28"/>
      <c r="J8" s="30">
        <f>AVERAGE(J5:J7)</f>
        <v>9.4714751994577018</v>
      </c>
      <c r="K8" s="4"/>
      <c r="L8" s="4"/>
      <c r="M8" s="4"/>
      <c r="N8" s="1"/>
      <c r="O8" s="1"/>
      <c r="P8" s="1"/>
      <c r="Q8" s="1"/>
      <c r="R8" s="1"/>
      <c r="S8" s="69"/>
      <c r="T8" s="69"/>
    </row>
    <row r="9" spans="1:22" s="38" customFormat="1">
      <c r="A9" s="10"/>
      <c r="B9" s="44"/>
      <c r="C9" s="37"/>
      <c r="D9" s="45"/>
      <c r="E9" s="5"/>
      <c r="F9" s="4"/>
      <c r="G9" s="5"/>
      <c r="H9" s="5"/>
      <c r="I9" s="5"/>
      <c r="J9" s="5"/>
      <c r="K9" s="5"/>
      <c r="L9" s="5"/>
      <c r="M9" s="4"/>
      <c r="N9" s="4"/>
      <c r="O9" s="4"/>
      <c r="P9" s="1"/>
      <c r="Q9" s="1"/>
      <c r="R9" s="1"/>
      <c r="S9" s="1"/>
      <c r="T9" s="1"/>
      <c r="U9" s="9"/>
      <c r="V9" s="9"/>
    </row>
    <row r="10" spans="1:22" s="38" customFormat="1">
      <c r="A10" s="10"/>
      <c r="B10" s="44"/>
      <c r="C10" s="37"/>
      <c r="D10" s="45"/>
      <c r="E10" s="5"/>
      <c r="F10" s="4"/>
      <c r="G10" s="5"/>
      <c r="H10" s="5"/>
      <c r="I10" s="5"/>
      <c r="J10" s="5"/>
      <c r="K10" s="5"/>
      <c r="L10" s="5"/>
      <c r="M10" s="4"/>
      <c r="N10" s="4"/>
      <c r="O10" s="4"/>
      <c r="P10" s="1"/>
      <c r="Q10" s="1"/>
      <c r="R10" s="1"/>
      <c r="S10" s="1"/>
      <c r="T10" s="1"/>
      <c r="U10" s="9"/>
      <c r="V10" s="9"/>
    </row>
    <row r="11" spans="1:22" s="2" customFormat="1" ht="59.25" customHeight="1">
      <c r="A11" s="32" t="s">
        <v>0</v>
      </c>
      <c r="B11" s="20" t="s">
        <v>1</v>
      </c>
      <c r="C11" s="21" t="s">
        <v>23</v>
      </c>
      <c r="D11" s="33" t="s">
        <v>9</v>
      </c>
      <c r="E11" s="22" t="s">
        <v>12</v>
      </c>
      <c r="F11" s="20" t="s">
        <v>12</v>
      </c>
      <c r="G11" s="20" t="s">
        <v>2</v>
      </c>
      <c r="H11" s="20" t="s">
        <v>21</v>
      </c>
      <c r="I11" s="20" t="s">
        <v>10</v>
      </c>
      <c r="J11" s="32" t="s">
        <v>13</v>
      </c>
      <c r="K11" s="19"/>
      <c r="L11" s="21" t="s">
        <v>11</v>
      </c>
      <c r="M11" s="21" t="s">
        <v>3</v>
      </c>
      <c r="N11" s="21" t="s">
        <v>4</v>
      </c>
      <c r="O11" s="21" t="s">
        <v>12</v>
      </c>
    </row>
    <row r="12" spans="1:22" s="3" customFormat="1" ht="17.25">
      <c r="A12" s="46" t="s">
        <v>5</v>
      </c>
      <c r="B12" s="47" t="s">
        <v>6</v>
      </c>
      <c r="C12" s="48" t="s">
        <v>6</v>
      </c>
      <c r="D12" s="49" t="s">
        <v>28</v>
      </c>
      <c r="E12" s="50" t="s">
        <v>28</v>
      </c>
      <c r="F12" s="47" t="s">
        <v>29</v>
      </c>
      <c r="G12" s="47" t="s">
        <v>30</v>
      </c>
      <c r="H12" s="47" t="s">
        <v>30</v>
      </c>
      <c r="I12" s="47" t="s">
        <v>30</v>
      </c>
      <c r="J12" s="46" t="s">
        <v>7</v>
      </c>
      <c r="K12" s="51" t="s">
        <v>8</v>
      </c>
      <c r="L12" s="48" t="s">
        <v>31</v>
      </c>
      <c r="M12" s="48" t="s">
        <v>31</v>
      </c>
      <c r="N12" s="48" t="s">
        <v>31</v>
      </c>
      <c r="O12" s="48" t="s">
        <v>31</v>
      </c>
      <c r="R12" s="7"/>
      <c r="S12" s="8"/>
      <c r="T12" s="8"/>
    </row>
    <row r="13" spans="1:22" s="3" customFormat="1">
      <c r="A13" s="63">
        <v>0.41796296296296293</v>
      </c>
      <c r="B13" s="54">
        <f t="shared" ref="B13:B76" si="0">(A13*24-$A$13*24)*60</f>
        <v>0</v>
      </c>
      <c r="C13" s="54">
        <v>0</v>
      </c>
      <c r="D13">
        <v>0</v>
      </c>
      <c r="E13" s="31">
        <f>SUM($D$13:D13)</f>
        <v>0</v>
      </c>
      <c r="F13" s="52">
        <f t="shared" ref="F13:F78" si="1">E13/1000</f>
        <v>0</v>
      </c>
      <c r="G13" s="52">
        <f t="shared" ref="G13:G78" si="2">IF($B$4=$B$5,$C$5,IF($B$4=$B$6,$C$6,IF($B$4=$B$7,$C$7,$C$8)))</f>
        <v>1.4625833333333333</v>
      </c>
      <c r="H13" s="54">
        <v>0</v>
      </c>
      <c r="I13" s="52">
        <f>G13-H13</f>
        <v>1.4625833333333333</v>
      </c>
      <c r="J13" s="55">
        <v>1.667</v>
      </c>
      <c r="K13" s="53">
        <v>0</v>
      </c>
      <c r="L13" s="66">
        <v>0</v>
      </c>
      <c r="M13" s="66">
        <v>0</v>
      </c>
      <c r="N13" s="66">
        <v>0</v>
      </c>
      <c r="O13" s="66">
        <v>0</v>
      </c>
      <c r="R13" s="7"/>
      <c r="S13" s="8"/>
      <c r="T13" s="8"/>
    </row>
    <row r="14" spans="1:22" s="3" customFormat="1">
      <c r="A14" s="63">
        <v>0.41802083333333334</v>
      </c>
      <c r="B14" s="54">
        <f t="shared" si="0"/>
        <v>8.3333333333399651E-2</v>
      </c>
      <c r="C14" s="54">
        <f t="shared" ref="C14:C76" si="3">(A14*24-A13*24)*60</f>
        <v>8.3333333333399651E-2</v>
      </c>
      <c r="D14">
        <v>0</v>
      </c>
      <c r="E14" s="31">
        <f>SUM($D$13:D14)</f>
        <v>0</v>
      </c>
      <c r="F14" s="52">
        <f t="shared" si="1"/>
        <v>0</v>
      </c>
      <c r="G14" s="54">
        <f t="shared" si="2"/>
        <v>1.4625833333333333</v>
      </c>
      <c r="H14" s="54">
        <f t="shared" ref="H14:H77" si="4">2*D14/(1000*C14*1)</f>
        <v>0</v>
      </c>
      <c r="I14" s="54">
        <f>G14-H14</f>
        <v>1.4625833333333333</v>
      </c>
      <c r="J14" s="55">
        <v>1.667</v>
      </c>
      <c r="K14" s="57">
        <v>1.6</v>
      </c>
      <c r="L14" s="56">
        <f t="shared" ref="L14:L77" si="5">B14*G14</f>
        <v>0.12188194444454144</v>
      </c>
      <c r="M14" s="56">
        <f t="shared" ref="M14:M77" si="6">I14*(C14)</f>
        <v>0.12188194444454144</v>
      </c>
      <c r="N14" s="56">
        <f>SUM($M$13:M14)</f>
        <v>0.12188194444454144</v>
      </c>
      <c r="O14" s="56">
        <f t="shared" ref="O14:O77" si="7">L14-N14</f>
        <v>0</v>
      </c>
      <c r="R14" s="7"/>
      <c r="S14" s="8"/>
      <c r="T14" s="8"/>
    </row>
    <row r="15" spans="1:22" s="3" customFormat="1">
      <c r="A15" s="63">
        <v>0.4180787037037037</v>
      </c>
      <c r="B15" s="54">
        <f t="shared" si="0"/>
        <v>0.16666666666669272</v>
      </c>
      <c r="C15" s="54">
        <f t="shared" si="3"/>
        <v>8.3333333333293069E-2</v>
      </c>
      <c r="D15">
        <v>0</v>
      </c>
      <c r="E15" s="31">
        <f>SUM($D$13:D15)</f>
        <v>0</v>
      </c>
      <c r="F15" s="52">
        <f t="shared" si="1"/>
        <v>0</v>
      </c>
      <c r="G15" s="52">
        <f t="shared" si="2"/>
        <v>1.4625833333333333</v>
      </c>
      <c r="H15" s="54">
        <f t="shared" si="4"/>
        <v>0</v>
      </c>
      <c r="I15" s="52">
        <f t="shared" ref="I15:I78" si="8">G15-H15</f>
        <v>1.4625833333333333</v>
      </c>
      <c r="J15" s="38"/>
      <c r="K15" s="38"/>
      <c r="L15" s="56">
        <f t="shared" si="5"/>
        <v>0.243763888888927</v>
      </c>
      <c r="M15" s="56">
        <f t="shared" si="6"/>
        <v>0.12188194444438556</v>
      </c>
      <c r="N15" s="56">
        <f>SUM($M$13:M15)</f>
        <v>0.243763888888927</v>
      </c>
      <c r="O15" s="56">
        <f t="shared" si="7"/>
        <v>0</v>
      </c>
      <c r="R15" s="7"/>
      <c r="S15" s="8"/>
      <c r="T15" s="8"/>
    </row>
    <row r="16" spans="1:22" s="3" customFormat="1">
      <c r="A16" s="63">
        <v>0.41814814814814816</v>
      </c>
      <c r="B16" s="54">
        <f t="shared" si="0"/>
        <v>0.26666666666670835</v>
      </c>
      <c r="C16" s="54">
        <f t="shared" si="3"/>
        <v>0.10000000000001563</v>
      </c>
      <c r="D16">
        <v>0</v>
      </c>
      <c r="E16" s="31">
        <f>SUM($D$13:D16)</f>
        <v>0</v>
      </c>
      <c r="F16" s="52">
        <f t="shared" si="1"/>
        <v>0</v>
      </c>
      <c r="G16" s="54">
        <f t="shared" si="2"/>
        <v>1.4625833333333333</v>
      </c>
      <c r="H16" s="54">
        <f t="shared" si="4"/>
        <v>0</v>
      </c>
      <c r="I16" s="54">
        <f t="shared" si="8"/>
        <v>1.4625833333333333</v>
      </c>
      <c r="J16" s="38"/>
      <c r="K16" s="38"/>
      <c r="L16" s="56">
        <f t="shared" si="5"/>
        <v>0.39002222222228322</v>
      </c>
      <c r="M16" s="56">
        <f t="shared" si="6"/>
        <v>0.14625833333335619</v>
      </c>
      <c r="N16" s="56">
        <f>SUM($M$13:M16)</f>
        <v>0.39002222222228322</v>
      </c>
      <c r="O16" s="56">
        <f t="shared" si="7"/>
        <v>0</v>
      </c>
      <c r="R16" s="7"/>
      <c r="S16" s="8"/>
      <c r="T16" s="8"/>
    </row>
    <row r="17" spans="1:20" s="3" customFormat="1">
      <c r="A17" s="63">
        <v>0.41820601851851852</v>
      </c>
      <c r="B17" s="54">
        <f t="shared" si="0"/>
        <v>0.35000000000000142</v>
      </c>
      <c r="C17" s="54">
        <f t="shared" si="3"/>
        <v>8.3333333333293069E-2</v>
      </c>
      <c r="D17">
        <v>0</v>
      </c>
      <c r="E17" s="31">
        <f>SUM($D$13:D17)</f>
        <v>0</v>
      </c>
      <c r="F17" s="52">
        <f t="shared" si="1"/>
        <v>0</v>
      </c>
      <c r="G17" s="52">
        <f t="shared" si="2"/>
        <v>1.4625833333333333</v>
      </c>
      <c r="H17" s="54">
        <f t="shared" si="4"/>
        <v>0</v>
      </c>
      <c r="I17" s="52">
        <f t="shared" si="8"/>
        <v>1.4625833333333333</v>
      </c>
      <c r="J17" s="38"/>
      <c r="K17" s="38"/>
      <c r="L17" s="56">
        <f t="shared" si="5"/>
        <v>0.51190416666666871</v>
      </c>
      <c r="M17" s="56">
        <f t="shared" si="6"/>
        <v>0.12188194444438556</v>
      </c>
      <c r="N17" s="56">
        <f>SUM($M$13:M17)</f>
        <v>0.51190416666666883</v>
      </c>
      <c r="O17" s="56">
        <f t="shared" si="7"/>
        <v>0</v>
      </c>
      <c r="R17" s="7"/>
      <c r="S17" s="8"/>
      <c r="T17" s="8"/>
    </row>
    <row r="18" spans="1:20" s="3" customFormat="1">
      <c r="A18" s="63">
        <v>0.41826388888888894</v>
      </c>
      <c r="B18" s="54">
        <f t="shared" si="0"/>
        <v>0.43333333333340107</v>
      </c>
      <c r="C18" s="54">
        <f t="shared" si="3"/>
        <v>8.3333333333399651E-2</v>
      </c>
      <c r="D18">
        <v>0</v>
      </c>
      <c r="E18" s="31">
        <f>SUM($D$13:D18)</f>
        <v>0</v>
      </c>
      <c r="F18" s="52">
        <f t="shared" si="1"/>
        <v>0</v>
      </c>
      <c r="G18" s="54">
        <f t="shared" si="2"/>
        <v>1.4625833333333333</v>
      </c>
      <c r="H18" s="54">
        <f t="shared" si="4"/>
        <v>0</v>
      </c>
      <c r="I18" s="54">
        <f t="shared" si="8"/>
        <v>1.4625833333333333</v>
      </c>
      <c r="J18" s="38"/>
      <c r="K18" s="38"/>
      <c r="L18" s="56">
        <f t="shared" si="5"/>
        <v>0.63378611111121019</v>
      </c>
      <c r="M18" s="56">
        <f t="shared" si="6"/>
        <v>0.12188194444454144</v>
      </c>
      <c r="N18" s="56">
        <f>SUM($M$13:M18)</f>
        <v>0.6337861111112103</v>
      </c>
      <c r="O18" s="56">
        <f t="shared" si="7"/>
        <v>0</v>
      </c>
      <c r="R18" s="7"/>
      <c r="S18" s="8"/>
      <c r="T18" s="8"/>
    </row>
    <row r="19" spans="1:20" s="3" customFormat="1">
      <c r="A19" s="63">
        <v>0.41832175925925924</v>
      </c>
      <c r="B19" s="54">
        <f t="shared" si="0"/>
        <v>0.51666666666669414</v>
      </c>
      <c r="C19" s="54">
        <f t="shared" si="3"/>
        <v>8.3333333333293069E-2</v>
      </c>
      <c r="D19">
        <v>0</v>
      </c>
      <c r="E19" s="31">
        <f>SUM($D$13:D19)</f>
        <v>0</v>
      </c>
      <c r="F19" s="52">
        <f t="shared" si="1"/>
        <v>0</v>
      </c>
      <c r="G19" s="52">
        <f t="shared" si="2"/>
        <v>1.4625833333333333</v>
      </c>
      <c r="H19" s="54">
        <f t="shared" si="4"/>
        <v>0</v>
      </c>
      <c r="I19" s="54">
        <f t="shared" si="8"/>
        <v>1.4625833333333333</v>
      </c>
      <c r="J19" s="38"/>
      <c r="K19" s="38"/>
      <c r="L19" s="56">
        <f t="shared" si="5"/>
        <v>0.7556680555555958</v>
      </c>
      <c r="M19" s="56">
        <f t="shared" si="6"/>
        <v>0.12188194444438556</v>
      </c>
      <c r="N19" s="56">
        <f>SUM($M$13:M19)</f>
        <v>0.75566805555559591</v>
      </c>
      <c r="O19" s="56">
        <f t="shared" si="7"/>
        <v>0</v>
      </c>
      <c r="R19" s="7"/>
      <c r="S19" s="8"/>
      <c r="T19" s="8"/>
    </row>
    <row r="20" spans="1:20" s="3" customFormat="1">
      <c r="A20" s="63">
        <v>0.4183912037037037</v>
      </c>
      <c r="B20" s="54">
        <f t="shared" si="0"/>
        <v>0.61666666666670977</v>
      </c>
      <c r="C20" s="54">
        <f t="shared" si="3"/>
        <v>0.10000000000001563</v>
      </c>
      <c r="D20">
        <v>0</v>
      </c>
      <c r="E20" s="31">
        <f>SUM($D$13:D20)</f>
        <v>0</v>
      </c>
      <c r="F20" s="52">
        <f t="shared" si="1"/>
        <v>0</v>
      </c>
      <c r="G20" s="54">
        <f t="shared" si="2"/>
        <v>1.4625833333333333</v>
      </c>
      <c r="H20" s="54">
        <f t="shared" si="4"/>
        <v>0</v>
      </c>
      <c r="I20" s="54">
        <f t="shared" si="8"/>
        <v>1.4625833333333333</v>
      </c>
      <c r="J20" s="38"/>
      <c r="K20" s="38"/>
      <c r="L20" s="56">
        <f t="shared" si="5"/>
        <v>0.90192638888895194</v>
      </c>
      <c r="M20" s="56">
        <f t="shared" si="6"/>
        <v>0.14625833333335619</v>
      </c>
      <c r="N20" s="56">
        <f>SUM($M$13:M20)</f>
        <v>0.90192638888895216</v>
      </c>
      <c r="O20" s="56">
        <f t="shared" si="7"/>
        <v>0</v>
      </c>
      <c r="R20" s="7"/>
      <c r="S20" s="8"/>
      <c r="T20" s="8"/>
    </row>
    <row r="21" spans="1:20" s="3" customFormat="1">
      <c r="A21" s="63">
        <v>0.41844907407407406</v>
      </c>
      <c r="B21" s="54">
        <f t="shared" si="0"/>
        <v>0.70000000000000284</v>
      </c>
      <c r="C21" s="54">
        <f t="shared" si="3"/>
        <v>8.3333333333293069E-2</v>
      </c>
      <c r="D21">
        <v>0</v>
      </c>
      <c r="E21" s="31">
        <f>SUM($D$13:D21)</f>
        <v>0</v>
      </c>
      <c r="F21" s="52">
        <f t="shared" si="1"/>
        <v>0</v>
      </c>
      <c r="G21" s="52">
        <f t="shared" si="2"/>
        <v>1.4625833333333333</v>
      </c>
      <c r="H21" s="54">
        <f t="shared" si="4"/>
        <v>0</v>
      </c>
      <c r="I21" s="54">
        <f t="shared" si="8"/>
        <v>1.4625833333333333</v>
      </c>
      <c r="J21" s="38"/>
      <c r="K21" s="38"/>
      <c r="L21" s="56">
        <f t="shared" si="5"/>
        <v>1.0238083333333374</v>
      </c>
      <c r="M21" s="56">
        <f t="shared" si="6"/>
        <v>0.12188194444438556</v>
      </c>
      <c r="N21" s="56">
        <f>SUM($M$13:M21)</f>
        <v>1.0238083333333377</v>
      </c>
      <c r="O21" s="56">
        <f t="shared" si="7"/>
        <v>0</v>
      </c>
      <c r="R21" s="7"/>
      <c r="S21" s="8"/>
      <c r="T21" s="8"/>
    </row>
    <row r="22" spans="1:20" s="3" customFormat="1">
      <c r="A22" s="63">
        <v>0.41851851851851851</v>
      </c>
      <c r="B22" s="54">
        <f t="shared" si="0"/>
        <v>0.80000000000001847</v>
      </c>
      <c r="C22" s="54">
        <f t="shared" si="3"/>
        <v>0.10000000000001563</v>
      </c>
      <c r="D22">
        <v>0</v>
      </c>
      <c r="E22" s="31">
        <f>SUM($D$13:D22)</f>
        <v>0</v>
      </c>
      <c r="F22" s="52">
        <f t="shared" si="1"/>
        <v>0</v>
      </c>
      <c r="G22" s="54">
        <f t="shared" si="2"/>
        <v>1.4625833333333333</v>
      </c>
      <c r="H22" s="54">
        <f t="shared" si="4"/>
        <v>0</v>
      </c>
      <c r="I22" s="54">
        <f t="shared" si="8"/>
        <v>1.4625833333333333</v>
      </c>
      <c r="J22" s="38"/>
      <c r="K22" s="38"/>
      <c r="L22" s="56">
        <f t="shared" si="5"/>
        <v>1.1700666666666937</v>
      </c>
      <c r="M22" s="56">
        <f t="shared" si="6"/>
        <v>0.14625833333335619</v>
      </c>
      <c r="N22" s="56">
        <f>SUM($M$13:M22)</f>
        <v>1.1700666666666939</v>
      </c>
      <c r="O22" s="56">
        <f t="shared" si="7"/>
        <v>0</v>
      </c>
      <c r="R22" s="7"/>
      <c r="S22" s="8"/>
      <c r="T22" s="8"/>
    </row>
    <row r="23" spans="1:20" s="3" customFormat="1">
      <c r="A23" s="63">
        <v>0.41857638888888887</v>
      </c>
      <c r="B23" s="54">
        <f t="shared" si="0"/>
        <v>0.88333333333331154</v>
      </c>
      <c r="C23" s="54">
        <f t="shared" si="3"/>
        <v>8.3333333333293069E-2</v>
      </c>
      <c r="D23">
        <v>0</v>
      </c>
      <c r="E23" s="31">
        <f>SUM($D$13:D23)</f>
        <v>0</v>
      </c>
      <c r="F23" s="52">
        <f t="shared" si="1"/>
        <v>0</v>
      </c>
      <c r="G23" s="52">
        <f t="shared" si="2"/>
        <v>1.4625833333333333</v>
      </c>
      <c r="H23" s="54">
        <f t="shared" si="4"/>
        <v>0</v>
      </c>
      <c r="I23" s="54">
        <f t="shared" si="8"/>
        <v>1.4625833333333333</v>
      </c>
      <c r="J23" s="38"/>
      <c r="K23" s="38"/>
      <c r="L23" s="56">
        <f t="shared" si="5"/>
        <v>1.2919486111110792</v>
      </c>
      <c r="M23" s="56">
        <f t="shared" si="6"/>
        <v>0.12188194444438556</v>
      </c>
      <c r="N23" s="56">
        <f>SUM($M$13:M23)</f>
        <v>1.2919486111110794</v>
      </c>
      <c r="O23" s="56">
        <f t="shared" si="7"/>
        <v>0</v>
      </c>
      <c r="R23" s="7"/>
      <c r="S23" s="8"/>
      <c r="T23" s="8"/>
    </row>
    <row r="24" spans="1:20" s="3" customFormat="1">
      <c r="A24" s="63">
        <v>0.41863425925925929</v>
      </c>
      <c r="B24" s="54">
        <f t="shared" si="0"/>
        <v>0.96666666666671119</v>
      </c>
      <c r="C24" s="54">
        <f t="shared" si="3"/>
        <v>8.3333333333399651E-2</v>
      </c>
      <c r="D24">
        <v>0</v>
      </c>
      <c r="E24" s="31">
        <f>SUM($D$13:D24)</f>
        <v>0</v>
      </c>
      <c r="F24" s="52">
        <f t="shared" si="1"/>
        <v>0</v>
      </c>
      <c r="G24" s="54">
        <f t="shared" si="2"/>
        <v>1.4625833333333333</v>
      </c>
      <c r="H24" s="54">
        <f t="shared" si="4"/>
        <v>0</v>
      </c>
      <c r="I24" s="54">
        <f t="shared" si="8"/>
        <v>1.4625833333333333</v>
      </c>
      <c r="J24" s="38"/>
      <c r="K24" s="38"/>
      <c r="L24" s="56">
        <f t="shared" si="5"/>
        <v>1.4138305555556208</v>
      </c>
      <c r="M24" s="56">
        <f t="shared" si="6"/>
        <v>0.12188194444454144</v>
      </c>
      <c r="N24" s="56">
        <f>SUM($M$13:M24)</f>
        <v>1.4138305555556208</v>
      </c>
      <c r="O24" s="56">
        <f t="shared" si="7"/>
        <v>0</v>
      </c>
      <c r="R24" s="7"/>
      <c r="S24" s="8"/>
      <c r="T24" s="8"/>
    </row>
    <row r="25" spans="1:20" s="3" customFormat="1">
      <c r="A25" s="63">
        <v>0.41870370370370374</v>
      </c>
      <c r="B25" s="54">
        <f t="shared" si="0"/>
        <v>1.0666666666667268</v>
      </c>
      <c r="C25" s="54">
        <f t="shared" si="3"/>
        <v>0.10000000000001563</v>
      </c>
      <c r="D25">
        <v>0</v>
      </c>
      <c r="E25" s="31">
        <f>SUM($D$13:D25)</f>
        <v>0</v>
      </c>
      <c r="F25" s="52">
        <f t="shared" si="1"/>
        <v>0</v>
      </c>
      <c r="G25" s="52">
        <f t="shared" si="2"/>
        <v>1.4625833333333333</v>
      </c>
      <c r="H25" s="54">
        <f t="shared" si="4"/>
        <v>0</v>
      </c>
      <c r="I25" s="54">
        <f t="shared" si="8"/>
        <v>1.4625833333333333</v>
      </c>
      <c r="J25" s="38"/>
      <c r="K25" s="38"/>
      <c r="L25" s="56">
        <f t="shared" si="5"/>
        <v>1.5600888888889768</v>
      </c>
      <c r="M25" s="56">
        <f t="shared" si="6"/>
        <v>0.14625833333335619</v>
      </c>
      <c r="N25" s="56">
        <f>SUM($M$13:M25)</f>
        <v>1.560088888888977</v>
      </c>
      <c r="O25" s="56">
        <f t="shared" si="7"/>
        <v>0</v>
      </c>
      <c r="R25" s="7"/>
      <c r="S25" s="8"/>
      <c r="T25" s="8"/>
    </row>
    <row r="26" spans="1:20" s="3" customFormat="1">
      <c r="A26" s="63">
        <v>0.41876157407407405</v>
      </c>
      <c r="B26" s="54">
        <f t="shared" si="0"/>
        <v>1.1500000000000199</v>
      </c>
      <c r="C26" s="54">
        <f t="shared" si="3"/>
        <v>8.3333333333293069E-2</v>
      </c>
      <c r="D26">
        <v>0</v>
      </c>
      <c r="E26" s="31">
        <f>SUM($D$13:D26)</f>
        <v>0</v>
      </c>
      <c r="F26" s="52">
        <f t="shared" si="1"/>
        <v>0</v>
      </c>
      <c r="G26" s="54">
        <f t="shared" si="2"/>
        <v>1.4625833333333333</v>
      </c>
      <c r="H26" s="54">
        <f t="shared" si="4"/>
        <v>0</v>
      </c>
      <c r="I26" s="54">
        <f t="shared" si="8"/>
        <v>1.4625833333333333</v>
      </c>
      <c r="J26" s="38"/>
      <c r="K26" s="38"/>
      <c r="L26" s="56">
        <f t="shared" si="5"/>
        <v>1.6819708333333625</v>
      </c>
      <c r="M26" s="56">
        <f t="shared" si="6"/>
        <v>0.12188194444438556</v>
      </c>
      <c r="N26" s="56">
        <f>SUM($M$13:M26)</f>
        <v>1.6819708333333625</v>
      </c>
      <c r="O26" s="56">
        <f t="shared" si="7"/>
        <v>0</v>
      </c>
      <c r="R26" s="7"/>
      <c r="S26" s="8"/>
      <c r="T26" s="8"/>
    </row>
    <row r="27" spans="1:20" s="3" customFormat="1">
      <c r="A27" s="63">
        <v>0.41881944444444441</v>
      </c>
      <c r="B27" s="54">
        <f t="shared" si="0"/>
        <v>1.233333333333313</v>
      </c>
      <c r="C27" s="54">
        <f t="shared" si="3"/>
        <v>8.3333333333293069E-2</v>
      </c>
      <c r="D27">
        <v>0</v>
      </c>
      <c r="E27" s="31">
        <f>SUM($D$13:D27)</f>
        <v>0</v>
      </c>
      <c r="F27" s="52">
        <f t="shared" si="1"/>
        <v>0</v>
      </c>
      <c r="G27" s="52">
        <f t="shared" si="2"/>
        <v>1.4625833333333333</v>
      </c>
      <c r="H27" s="54">
        <f t="shared" si="4"/>
        <v>0</v>
      </c>
      <c r="I27" s="54">
        <f t="shared" si="8"/>
        <v>1.4625833333333333</v>
      </c>
      <c r="J27" s="38"/>
      <c r="K27" s="38"/>
      <c r="L27" s="56">
        <f t="shared" si="5"/>
        <v>1.803852777777748</v>
      </c>
      <c r="M27" s="56">
        <f t="shared" si="6"/>
        <v>0.12188194444438556</v>
      </c>
      <c r="N27" s="56">
        <f>SUM($M$13:M27)</f>
        <v>1.803852777777748</v>
      </c>
      <c r="O27" s="56">
        <f t="shared" si="7"/>
        <v>0</v>
      </c>
      <c r="R27" s="7"/>
      <c r="S27" s="8"/>
      <c r="T27" s="8"/>
    </row>
    <row r="28" spans="1:20" s="3" customFormat="1">
      <c r="A28" s="63">
        <v>0.41888888888888887</v>
      </c>
      <c r="B28" s="54">
        <f t="shared" si="0"/>
        <v>1.3333333333333286</v>
      </c>
      <c r="C28" s="54">
        <f t="shared" si="3"/>
        <v>0.10000000000001563</v>
      </c>
      <c r="D28">
        <v>0</v>
      </c>
      <c r="E28" s="31">
        <f>SUM($D$13:D28)</f>
        <v>0</v>
      </c>
      <c r="F28" s="52">
        <f t="shared" si="1"/>
        <v>0</v>
      </c>
      <c r="G28" s="54">
        <f t="shared" si="2"/>
        <v>1.4625833333333333</v>
      </c>
      <c r="H28" s="54">
        <f t="shared" si="4"/>
        <v>0</v>
      </c>
      <c r="I28" s="54">
        <f t="shared" si="8"/>
        <v>1.4625833333333333</v>
      </c>
      <c r="J28" s="38"/>
      <c r="K28" s="38"/>
      <c r="L28" s="56">
        <f t="shared" si="5"/>
        <v>1.9501111111111042</v>
      </c>
      <c r="M28" s="56">
        <f t="shared" si="6"/>
        <v>0.14625833333335619</v>
      </c>
      <c r="N28" s="56">
        <f>SUM($M$13:M28)</f>
        <v>1.9501111111111042</v>
      </c>
      <c r="O28" s="56">
        <f t="shared" si="7"/>
        <v>0</v>
      </c>
      <c r="R28" s="7"/>
      <c r="S28" s="8"/>
      <c r="T28" s="8"/>
    </row>
    <row r="29" spans="1:20" s="3" customFormat="1">
      <c r="A29" s="63">
        <v>0.41894675925925928</v>
      </c>
      <c r="B29" s="54">
        <f t="shared" si="0"/>
        <v>1.4166666666667282</v>
      </c>
      <c r="C29" s="54">
        <f t="shared" si="3"/>
        <v>8.3333333333399651E-2</v>
      </c>
      <c r="D29">
        <v>0</v>
      </c>
      <c r="E29" s="31">
        <f>SUM($D$13:D29)</f>
        <v>0</v>
      </c>
      <c r="F29" s="52">
        <f t="shared" si="1"/>
        <v>0</v>
      </c>
      <c r="G29" s="52">
        <f t="shared" si="2"/>
        <v>1.4625833333333333</v>
      </c>
      <c r="H29" s="54">
        <f t="shared" si="4"/>
        <v>0</v>
      </c>
      <c r="I29" s="54">
        <f t="shared" si="8"/>
        <v>1.4625833333333333</v>
      </c>
      <c r="J29" s="38"/>
      <c r="K29" s="38"/>
      <c r="L29" s="56">
        <f t="shared" si="5"/>
        <v>2.0719930555556458</v>
      </c>
      <c r="M29" s="56">
        <f t="shared" si="6"/>
        <v>0.12188194444454144</v>
      </c>
      <c r="N29" s="56">
        <f>SUM($M$13:M29)</f>
        <v>2.0719930555556458</v>
      </c>
      <c r="O29" s="56">
        <f t="shared" si="7"/>
        <v>0</v>
      </c>
      <c r="R29" s="7"/>
      <c r="S29" s="8"/>
      <c r="T29" s="8"/>
    </row>
    <row r="30" spans="1:20" s="3" customFormat="1">
      <c r="A30" s="63">
        <v>0.41900462962962964</v>
      </c>
      <c r="B30" s="54">
        <f t="shared" si="0"/>
        <v>1.5000000000000213</v>
      </c>
      <c r="C30" s="54">
        <f t="shared" si="3"/>
        <v>8.3333333333293069E-2</v>
      </c>
      <c r="D30">
        <v>0</v>
      </c>
      <c r="E30" s="31">
        <f>SUM($D$13:D30)</f>
        <v>0</v>
      </c>
      <c r="F30" s="52">
        <f t="shared" si="1"/>
        <v>0</v>
      </c>
      <c r="G30" s="54">
        <f t="shared" si="2"/>
        <v>1.4625833333333333</v>
      </c>
      <c r="H30" s="54">
        <f t="shared" si="4"/>
        <v>0</v>
      </c>
      <c r="I30" s="54">
        <f t="shared" si="8"/>
        <v>1.4625833333333333</v>
      </c>
      <c r="J30" s="38"/>
      <c r="K30" s="38"/>
      <c r="L30" s="56">
        <f t="shared" si="5"/>
        <v>2.1938750000000313</v>
      </c>
      <c r="M30" s="56">
        <f t="shared" si="6"/>
        <v>0.12188194444438556</v>
      </c>
      <c r="N30" s="56">
        <f>SUM($M$13:M30)</f>
        <v>2.1938750000000313</v>
      </c>
      <c r="O30" s="56">
        <f t="shared" si="7"/>
        <v>0</v>
      </c>
      <c r="R30" s="7"/>
      <c r="S30" s="8"/>
      <c r="T30" s="8"/>
    </row>
    <row r="31" spans="1:20" s="3" customFormat="1">
      <c r="A31" s="63">
        <v>0.41906249999999995</v>
      </c>
      <c r="B31" s="54">
        <f t="shared" si="0"/>
        <v>1.5833333333333144</v>
      </c>
      <c r="C31" s="54">
        <f t="shared" si="3"/>
        <v>8.3333333333293069E-2</v>
      </c>
      <c r="D31">
        <v>0</v>
      </c>
      <c r="E31" s="31">
        <f>SUM($D$13:D31)</f>
        <v>0</v>
      </c>
      <c r="F31" s="52">
        <f t="shared" si="1"/>
        <v>0</v>
      </c>
      <c r="G31" s="52">
        <f t="shared" si="2"/>
        <v>1.4625833333333333</v>
      </c>
      <c r="H31" s="54">
        <f t="shared" si="4"/>
        <v>0</v>
      </c>
      <c r="I31" s="54">
        <f t="shared" si="8"/>
        <v>1.4625833333333333</v>
      </c>
      <c r="J31" s="38"/>
      <c r="K31" s="38"/>
      <c r="L31" s="56">
        <f t="shared" si="5"/>
        <v>2.3157569444444168</v>
      </c>
      <c r="M31" s="56">
        <f t="shared" si="6"/>
        <v>0.12188194444438556</v>
      </c>
      <c r="N31" s="56">
        <f>SUM($M$13:M31)</f>
        <v>2.3157569444444168</v>
      </c>
      <c r="O31" s="56">
        <f t="shared" si="7"/>
        <v>0</v>
      </c>
      <c r="R31" s="7"/>
      <c r="S31" s="8"/>
      <c r="T31" s="8"/>
    </row>
    <row r="32" spans="1:20" s="3" customFormat="1">
      <c r="A32" s="63">
        <v>0.41912037037037037</v>
      </c>
      <c r="B32" s="54">
        <f t="shared" si="0"/>
        <v>1.666666666666714</v>
      </c>
      <c r="C32" s="54">
        <f t="shared" si="3"/>
        <v>8.3333333333399651E-2</v>
      </c>
      <c r="D32">
        <v>0</v>
      </c>
      <c r="E32" s="31">
        <f>SUM($D$13:D32)</f>
        <v>0</v>
      </c>
      <c r="F32" s="52">
        <f t="shared" si="1"/>
        <v>0</v>
      </c>
      <c r="G32" s="54">
        <f t="shared" si="2"/>
        <v>1.4625833333333333</v>
      </c>
      <c r="H32" s="54">
        <f t="shared" si="4"/>
        <v>0</v>
      </c>
      <c r="I32" s="54">
        <f t="shared" si="8"/>
        <v>1.4625833333333333</v>
      </c>
      <c r="J32" s="38"/>
      <c r="K32" s="38"/>
      <c r="L32" s="56">
        <f t="shared" si="5"/>
        <v>2.4376388888889582</v>
      </c>
      <c r="M32" s="56">
        <f t="shared" si="6"/>
        <v>0.12188194444454144</v>
      </c>
      <c r="N32" s="56">
        <f>SUM($M$13:M32)</f>
        <v>2.4376388888889582</v>
      </c>
      <c r="O32" s="56">
        <f t="shared" si="7"/>
        <v>0</v>
      </c>
      <c r="R32" s="7"/>
      <c r="S32" s="8"/>
      <c r="T32" s="8"/>
    </row>
    <row r="33" spans="1:20" s="3" customFormat="1">
      <c r="A33" s="63">
        <v>0.41918981481481482</v>
      </c>
      <c r="B33" s="54">
        <f t="shared" si="0"/>
        <v>1.7666666666667297</v>
      </c>
      <c r="C33" s="54">
        <f t="shared" si="3"/>
        <v>0.10000000000001563</v>
      </c>
      <c r="D33">
        <v>4</v>
      </c>
      <c r="E33" s="31">
        <f>SUM($D$13:D33)</f>
        <v>4</v>
      </c>
      <c r="F33" s="52">
        <f t="shared" si="1"/>
        <v>4.0000000000000001E-3</v>
      </c>
      <c r="G33" s="52">
        <f t="shared" si="2"/>
        <v>1.4625833333333333</v>
      </c>
      <c r="H33" s="54">
        <f t="shared" si="4"/>
        <v>7.9999999999987498E-2</v>
      </c>
      <c r="I33" s="54">
        <f t="shared" si="8"/>
        <v>1.3825833333333459</v>
      </c>
      <c r="J33" s="38"/>
      <c r="K33" s="38"/>
      <c r="L33" s="56">
        <f t="shared" si="5"/>
        <v>2.5838972222223142</v>
      </c>
      <c r="M33" s="56">
        <f t="shared" si="6"/>
        <v>0.13825833333335621</v>
      </c>
      <c r="N33" s="56">
        <f>SUM($M$13:M33)</f>
        <v>2.5758972222223142</v>
      </c>
      <c r="O33" s="56">
        <f t="shared" si="7"/>
        <v>8.0000000000000071E-3</v>
      </c>
      <c r="R33" s="7"/>
      <c r="S33" s="8"/>
      <c r="T33" s="8"/>
    </row>
    <row r="34" spans="1:20" s="3" customFormat="1">
      <c r="A34" s="63">
        <v>0.41924768518518518</v>
      </c>
      <c r="B34" s="54">
        <f t="shared" si="0"/>
        <v>1.8500000000000227</v>
      </c>
      <c r="C34" s="54">
        <f t="shared" si="3"/>
        <v>8.3333333333293069E-2</v>
      </c>
      <c r="D34">
        <v>29.5</v>
      </c>
      <c r="E34" s="31">
        <f>SUM($D$13:D34)</f>
        <v>33.5</v>
      </c>
      <c r="F34" s="52">
        <f t="shared" si="1"/>
        <v>3.3500000000000002E-2</v>
      </c>
      <c r="G34" s="54">
        <f t="shared" si="2"/>
        <v>1.4625833333333333</v>
      </c>
      <c r="H34" s="54">
        <f t="shared" si="4"/>
        <v>0.70800000000034213</v>
      </c>
      <c r="I34" s="54">
        <f t="shared" si="8"/>
        <v>0.75458333333299121</v>
      </c>
      <c r="J34" s="38"/>
      <c r="K34" s="38"/>
      <c r="L34" s="56">
        <f t="shared" si="5"/>
        <v>2.7057791666667002</v>
      </c>
      <c r="M34" s="56">
        <f t="shared" si="6"/>
        <v>6.2881944444385551E-2</v>
      </c>
      <c r="N34" s="56">
        <f>SUM($M$13:M34)</f>
        <v>2.6387791666666995</v>
      </c>
      <c r="O34" s="56">
        <f t="shared" si="7"/>
        <v>6.7000000000000615E-2</v>
      </c>
      <c r="R34" s="7"/>
      <c r="S34" s="8"/>
      <c r="T34" s="8"/>
    </row>
    <row r="35" spans="1:20" s="3" customFormat="1">
      <c r="A35" s="63">
        <v>0.41930555555555554</v>
      </c>
      <c r="B35" s="54">
        <f t="shared" si="0"/>
        <v>1.9333333333333158</v>
      </c>
      <c r="C35" s="54">
        <f t="shared" si="3"/>
        <v>8.3333333333293069E-2</v>
      </c>
      <c r="D35">
        <v>44</v>
      </c>
      <c r="E35" s="31">
        <f>SUM($D$13:D35)</f>
        <v>77.5</v>
      </c>
      <c r="F35" s="52">
        <f t="shared" si="1"/>
        <v>7.7499999999999999E-2</v>
      </c>
      <c r="G35" s="52">
        <f t="shared" si="2"/>
        <v>1.4625833333333333</v>
      </c>
      <c r="H35" s="54">
        <f t="shared" si="4"/>
        <v>1.0560000000005103</v>
      </c>
      <c r="I35" s="54">
        <f t="shared" si="8"/>
        <v>0.40658333333282304</v>
      </c>
      <c r="J35" s="38"/>
      <c r="K35" s="38"/>
      <c r="L35" s="56">
        <f t="shared" si="5"/>
        <v>2.8276611111110856</v>
      </c>
      <c r="M35" s="56">
        <f t="shared" si="6"/>
        <v>3.3881944444385546E-2</v>
      </c>
      <c r="N35" s="56">
        <f>SUM($M$13:M35)</f>
        <v>2.672661111111085</v>
      </c>
      <c r="O35" s="56">
        <f t="shared" si="7"/>
        <v>0.15500000000000069</v>
      </c>
      <c r="R35" s="7"/>
      <c r="S35" s="8"/>
      <c r="T35" s="8"/>
    </row>
    <row r="36" spans="1:20" s="3" customFormat="1">
      <c r="A36" s="63">
        <v>0.419375</v>
      </c>
      <c r="B36" s="54">
        <f t="shared" si="0"/>
        <v>2.0333333333333314</v>
      </c>
      <c r="C36" s="54">
        <f t="shared" si="3"/>
        <v>0.10000000000001563</v>
      </c>
      <c r="D36">
        <v>37</v>
      </c>
      <c r="E36" s="31">
        <f>SUM($D$13:D36)</f>
        <v>114.5</v>
      </c>
      <c r="F36" s="52">
        <f t="shared" si="1"/>
        <v>0.1145</v>
      </c>
      <c r="G36" s="54">
        <f t="shared" si="2"/>
        <v>1.4625833333333333</v>
      </c>
      <c r="H36" s="54">
        <f t="shared" si="4"/>
        <v>0.73999999999988431</v>
      </c>
      <c r="I36" s="54">
        <f t="shared" si="8"/>
        <v>0.72258333333344904</v>
      </c>
      <c r="J36" s="38"/>
      <c r="K36" s="38"/>
      <c r="L36" s="56">
        <f t="shared" si="5"/>
        <v>2.9739194444444417</v>
      </c>
      <c r="M36" s="56">
        <f t="shared" si="6"/>
        <v>7.2258333333356198E-2</v>
      </c>
      <c r="N36" s="56">
        <f>SUM($M$13:M36)</f>
        <v>2.7449194444444411</v>
      </c>
      <c r="O36" s="56">
        <f t="shared" si="7"/>
        <v>0.22900000000000054</v>
      </c>
      <c r="R36" s="7"/>
      <c r="S36" s="8"/>
      <c r="T36" s="8"/>
    </row>
    <row r="37" spans="1:20" s="3" customFormat="1">
      <c r="A37" s="63">
        <v>0.41943287037037041</v>
      </c>
      <c r="B37" s="54">
        <f t="shared" si="0"/>
        <v>2.1166666666667311</v>
      </c>
      <c r="C37" s="54">
        <f t="shared" si="3"/>
        <v>8.3333333333399651E-2</v>
      </c>
      <c r="D37">
        <v>39.5</v>
      </c>
      <c r="E37" s="31">
        <f>SUM($D$13:D37)</f>
        <v>154</v>
      </c>
      <c r="F37" s="52">
        <f t="shared" si="1"/>
        <v>0.154</v>
      </c>
      <c r="G37" s="52">
        <f t="shared" si="2"/>
        <v>1.4625833333333333</v>
      </c>
      <c r="H37" s="54">
        <f t="shared" si="4"/>
        <v>0.94799999999924556</v>
      </c>
      <c r="I37" s="54">
        <f t="shared" si="8"/>
        <v>0.51458333333408779</v>
      </c>
      <c r="J37" s="38"/>
      <c r="K37" s="38"/>
      <c r="L37" s="56">
        <f t="shared" si="5"/>
        <v>3.095801388888983</v>
      </c>
      <c r="M37" s="56">
        <f t="shared" si="6"/>
        <v>4.2881944444541444E-2</v>
      </c>
      <c r="N37" s="56">
        <f>SUM($M$13:M37)</f>
        <v>2.7878013888889828</v>
      </c>
      <c r="O37" s="56">
        <f t="shared" si="7"/>
        <v>0.30800000000000027</v>
      </c>
      <c r="R37" s="7"/>
      <c r="S37" s="8"/>
      <c r="T37" s="8"/>
    </row>
    <row r="38" spans="1:20" s="3" customFormat="1">
      <c r="A38" s="63">
        <v>0.41949074074074072</v>
      </c>
      <c r="B38" s="54">
        <f t="shared" si="0"/>
        <v>2.2000000000000242</v>
      </c>
      <c r="C38" s="54">
        <f t="shared" si="3"/>
        <v>8.3333333333293069E-2</v>
      </c>
      <c r="D38">
        <v>34.5</v>
      </c>
      <c r="E38" s="31">
        <f>SUM($D$13:D38)</f>
        <v>188.5</v>
      </c>
      <c r="F38" s="52">
        <f t="shared" si="1"/>
        <v>0.1885</v>
      </c>
      <c r="G38" s="54">
        <f t="shared" si="2"/>
        <v>1.4625833333333333</v>
      </c>
      <c r="H38" s="54">
        <f t="shared" si="4"/>
        <v>0.82800000000040008</v>
      </c>
      <c r="I38" s="54">
        <f t="shared" si="8"/>
        <v>0.63458333333293326</v>
      </c>
      <c r="J38" s="38"/>
      <c r="K38" s="38"/>
      <c r="L38" s="56">
        <f t="shared" si="5"/>
        <v>3.2176833333333685</v>
      </c>
      <c r="M38" s="56">
        <f t="shared" si="6"/>
        <v>5.2881944444385556E-2</v>
      </c>
      <c r="N38" s="56">
        <f>SUM($M$13:M38)</f>
        <v>2.8406833333333683</v>
      </c>
      <c r="O38" s="56">
        <f t="shared" si="7"/>
        <v>0.37700000000000022</v>
      </c>
      <c r="R38" s="7"/>
      <c r="S38" s="8"/>
      <c r="T38" s="8"/>
    </row>
    <row r="39" spans="1:20" s="3" customFormat="1">
      <c r="A39" s="63">
        <v>0.41956018518518517</v>
      </c>
      <c r="B39" s="54">
        <f t="shared" si="0"/>
        <v>2.3000000000000398</v>
      </c>
      <c r="C39" s="54">
        <f t="shared" si="3"/>
        <v>0.10000000000001563</v>
      </c>
      <c r="D39">
        <v>25.5</v>
      </c>
      <c r="E39" s="31">
        <f>SUM($D$13:D39)</f>
        <v>214</v>
      </c>
      <c r="F39" s="52">
        <f t="shared" si="1"/>
        <v>0.214</v>
      </c>
      <c r="G39" s="52">
        <f t="shared" si="2"/>
        <v>1.4625833333333333</v>
      </c>
      <c r="H39" s="54">
        <f t="shared" si="4"/>
        <v>0.50999999999992029</v>
      </c>
      <c r="I39" s="54">
        <f t="shared" si="8"/>
        <v>0.95258333333341305</v>
      </c>
      <c r="J39" s="38"/>
      <c r="K39" s="38"/>
      <c r="L39" s="56">
        <f t="shared" si="5"/>
        <v>3.363941666666725</v>
      </c>
      <c r="M39" s="56">
        <f t="shared" si="6"/>
        <v>9.525833333335619E-2</v>
      </c>
      <c r="N39" s="56">
        <f>SUM($M$13:M39)</f>
        <v>2.9359416666667246</v>
      </c>
      <c r="O39" s="56">
        <f t="shared" si="7"/>
        <v>0.42800000000000038</v>
      </c>
      <c r="R39" s="7"/>
      <c r="S39" s="8"/>
      <c r="T39" s="8"/>
    </row>
    <row r="40" spans="1:20" s="3" customFormat="1">
      <c r="A40" s="63">
        <v>0.41961805555555554</v>
      </c>
      <c r="B40" s="54">
        <f t="shared" si="0"/>
        <v>2.3833333333333329</v>
      </c>
      <c r="C40" s="54">
        <f t="shared" si="3"/>
        <v>8.3333333333293069E-2</v>
      </c>
      <c r="D40">
        <v>32</v>
      </c>
      <c r="E40" s="31">
        <f>SUM($D$13:D40)</f>
        <v>246</v>
      </c>
      <c r="F40" s="52">
        <f t="shared" si="1"/>
        <v>0.246</v>
      </c>
      <c r="G40" s="54">
        <f t="shared" si="2"/>
        <v>1.4625833333333333</v>
      </c>
      <c r="H40" s="54">
        <f t="shared" si="4"/>
        <v>0.76800000000037105</v>
      </c>
      <c r="I40" s="54">
        <f t="shared" si="8"/>
        <v>0.69458333333296229</v>
      </c>
      <c r="J40" s="38"/>
      <c r="K40" s="38"/>
      <c r="L40" s="56">
        <f t="shared" si="5"/>
        <v>3.4858236111111105</v>
      </c>
      <c r="M40" s="56">
        <f t="shared" si="6"/>
        <v>5.7881944444385561E-2</v>
      </c>
      <c r="N40" s="56">
        <f>SUM($M$13:M40)</f>
        <v>2.9938236111111101</v>
      </c>
      <c r="O40" s="56">
        <f t="shared" si="7"/>
        <v>0.49200000000000044</v>
      </c>
      <c r="R40" s="7"/>
      <c r="S40" s="8"/>
      <c r="T40" s="8"/>
    </row>
    <row r="41" spans="1:20" s="3" customFormat="1">
      <c r="A41" s="63">
        <v>0.41967592592592595</v>
      </c>
      <c r="B41" s="54">
        <f t="shared" si="0"/>
        <v>2.4666666666667325</v>
      </c>
      <c r="C41" s="54">
        <f t="shared" si="3"/>
        <v>8.3333333333399651E-2</v>
      </c>
      <c r="D41">
        <v>34.5</v>
      </c>
      <c r="E41" s="31">
        <f>SUM($D$13:D41)</f>
        <v>280.5</v>
      </c>
      <c r="F41" s="52">
        <f t="shared" si="1"/>
        <v>0.28050000000000003</v>
      </c>
      <c r="G41" s="52">
        <f t="shared" si="2"/>
        <v>1.4625833333333333</v>
      </c>
      <c r="H41" s="54">
        <f t="shared" si="4"/>
        <v>0.82799999999934104</v>
      </c>
      <c r="I41" s="54">
        <f t="shared" si="8"/>
        <v>0.63458333333399231</v>
      </c>
      <c r="J41" s="38"/>
      <c r="K41" s="38"/>
      <c r="L41" s="56">
        <f t="shared" si="5"/>
        <v>3.6077055555556519</v>
      </c>
      <c r="M41" s="56">
        <f t="shared" si="6"/>
        <v>5.2881944444541445E-2</v>
      </c>
      <c r="N41" s="56">
        <f>SUM($M$13:M41)</f>
        <v>3.0467055555556515</v>
      </c>
      <c r="O41" s="56">
        <f t="shared" si="7"/>
        <v>0.56100000000000039</v>
      </c>
      <c r="R41" s="7"/>
      <c r="S41" s="8"/>
      <c r="T41" s="8"/>
    </row>
    <row r="42" spans="1:20" s="3" customFormat="1">
      <c r="A42" s="63">
        <v>0.41973379629629631</v>
      </c>
      <c r="B42" s="54">
        <f t="shared" si="0"/>
        <v>2.5500000000000256</v>
      </c>
      <c r="C42" s="54">
        <f t="shared" si="3"/>
        <v>8.3333333333293069E-2</v>
      </c>
      <c r="D42">
        <v>33</v>
      </c>
      <c r="E42" s="31">
        <f>SUM($D$13:D42)</f>
        <v>313.5</v>
      </c>
      <c r="F42" s="52">
        <f t="shared" si="1"/>
        <v>0.3135</v>
      </c>
      <c r="G42" s="54">
        <f t="shared" si="2"/>
        <v>1.4625833333333333</v>
      </c>
      <c r="H42" s="54">
        <f t="shared" si="4"/>
        <v>0.79200000000038262</v>
      </c>
      <c r="I42" s="54">
        <f t="shared" si="8"/>
        <v>0.67058333333295073</v>
      </c>
      <c r="J42" s="38"/>
      <c r="K42" s="38"/>
      <c r="L42" s="56">
        <f t="shared" si="5"/>
        <v>3.7295875000000374</v>
      </c>
      <c r="M42" s="56">
        <f t="shared" si="6"/>
        <v>5.5881944444385559E-2</v>
      </c>
      <c r="N42" s="56">
        <f>SUM($M$13:M42)</f>
        <v>3.1025875000000371</v>
      </c>
      <c r="O42" s="56">
        <f t="shared" si="7"/>
        <v>0.62700000000000022</v>
      </c>
      <c r="R42" s="7"/>
      <c r="S42" s="8"/>
      <c r="T42" s="8"/>
    </row>
    <row r="43" spans="1:20" s="3" customFormat="1">
      <c r="A43" s="63">
        <v>0.41980324074074077</v>
      </c>
      <c r="B43" s="54">
        <f t="shared" si="0"/>
        <v>2.6500000000000412</v>
      </c>
      <c r="C43" s="54">
        <f t="shared" si="3"/>
        <v>0.10000000000001563</v>
      </c>
      <c r="D43">
        <v>32.5</v>
      </c>
      <c r="E43" s="31">
        <f>SUM($D$13:D43)</f>
        <v>346</v>
      </c>
      <c r="F43" s="52">
        <f t="shared" si="1"/>
        <v>0.34599999999999997</v>
      </c>
      <c r="G43" s="52">
        <f t="shared" si="2"/>
        <v>1.4625833333333333</v>
      </c>
      <c r="H43" s="54">
        <f t="shared" si="4"/>
        <v>0.64999999999989844</v>
      </c>
      <c r="I43" s="54">
        <f t="shared" si="8"/>
        <v>0.81258333333343491</v>
      </c>
      <c r="J43" s="38"/>
      <c r="K43" s="38"/>
      <c r="L43" s="56">
        <f t="shared" si="5"/>
        <v>3.8758458333333938</v>
      </c>
      <c r="M43" s="56">
        <f t="shared" si="6"/>
        <v>8.1258333333356192E-2</v>
      </c>
      <c r="N43" s="56">
        <f>SUM($M$13:M43)</f>
        <v>3.1838458333333932</v>
      </c>
      <c r="O43" s="56">
        <f t="shared" si="7"/>
        <v>0.69200000000000061</v>
      </c>
      <c r="R43" s="7"/>
      <c r="S43" s="8"/>
      <c r="T43" s="8"/>
    </row>
    <row r="44" spans="1:20" s="3" customFormat="1">
      <c r="A44" s="63">
        <v>0.41986111111111107</v>
      </c>
      <c r="B44" s="54">
        <f t="shared" si="0"/>
        <v>2.7333333333333343</v>
      </c>
      <c r="C44" s="54">
        <f t="shared" si="3"/>
        <v>8.3333333333293069E-2</v>
      </c>
      <c r="D44">
        <v>37.5</v>
      </c>
      <c r="E44" s="31">
        <f>SUM($D$13:D44)</f>
        <v>383.5</v>
      </c>
      <c r="F44" s="52">
        <f t="shared" si="1"/>
        <v>0.38350000000000001</v>
      </c>
      <c r="G44" s="54">
        <f t="shared" si="2"/>
        <v>1.4625833333333333</v>
      </c>
      <c r="H44" s="54">
        <f t="shared" si="4"/>
        <v>0.9000000000004349</v>
      </c>
      <c r="I44" s="54">
        <f t="shared" si="8"/>
        <v>0.56258333333289845</v>
      </c>
      <c r="J44" s="38"/>
      <c r="K44" s="38"/>
      <c r="L44" s="56">
        <f t="shared" si="5"/>
        <v>3.9977277777777793</v>
      </c>
      <c r="M44" s="56">
        <f t="shared" si="6"/>
        <v>4.6881944444385551E-2</v>
      </c>
      <c r="N44" s="56">
        <f>SUM($M$13:M44)</f>
        <v>3.230727777777779</v>
      </c>
      <c r="O44" s="56">
        <f t="shared" si="7"/>
        <v>0.76700000000000035</v>
      </c>
      <c r="R44" s="7"/>
      <c r="S44" s="8"/>
      <c r="T44" s="8"/>
    </row>
    <row r="45" spans="1:20" s="3" customFormat="1">
      <c r="A45" s="63">
        <v>0.41991898148148149</v>
      </c>
      <c r="B45" s="54">
        <f t="shared" si="0"/>
        <v>2.8166666666667339</v>
      </c>
      <c r="C45" s="54">
        <f t="shared" si="3"/>
        <v>8.3333333333399651E-2</v>
      </c>
      <c r="D45">
        <v>36.5</v>
      </c>
      <c r="E45" s="31">
        <f>SUM($D$13:D45)</f>
        <v>420</v>
      </c>
      <c r="F45" s="52">
        <f t="shared" si="1"/>
        <v>0.42</v>
      </c>
      <c r="G45" s="52">
        <f t="shared" si="2"/>
        <v>1.4625833333333333</v>
      </c>
      <c r="H45" s="54">
        <f t="shared" si="4"/>
        <v>0.87599999999930289</v>
      </c>
      <c r="I45" s="54">
        <f t="shared" si="8"/>
        <v>0.58658333333403045</v>
      </c>
      <c r="J45" s="38"/>
      <c r="K45" s="38"/>
      <c r="L45" s="56">
        <f t="shared" si="5"/>
        <v>4.1196097222223207</v>
      </c>
      <c r="M45" s="56">
        <f t="shared" si="6"/>
        <v>4.8881944444541442E-2</v>
      </c>
      <c r="N45" s="56">
        <f>SUM($M$13:M45)</f>
        <v>3.2796097222223204</v>
      </c>
      <c r="O45" s="56">
        <f t="shared" si="7"/>
        <v>0.8400000000000003</v>
      </c>
      <c r="R45" s="7"/>
      <c r="S45" s="8"/>
      <c r="T45" s="8"/>
    </row>
    <row r="46" spans="1:20" s="3" customFormat="1">
      <c r="A46" s="63">
        <v>0.41997685185185185</v>
      </c>
      <c r="B46" s="54">
        <f t="shared" si="0"/>
        <v>2.900000000000027</v>
      </c>
      <c r="C46" s="54">
        <f t="shared" si="3"/>
        <v>8.3333333333293069E-2</v>
      </c>
      <c r="D46">
        <v>36</v>
      </c>
      <c r="E46" s="31">
        <f>SUM($D$13:D46)</f>
        <v>456</v>
      </c>
      <c r="F46" s="52">
        <f t="shared" si="1"/>
        <v>0.45600000000000002</v>
      </c>
      <c r="G46" s="54">
        <f t="shared" si="2"/>
        <v>1.4625833333333333</v>
      </c>
      <c r="H46" s="54">
        <f t="shared" si="4"/>
        <v>0.86400000000041743</v>
      </c>
      <c r="I46" s="54">
        <f t="shared" si="8"/>
        <v>0.59858333333291591</v>
      </c>
      <c r="J46" s="38"/>
      <c r="K46" s="38"/>
      <c r="L46" s="56">
        <f t="shared" si="5"/>
        <v>4.2414916666667066</v>
      </c>
      <c r="M46" s="56">
        <f t="shared" si="6"/>
        <v>4.9881944444385561E-2</v>
      </c>
      <c r="N46" s="56">
        <f>SUM($M$13:M46)</f>
        <v>3.3294916666667058</v>
      </c>
      <c r="O46" s="56">
        <f t="shared" si="7"/>
        <v>0.91200000000000081</v>
      </c>
      <c r="R46" s="7"/>
      <c r="S46" s="8"/>
      <c r="T46" s="8"/>
    </row>
    <row r="47" spans="1:20" s="3" customFormat="1">
      <c r="A47" s="63">
        <v>0.42004629629629631</v>
      </c>
      <c r="B47" s="54">
        <f t="shared" si="0"/>
        <v>3.0000000000000426</v>
      </c>
      <c r="C47" s="54">
        <f t="shared" si="3"/>
        <v>0.10000000000001563</v>
      </c>
      <c r="D47">
        <v>36</v>
      </c>
      <c r="E47" s="31">
        <f>SUM($D$13:D47)</f>
        <v>492</v>
      </c>
      <c r="F47" s="52">
        <f t="shared" si="1"/>
        <v>0.49199999999999999</v>
      </c>
      <c r="G47" s="52">
        <f t="shared" si="2"/>
        <v>1.4625833333333333</v>
      </c>
      <c r="H47" s="54">
        <f t="shared" si="4"/>
        <v>0.7199999999998874</v>
      </c>
      <c r="I47" s="54">
        <f t="shared" si="8"/>
        <v>0.74258333333344595</v>
      </c>
      <c r="J47" s="38"/>
      <c r="K47" s="38"/>
      <c r="L47" s="56">
        <f t="shared" si="5"/>
        <v>4.3877500000000627</v>
      </c>
      <c r="M47" s="56">
        <f t="shared" si="6"/>
        <v>7.42583333333562E-2</v>
      </c>
      <c r="N47" s="56">
        <f>SUM($M$13:M47)</f>
        <v>3.4037500000000622</v>
      </c>
      <c r="O47" s="56">
        <f t="shared" si="7"/>
        <v>0.98400000000000043</v>
      </c>
      <c r="R47" s="7"/>
      <c r="S47" s="8"/>
      <c r="T47" s="8"/>
    </row>
    <row r="48" spans="1:20" s="3" customFormat="1">
      <c r="A48" s="63">
        <v>0.42010416666666667</v>
      </c>
      <c r="B48" s="54">
        <f t="shared" si="0"/>
        <v>3.0833333333333357</v>
      </c>
      <c r="C48" s="54">
        <f t="shared" si="3"/>
        <v>8.3333333333293069E-2</v>
      </c>
      <c r="D48">
        <v>43.5</v>
      </c>
      <c r="E48" s="31">
        <f>SUM($D$13:D48)</f>
        <v>535.5</v>
      </c>
      <c r="F48" s="52">
        <f t="shared" si="1"/>
        <v>0.53549999999999998</v>
      </c>
      <c r="G48" s="54">
        <f t="shared" si="2"/>
        <v>1.4625833333333333</v>
      </c>
      <c r="H48" s="54">
        <f t="shared" si="4"/>
        <v>1.0440000000005045</v>
      </c>
      <c r="I48" s="54">
        <f t="shared" si="8"/>
        <v>0.41858333333282882</v>
      </c>
      <c r="J48" s="38"/>
      <c r="K48" s="38"/>
      <c r="L48" s="56">
        <f t="shared" si="5"/>
        <v>4.5096319444444477</v>
      </c>
      <c r="M48" s="56">
        <f t="shared" si="6"/>
        <v>3.4881944444385547E-2</v>
      </c>
      <c r="N48" s="56">
        <f>SUM($M$13:M48)</f>
        <v>3.438631944444448</v>
      </c>
      <c r="O48" s="56">
        <f t="shared" si="7"/>
        <v>1.0709999999999997</v>
      </c>
      <c r="R48" s="7"/>
      <c r="S48" s="8"/>
      <c r="T48" s="8"/>
    </row>
    <row r="49" spans="1:20" s="3" customFormat="1">
      <c r="A49" s="63">
        <v>0.42017361111111112</v>
      </c>
      <c r="B49" s="54">
        <f t="shared" si="0"/>
        <v>3.1833333333333513</v>
      </c>
      <c r="C49" s="54">
        <f t="shared" si="3"/>
        <v>0.10000000000001563</v>
      </c>
      <c r="D49">
        <v>30</v>
      </c>
      <c r="E49" s="31">
        <f>SUM($D$13:D49)</f>
        <v>565.5</v>
      </c>
      <c r="F49" s="52">
        <f t="shared" si="1"/>
        <v>0.5655</v>
      </c>
      <c r="G49" s="52">
        <f t="shared" si="2"/>
        <v>1.4625833333333333</v>
      </c>
      <c r="H49" s="54">
        <f t="shared" si="4"/>
        <v>0.59999999999990616</v>
      </c>
      <c r="I49" s="54">
        <f t="shared" si="8"/>
        <v>0.86258333333342718</v>
      </c>
      <c r="J49" s="38"/>
      <c r="K49" s="38"/>
      <c r="L49" s="56">
        <f t="shared" si="5"/>
        <v>4.6558902777778037</v>
      </c>
      <c r="M49" s="56">
        <f t="shared" si="6"/>
        <v>8.6258333333356196E-2</v>
      </c>
      <c r="N49" s="56">
        <f>SUM($M$13:M49)</f>
        <v>3.5248902777778044</v>
      </c>
      <c r="O49" s="56">
        <f t="shared" si="7"/>
        <v>1.1309999999999993</v>
      </c>
      <c r="R49" s="7"/>
      <c r="S49" s="8"/>
      <c r="T49" s="8"/>
    </row>
    <row r="50" spans="1:20" s="3" customFormat="1">
      <c r="A50" s="63">
        <v>0.42023148148148143</v>
      </c>
      <c r="B50" s="54">
        <f t="shared" si="0"/>
        <v>3.2666666666666444</v>
      </c>
      <c r="C50" s="54">
        <f t="shared" si="3"/>
        <v>8.3333333333293069E-2</v>
      </c>
      <c r="D50">
        <v>39</v>
      </c>
      <c r="E50" s="31">
        <f>SUM($D$13:D50)</f>
        <v>604.5</v>
      </c>
      <c r="F50" s="52">
        <f t="shared" si="1"/>
        <v>0.60450000000000004</v>
      </c>
      <c r="G50" s="54">
        <f t="shared" si="2"/>
        <v>1.4625833333333333</v>
      </c>
      <c r="H50" s="54">
        <f t="shared" si="4"/>
        <v>0.93600000000045225</v>
      </c>
      <c r="I50" s="54">
        <f t="shared" si="8"/>
        <v>0.5265833333328811</v>
      </c>
      <c r="J50" s="38"/>
      <c r="K50" s="38"/>
      <c r="L50" s="56">
        <f t="shared" si="5"/>
        <v>4.7777722222221897</v>
      </c>
      <c r="M50" s="56">
        <f t="shared" si="6"/>
        <v>4.3881944444385555E-2</v>
      </c>
      <c r="N50" s="56">
        <f>SUM($M$13:M50)</f>
        <v>3.56877222222219</v>
      </c>
      <c r="O50" s="56">
        <f t="shared" si="7"/>
        <v>1.2089999999999996</v>
      </c>
      <c r="R50" s="7"/>
      <c r="S50" s="8"/>
      <c r="T50" s="8"/>
    </row>
    <row r="51" spans="1:20" s="3" customFormat="1">
      <c r="A51" s="63">
        <v>0.42028935185185184</v>
      </c>
      <c r="B51" s="54">
        <f t="shared" si="0"/>
        <v>3.3500000000000441</v>
      </c>
      <c r="C51" s="54">
        <f t="shared" si="3"/>
        <v>8.3333333333399651E-2</v>
      </c>
      <c r="D51">
        <v>47.5</v>
      </c>
      <c r="E51" s="31">
        <f>SUM($D$13:D51)</f>
        <v>652</v>
      </c>
      <c r="F51" s="52">
        <f t="shared" si="1"/>
        <v>0.65200000000000002</v>
      </c>
      <c r="G51" s="52">
        <f t="shared" si="2"/>
        <v>1.4625833333333333</v>
      </c>
      <c r="H51" s="54">
        <f t="shared" si="4"/>
        <v>1.1399999999990929</v>
      </c>
      <c r="I51" s="54">
        <f t="shared" si="8"/>
        <v>0.3225833333342405</v>
      </c>
      <c r="J51" s="38"/>
      <c r="K51" s="38"/>
      <c r="L51" s="56">
        <f t="shared" si="5"/>
        <v>4.899654166666731</v>
      </c>
      <c r="M51" s="56">
        <f t="shared" si="6"/>
        <v>2.6881944444541433E-2</v>
      </c>
      <c r="N51" s="56">
        <f>SUM($M$13:M51)</f>
        <v>3.5956541666667317</v>
      </c>
      <c r="O51" s="56">
        <f t="shared" si="7"/>
        <v>1.3039999999999994</v>
      </c>
      <c r="R51" s="7"/>
      <c r="S51" s="8"/>
      <c r="T51" s="8"/>
    </row>
    <row r="52" spans="1:20" s="3" customFormat="1">
      <c r="A52" s="63">
        <v>0.42034722222222221</v>
      </c>
      <c r="B52" s="54">
        <f t="shared" si="0"/>
        <v>3.4333333333333371</v>
      </c>
      <c r="C52" s="54">
        <f t="shared" si="3"/>
        <v>8.3333333333293069E-2</v>
      </c>
      <c r="D52">
        <v>36.5</v>
      </c>
      <c r="E52" s="31">
        <f>SUM($D$13:D52)</f>
        <v>688.5</v>
      </c>
      <c r="F52" s="52">
        <f t="shared" si="1"/>
        <v>0.6885</v>
      </c>
      <c r="G52" s="54">
        <f t="shared" si="2"/>
        <v>1.4625833333333333</v>
      </c>
      <c r="H52" s="54">
        <f t="shared" si="4"/>
        <v>0.87600000000042322</v>
      </c>
      <c r="I52" s="54">
        <f t="shared" si="8"/>
        <v>0.58658333333291013</v>
      </c>
      <c r="J52" s="38"/>
      <c r="K52" s="38"/>
      <c r="L52" s="56">
        <f t="shared" si="5"/>
        <v>5.021536111111117</v>
      </c>
      <c r="M52" s="56">
        <f t="shared" si="6"/>
        <v>4.888194444438556E-2</v>
      </c>
      <c r="N52" s="56">
        <f>SUM($M$13:M52)</f>
        <v>3.6445361111111172</v>
      </c>
      <c r="O52" s="56">
        <f t="shared" si="7"/>
        <v>1.3769999999999998</v>
      </c>
      <c r="R52" s="7"/>
      <c r="S52" s="8"/>
      <c r="T52" s="8"/>
    </row>
    <row r="53" spans="1:20" s="3" customFormat="1">
      <c r="A53" s="63">
        <v>0.42040509259259262</v>
      </c>
      <c r="B53" s="54">
        <f t="shared" si="0"/>
        <v>3.5166666666667368</v>
      </c>
      <c r="C53" s="54">
        <f t="shared" si="3"/>
        <v>8.3333333333399651E-2</v>
      </c>
      <c r="D53">
        <v>40</v>
      </c>
      <c r="E53" s="31">
        <f>SUM($D$13:D53)</f>
        <v>728.5</v>
      </c>
      <c r="F53" s="52">
        <f t="shared" si="1"/>
        <v>0.72850000000000004</v>
      </c>
      <c r="G53" s="52">
        <f t="shared" si="2"/>
        <v>1.4625833333333333</v>
      </c>
      <c r="H53" s="54">
        <f t="shared" si="4"/>
        <v>0.95999999999923602</v>
      </c>
      <c r="I53" s="54">
        <f t="shared" si="8"/>
        <v>0.50258333333409733</v>
      </c>
      <c r="J53" s="38"/>
      <c r="K53" s="38"/>
      <c r="L53" s="56">
        <f t="shared" si="5"/>
        <v>5.1434180555556583</v>
      </c>
      <c r="M53" s="56">
        <f t="shared" si="6"/>
        <v>4.1881944444541443E-2</v>
      </c>
      <c r="N53" s="56">
        <f>SUM($M$13:M53)</f>
        <v>3.6864180555556585</v>
      </c>
      <c r="O53" s="56">
        <f t="shared" si="7"/>
        <v>1.4569999999999999</v>
      </c>
      <c r="R53" s="7"/>
      <c r="S53" s="8"/>
      <c r="T53" s="8"/>
    </row>
    <row r="54" spans="1:20" s="3" customFormat="1">
      <c r="A54" s="63">
        <v>0.42047453703703702</v>
      </c>
      <c r="B54" s="54">
        <f t="shared" si="0"/>
        <v>3.6166666666666458</v>
      </c>
      <c r="C54" s="54">
        <f t="shared" si="3"/>
        <v>9.9999999999909051E-2</v>
      </c>
      <c r="D54">
        <v>38</v>
      </c>
      <c r="E54" s="31">
        <f>SUM($D$13:D54)</f>
        <v>766.5</v>
      </c>
      <c r="F54" s="52">
        <f t="shared" si="1"/>
        <v>0.76649999999999996</v>
      </c>
      <c r="G54" s="54">
        <f t="shared" si="2"/>
        <v>1.4625833333333333</v>
      </c>
      <c r="H54" s="54">
        <f t="shared" si="4"/>
        <v>0.76000000000069123</v>
      </c>
      <c r="I54" s="54">
        <f t="shared" si="8"/>
        <v>0.70258333333264211</v>
      </c>
      <c r="J54" s="38"/>
      <c r="K54" s="38"/>
      <c r="L54" s="56">
        <f t="shared" si="5"/>
        <v>5.289676388888858</v>
      </c>
      <c r="M54" s="56">
        <f t="shared" si="6"/>
        <v>7.0258333333200307E-2</v>
      </c>
      <c r="N54" s="56">
        <f>SUM($M$13:M54)</f>
        <v>3.7566763888888586</v>
      </c>
      <c r="O54" s="56">
        <f t="shared" si="7"/>
        <v>1.5329999999999995</v>
      </c>
      <c r="R54" s="7"/>
      <c r="S54" s="8"/>
      <c r="T54" s="8"/>
    </row>
    <row r="55" spans="1:20" s="3" customFormat="1">
      <c r="A55" s="63">
        <v>0.42053240740740744</v>
      </c>
      <c r="B55" s="54">
        <f t="shared" si="0"/>
        <v>3.7000000000000455</v>
      </c>
      <c r="C55" s="54">
        <f t="shared" si="3"/>
        <v>8.3333333333399651E-2</v>
      </c>
      <c r="D55">
        <v>39</v>
      </c>
      <c r="E55" s="31">
        <f>SUM($D$13:D55)</f>
        <v>805.5</v>
      </c>
      <c r="F55" s="52">
        <f t="shared" si="1"/>
        <v>0.80549999999999999</v>
      </c>
      <c r="G55" s="52">
        <f t="shared" si="2"/>
        <v>1.4625833333333333</v>
      </c>
      <c r="H55" s="54">
        <f t="shared" si="4"/>
        <v>0.93599999999925509</v>
      </c>
      <c r="I55" s="54">
        <f t="shared" si="8"/>
        <v>0.52658333333407825</v>
      </c>
      <c r="J55" s="38"/>
      <c r="K55" s="38"/>
      <c r="L55" s="56">
        <f t="shared" si="5"/>
        <v>5.4115583333334003</v>
      </c>
      <c r="M55" s="56">
        <f t="shared" si="6"/>
        <v>4.3881944444541444E-2</v>
      </c>
      <c r="N55" s="56">
        <f>SUM($M$13:M55)</f>
        <v>3.8005583333334001</v>
      </c>
      <c r="O55" s="56">
        <f t="shared" si="7"/>
        <v>1.6110000000000002</v>
      </c>
      <c r="R55" s="7"/>
      <c r="S55" s="8"/>
      <c r="T55" s="8"/>
    </row>
    <row r="56" spans="1:20" s="3" customFormat="1">
      <c r="A56" s="63">
        <v>0.42059027777777774</v>
      </c>
      <c r="B56" s="54">
        <f t="shared" si="0"/>
        <v>3.7833333333333385</v>
      </c>
      <c r="C56" s="54">
        <f t="shared" si="3"/>
        <v>8.3333333333293069E-2</v>
      </c>
      <c r="D56">
        <v>37</v>
      </c>
      <c r="E56" s="31">
        <f>SUM($D$13:D56)</f>
        <v>842.5</v>
      </c>
      <c r="F56" s="52">
        <f t="shared" si="1"/>
        <v>0.84250000000000003</v>
      </c>
      <c r="G56" s="54">
        <f t="shared" si="2"/>
        <v>1.4625833333333333</v>
      </c>
      <c r="H56" s="54">
        <f t="shared" si="4"/>
        <v>0.888000000000429</v>
      </c>
      <c r="I56" s="54">
        <f t="shared" si="8"/>
        <v>0.57458333333290434</v>
      </c>
      <c r="J56" s="38"/>
      <c r="K56" s="38"/>
      <c r="L56" s="56">
        <f t="shared" si="5"/>
        <v>5.5334402777777854</v>
      </c>
      <c r="M56" s="56">
        <f t="shared" si="6"/>
        <v>4.7881944444385559E-2</v>
      </c>
      <c r="N56" s="56">
        <f>SUM($M$13:M56)</f>
        <v>3.8484402777777857</v>
      </c>
      <c r="O56" s="56">
        <f t="shared" si="7"/>
        <v>1.6849999999999996</v>
      </c>
      <c r="R56" s="7"/>
      <c r="S56" s="8"/>
      <c r="T56" s="8"/>
    </row>
    <row r="57" spans="1:20" s="3" customFormat="1">
      <c r="A57" s="63">
        <v>0.4206597222222222</v>
      </c>
      <c r="B57" s="54">
        <f t="shared" si="0"/>
        <v>3.8833333333333542</v>
      </c>
      <c r="C57" s="54">
        <f t="shared" si="3"/>
        <v>0.10000000000001563</v>
      </c>
      <c r="D57">
        <v>34.5</v>
      </c>
      <c r="E57" s="31">
        <f>SUM($D$13:D57)</f>
        <v>877</v>
      </c>
      <c r="F57" s="52">
        <f t="shared" si="1"/>
        <v>0.877</v>
      </c>
      <c r="G57" s="52">
        <f t="shared" si="2"/>
        <v>1.4625833333333333</v>
      </c>
      <c r="H57" s="54">
        <f t="shared" si="4"/>
        <v>0.68999999999989214</v>
      </c>
      <c r="I57" s="54">
        <f t="shared" si="8"/>
        <v>0.7725833333334412</v>
      </c>
      <c r="J57" s="38"/>
      <c r="K57" s="38"/>
      <c r="L57" s="56">
        <f t="shared" si="5"/>
        <v>5.6796986111111414</v>
      </c>
      <c r="M57" s="56">
        <f t="shared" si="6"/>
        <v>7.7258333333356202E-2</v>
      </c>
      <c r="N57" s="56">
        <f>SUM($M$13:M57)</f>
        <v>3.9256986111111418</v>
      </c>
      <c r="O57" s="56">
        <f t="shared" si="7"/>
        <v>1.7539999999999996</v>
      </c>
      <c r="R57" s="7"/>
      <c r="S57" s="8"/>
      <c r="T57" s="8"/>
    </row>
    <row r="58" spans="1:20" s="3" customFormat="1">
      <c r="A58" s="63">
        <v>0.42071759259259256</v>
      </c>
      <c r="B58" s="54">
        <f t="shared" si="0"/>
        <v>3.9666666666666472</v>
      </c>
      <c r="C58" s="54">
        <f t="shared" si="3"/>
        <v>8.3333333333293069E-2</v>
      </c>
      <c r="D58">
        <v>35</v>
      </c>
      <c r="E58" s="31">
        <f>SUM($D$13:D58)</f>
        <v>912</v>
      </c>
      <c r="F58" s="52">
        <f t="shared" si="1"/>
        <v>0.91200000000000003</v>
      </c>
      <c r="G58" s="54">
        <f t="shared" si="2"/>
        <v>1.4625833333333333</v>
      </c>
      <c r="H58" s="54">
        <f t="shared" si="4"/>
        <v>0.84000000000040587</v>
      </c>
      <c r="I58" s="54">
        <f t="shared" si="8"/>
        <v>0.62258333333292748</v>
      </c>
      <c r="J58" s="38"/>
      <c r="K58" s="38"/>
      <c r="L58" s="56">
        <f t="shared" si="5"/>
        <v>5.8015805555555273</v>
      </c>
      <c r="M58" s="56">
        <f t="shared" si="6"/>
        <v>5.1881944444385555E-2</v>
      </c>
      <c r="N58" s="56">
        <f>SUM($M$13:M58)</f>
        <v>3.9775805555555275</v>
      </c>
      <c r="O58" s="56">
        <f t="shared" si="7"/>
        <v>1.8239999999999998</v>
      </c>
      <c r="R58" s="7"/>
      <c r="S58" s="8"/>
      <c r="T58" s="8"/>
    </row>
    <row r="59" spans="1:20" s="3" customFormat="1">
      <c r="A59" s="63">
        <v>0.42077546296296298</v>
      </c>
      <c r="B59" s="54">
        <f t="shared" si="0"/>
        <v>4.0500000000000469</v>
      </c>
      <c r="C59" s="54">
        <f t="shared" si="3"/>
        <v>8.3333333333399651E-2</v>
      </c>
      <c r="D59">
        <v>31</v>
      </c>
      <c r="E59" s="31">
        <f>SUM($D$13:D59)</f>
        <v>943</v>
      </c>
      <c r="F59" s="52">
        <f t="shared" si="1"/>
        <v>0.94299999999999995</v>
      </c>
      <c r="G59" s="52">
        <f t="shared" si="2"/>
        <v>1.4625833333333333</v>
      </c>
      <c r="H59" s="54">
        <f t="shared" si="4"/>
        <v>0.74399999999940791</v>
      </c>
      <c r="I59" s="54">
        <f t="shared" si="8"/>
        <v>0.71858333333392543</v>
      </c>
      <c r="J59" s="38"/>
      <c r="K59" s="38"/>
      <c r="L59" s="56">
        <f t="shared" si="5"/>
        <v>5.9234625000000687</v>
      </c>
      <c r="M59" s="56">
        <f t="shared" si="6"/>
        <v>5.9881944444541438E-2</v>
      </c>
      <c r="N59" s="56">
        <f>SUM($M$13:M59)</f>
        <v>4.0374625000000686</v>
      </c>
      <c r="O59" s="56">
        <f t="shared" si="7"/>
        <v>1.8860000000000001</v>
      </c>
      <c r="R59" s="7"/>
      <c r="S59" s="8"/>
      <c r="T59" s="8"/>
    </row>
    <row r="60" spans="1:20" s="3" customFormat="1">
      <c r="A60" s="63">
        <v>0.42084490740740743</v>
      </c>
      <c r="B60" s="54">
        <f t="shared" si="0"/>
        <v>4.1500000000000625</v>
      </c>
      <c r="C60" s="54">
        <f t="shared" si="3"/>
        <v>0.10000000000001563</v>
      </c>
      <c r="D60">
        <v>47</v>
      </c>
      <c r="E60" s="31">
        <f>SUM($D$13:D60)</f>
        <v>990</v>
      </c>
      <c r="F60" s="52">
        <f t="shared" si="1"/>
        <v>0.99</v>
      </c>
      <c r="G60" s="54">
        <f t="shared" si="2"/>
        <v>1.4625833333333333</v>
      </c>
      <c r="H60" s="54">
        <f t="shared" si="4"/>
        <v>0.93999999999985306</v>
      </c>
      <c r="I60" s="54">
        <f t="shared" si="8"/>
        <v>0.52258333333348028</v>
      </c>
      <c r="J60" s="38"/>
      <c r="K60" s="38"/>
      <c r="L60" s="56">
        <f t="shared" si="5"/>
        <v>6.0697208333334247</v>
      </c>
      <c r="M60" s="56">
        <f t="shared" si="6"/>
        <v>5.2258333333356194E-2</v>
      </c>
      <c r="N60" s="56">
        <f>SUM($M$13:M60)</f>
        <v>4.0897208333334252</v>
      </c>
      <c r="O60" s="56">
        <f t="shared" si="7"/>
        <v>1.9799999999999995</v>
      </c>
      <c r="R60" s="7"/>
      <c r="S60" s="8"/>
      <c r="T60" s="8"/>
    </row>
    <row r="61" spans="1:20" s="3" customFormat="1">
      <c r="A61" s="63">
        <v>0.42090277777777779</v>
      </c>
      <c r="B61" s="54">
        <f t="shared" si="0"/>
        <v>4.2333333333333556</v>
      </c>
      <c r="C61" s="54">
        <f t="shared" si="3"/>
        <v>8.3333333333293069E-2</v>
      </c>
      <c r="D61">
        <v>38.5</v>
      </c>
      <c r="E61" s="31">
        <f>SUM($D$13:D61)</f>
        <v>1028.5</v>
      </c>
      <c r="F61" s="52">
        <f t="shared" si="1"/>
        <v>1.0285</v>
      </c>
      <c r="G61" s="52">
        <f t="shared" si="2"/>
        <v>1.4625833333333333</v>
      </c>
      <c r="H61" s="54">
        <f t="shared" si="4"/>
        <v>0.92400000000044646</v>
      </c>
      <c r="I61" s="54">
        <f t="shared" si="8"/>
        <v>0.53858333333288688</v>
      </c>
      <c r="J61" s="38"/>
      <c r="K61" s="38"/>
      <c r="L61" s="56">
        <f t="shared" si="5"/>
        <v>6.1916027777778107</v>
      </c>
      <c r="M61" s="56">
        <f t="shared" si="6"/>
        <v>4.4881944444385556E-2</v>
      </c>
      <c r="N61" s="56">
        <f>SUM($M$13:M61)</f>
        <v>4.1346027777778112</v>
      </c>
      <c r="O61" s="56">
        <f t="shared" si="7"/>
        <v>2.0569999999999995</v>
      </c>
      <c r="R61" s="7"/>
      <c r="S61" s="8"/>
      <c r="T61" s="8"/>
    </row>
    <row r="62" spans="1:20" s="3" customFormat="1">
      <c r="A62" s="63">
        <v>0.4209606481481481</v>
      </c>
      <c r="B62" s="54">
        <f t="shared" si="0"/>
        <v>4.3166666666666487</v>
      </c>
      <c r="C62" s="54">
        <f t="shared" si="3"/>
        <v>8.3333333333293069E-2</v>
      </c>
      <c r="D62">
        <v>31.5</v>
      </c>
      <c r="E62" s="31">
        <f>SUM($D$13:D62)</f>
        <v>1060</v>
      </c>
      <c r="F62" s="52">
        <f t="shared" si="1"/>
        <v>1.06</v>
      </c>
      <c r="G62" s="54">
        <f t="shared" si="2"/>
        <v>1.4625833333333333</v>
      </c>
      <c r="H62" s="54">
        <f t="shared" si="4"/>
        <v>0.75600000000036527</v>
      </c>
      <c r="I62" s="54">
        <f t="shared" si="8"/>
        <v>0.70658333333296808</v>
      </c>
      <c r="J62" s="38"/>
      <c r="K62" s="38"/>
      <c r="L62" s="56">
        <f t="shared" si="5"/>
        <v>6.3134847222221957</v>
      </c>
      <c r="M62" s="56">
        <f t="shared" si="6"/>
        <v>5.8881944444385555E-2</v>
      </c>
      <c r="N62" s="56">
        <f>SUM($M$13:M62)</f>
        <v>4.1934847222221965</v>
      </c>
      <c r="O62" s="56">
        <f t="shared" si="7"/>
        <v>2.1199999999999992</v>
      </c>
      <c r="R62" s="7"/>
      <c r="S62" s="8"/>
      <c r="T62" s="8"/>
    </row>
    <row r="63" spans="1:20" s="3" customFormat="1">
      <c r="A63" s="63">
        <v>0.42101851851851851</v>
      </c>
      <c r="B63" s="54">
        <f t="shared" si="0"/>
        <v>4.4000000000000483</v>
      </c>
      <c r="C63" s="54">
        <f t="shared" si="3"/>
        <v>8.3333333333399651E-2</v>
      </c>
      <c r="D63">
        <v>41</v>
      </c>
      <c r="E63" s="31">
        <f>SUM($D$13:D63)</f>
        <v>1101</v>
      </c>
      <c r="F63" s="52">
        <f t="shared" si="1"/>
        <v>1.101</v>
      </c>
      <c r="G63" s="52">
        <f t="shared" si="2"/>
        <v>1.4625833333333333</v>
      </c>
      <c r="H63" s="54">
        <f t="shared" si="4"/>
        <v>0.98399999999921695</v>
      </c>
      <c r="I63" s="54">
        <f t="shared" si="8"/>
        <v>0.4785833333341164</v>
      </c>
      <c r="J63" s="38"/>
      <c r="K63" s="38"/>
      <c r="L63" s="56">
        <f t="shared" si="5"/>
        <v>6.4353666666667371</v>
      </c>
      <c r="M63" s="56">
        <f t="shared" si="6"/>
        <v>3.9881944444541441E-2</v>
      </c>
      <c r="N63" s="56">
        <f>SUM($M$13:M63)</f>
        <v>4.233366666666738</v>
      </c>
      <c r="O63" s="56">
        <f t="shared" si="7"/>
        <v>2.2019999999999991</v>
      </c>
      <c r="R63" s="7"/>
      <c r="S63" s="8"/>
      <c r="T63" s="8"/>
    </row>
    <row r="64" spans="1:20" s="3" customFormat="1">
      <c r="A64" s="63">
        <v>0.42107638888888888</v>
      </c>
      <c r="B64" s="54">
        <f t="shared" si="0"/>
        <v>4.4833333333333414</v>
      </c>
      <c r="C64" s="54">
        <f t="shared" si="3"/>
        <v>8.3333333333293069E-2</v>
      </c>
      <c r="D64">
        <v>40</v>
      </c>
      <c r="E64" s="31">
        <f>SUM($D$13:D64)</f>
        <v>1141</v>
      </c>
      <c r="F64" s="52">
        <f t="shared" si="1"/>
        <v>1.141</v>
      </c>
      <c r="G64" s="54">
        <f t="shared" si="2"/>
        <v>1.4625833333333333</v>
      </c>
      <c r="H64" s="54">
        <f t="shared" si="4"/>
        <v>0.96000000000046382</v>
      </c>
      <c r="I64" s="54">
        <f t="shared" si="8"/>
        <v>0.50258333333286953</v>
      </c>
      <c r="J64" s="38"/>
      <c r="K64" s="38"/>
      <c r="L64" s="56">
        <f t="shared" si="5"/>
        <v>6.557248611111123</v>
      </c>
      <c r="M64" s="56">
        <f t="shared" si="6"/>
        <v>4.188194444438556E-2</v>
      </c>
      <c r="N64" s="56">
        <f>SUM($M$13:M64)</f>
        <v>4.2752486111111239</v>
      </c>
      <c r="O64" s="56">
        <f t="shared" si="7"/>
        <v>2.2819999999999991</v>
      </c>
      <c r="R64" s="7"/>
      <c r="S64" s="8"/>
      <c r="T64" s="8"/>
    </row>
    <row r="65" spans="1:20" s="3" customFormat="1">
      <c r="A65" s="63">
        <v>0.42114583333333333</v>
      </c>
      <c r="B65" s="54">
        <f t="shared" si="0"/>
        <v>4.583333333333357</v>
      </c>
      <c r="C65" s="54">
        <f t="shared" si="3"/>
        <v>0.10000000000001563</v>
      </c>
      <c r="D65">
        <v>45.5</v>
      </c>
      <c r="E65" s="31">
        <f>SUM($D$13:D65)</f>
        <v>1186.5</v>
      </c>
      <c r="F65" s="52">
        <f t="shared" si="1"/>
        <v>1.1865000000000001</v>
      </c>
      <c r="G65" s="52">
        <f t="shared" si="2"/>
        <v>1.4625833333333333</v>
      </c>
      <c r="H65" s="54">
        <f t="shared" si="4"/>
        <v>0.9099999999998577</v>
      </c>
      <c r="I65" s="54">
        <f t="shared" si="8"/>
        <v>0.55258333333347565</v>
      </c>
      <c r="J65" s="38"/>
      <c r="K65" s="38"/>
      <c r="L65" s="56">
        <f t="shared" si="5"/>
        <v>6.703506944444479</v>
      </c>
      <c r="M65" s="56">
        <f t="shared" si="6"/>
        <v>5.5258333333356204E-2</v>
      </c>
      <c r="N65" s="56">
        <f>SUM($M$13:M65)</f>
        <v>4.3305069444444797</v>
      </c>
      <c r="O65" s="56">
        <f t="shared" si="7"/>
        <v>2.3729999999999993</v>
      </c>
      <c r="R65" s="7"/>
      <c r="S65" s="8"/>
      <c r="T65" s="8"/>
    </row>
    <row r="66" spans="1:20" s="3" customFormat="1">
      <c r="A66" s="63">
        <v>0.42120370370370369</v>
      </c>
      <c r="B66" s="54">
        <f t="shared" si="0"/>
        <v>4.6666666666666501</v>
      </c>
      <c r="C66" s="54">
        <f t="shared" si="3"/>
        <v>8.3333333333293069E-2</v>
      </c>
      <c r="D66">
        <v>40</v>
      </c>
      <c r="E66" s="31">
        <f>SUM($D$13:D66)</f>
        <v>1226.5</v>
      </c>
      <c r="F66" s="52">
        <f t="shared" si="1"/>
        <v>1.2264999999999999</v>
      </c>
      <c r="G66" s="54">
        <f t="shared" si="2"/>
        <v>1.4625833333333333</v>
      </c>
      <c r="H66" s="54">
        <f t="shared" si="4"/>
        <v>0.96000000000046382</v>
      </c>
      <c r="I66" s="54">
        <f t="shared" si="8"/>
        <v>0.50258333333286953</v>
      </c>
      <c r="J66" s="38"/>
      <c r="K66" s="38"/>
      <c r="L66" s="56">
        <f t="shared" si="5"/>
        <v>6.825388888888865</v>
      </c>
      <c r="M66" s="56">
        <f t="shared" si="6"/>
        <v>4.188194444438556E-2</v>
      </c>
      <c r="N66" s="56">
        <f>SUM($M$13:M66)</f>
        <v>4.3723888888888656</v>
      </c>
      <c r="O66" s="56">
        <f t="shared" si="7"/>
        <v>2.4529999999999994</v>
      </c>
      <c r="R66" s="7"/>
      <c r="S66" s="8"/>
      <c r="T66" s="8"/>
    </row>
    <row r="67" spans="1:20" s="3" customFormat="1">
      <c r="A67" s="63">
        <v>0.42126157407407411</v>
      </c>
      <c r="B67" s="54">
        <f t="shared" si="0"/>
        <v>4.7500000000000497</v>
      </c>
      <c r="C67" s="54">
        <f t="shared" si="3"/>
        <v>8.3333333333399651E-2</v>
      </c>
      <c r="D67">
        <v>30</v>
      </c>
      <c r="E67" s="31">
        <f>SUM($D$13:D67)</f>
        <v>1256.5</v>
      </c>
      <c r="F67" s="52">
        <f t="shared" si="1"/>
        <v>1.2565</v>
      </c>
      <c r="G67" s="52">
        <f t="shared" si="2"/>
        <v>1.4625833333333333</v>
      </c>
      <c r="H67" s="54">
        <f t="shared" si="4"/>
        <v>0.71999999999942699</v>
      </c>
      <c r="I67" s="54">
        <f t="shared" si="8"/>
        <v>0.74258333333390636</v>
      </c>
      <c r="J67" s="38"/>
      <c r="K67" s="38"/>
      <c r="L67" s="56">
        <f t="shared" si="5"/>
        <v>6.9472708333334063</v>
      </c>
      <c r="M67" s="56">
        <f t="shared" si="6"/>
        <v>6.188194444454144E-2</v>
      </c>
      <c r="N67" s="56">
        <f>SUM($M$13:M67)</f>
        <v>4.4342708333334073</v>
      </c>
      <c r="O67" s="56">
        <f t="shared" si="7"/>
        <v>2.512999999999999</v>
      </c>
      <c r="R67" s="7"/>
      <c r="S67" s="8"/>
      <c r="T67" s="8"/>
    </row>
    <row r="68" spans="1:20" s="3" customFormat="1">
      <c r="A68" s="63">
        <v>0.42131944444444441</v>
      </c>
      <c r="B68" s="54">
        <f t="shared" si="0"/>
        <v>4.8333333333333428</v>
      </c>
      <c r="C68" s="54">
        <f t="shared" si="3"/>
        <v>8.3333333333293069E-2</v>
      </c>
      <c r="D68">
        <v>41</v>
      </c>
      <c r="E68" s="31">
        <f>SUM($D$13:D68)</f>
        <v>1297.5</v>
      </c>
      <c r="F68" s="52">
        <f t="shared" si="1"/>
        <v>1.2975000000000001</v>
      </c>
      <c r="G68" s="54">
        <f t="shared" si="2"/>
        <v>1.4625833333333333</v>
      </c>
      <c r="H68" s="54">
        <f t="shared" si="4"/>
        <v>0.98400000000047538</v>
      </c>
      <c r="I68" s="54">
        <f t="shared" si="8"/>
        <v>0.47858333333285796</v>
      </c>
      <c r="J68" s="38"/>
      <c r="K68" s="38"/>
      <c r="L68" s="56">
        <f t="shared" si="5"/>
        <v>7.0691527777777914</v>
      </c>
      <c r="M68" s="56">
        <f t="shared" si="6"/>
        <v>3.9881944444385559E-2</v>
      </c>
      <c r="N68" s="56">
        <f>SUM($M$13:M68)</f>
        <v>4.4741527777777925</v>
      </c>
      <c r="O68" s="56">
        <f t="shared" si="7"/>
        <v>2.5949999999999989</v>
      </c>
      <c r="R68" s="7"/>
      <c r="S68" s="8"/>
      <c r="T68" s="8"/>
    </row>
    <row r="69" spans="1:20" s="3" customFormat="1">
      <c r="A69" s="63">
        <v>0.42138888888888887</v>
      </c>
      <c r="B69" s="54">
        <f t="shared" si="0"/>
        <v>4.9333333333333584</v>
      </c>
      <c r="C69" s="54">
        <f t="shared" si="3"/>
        <v>0.10000000000001563</v>
      </c>
      <c r="D69">
        <v>38.5</v>
      </c>
      <c r="E69" s="31">
        <f>SUM($D$13:D69)</f>
        <v>1336</v>
      </c>
      <c r="F69" s="52">
        <f t="shared" si="1"/>
        <v>1.3360000000000001</v>
      </c>
      <c r="G69" s="52">
        <f t="shared" si="2"/>
        <v>1.4625833333333333</v>
      </c>
      <c r="H69" s="54">
        <f t="shared" si="4"/>
        <v>0.76999999999987967</v>
      </c>
      <c r="I69" s="54">
        <f t="shared" si="8"/>
        <v>0.69258333333345368</v>
      </c>
      <c r="J69" s="38"/>
      <c r="K69" s="38"/>
      <c r="L69" s="56">
        <f t="shared" si="5"/>
        <v>7.2154111111111483</v>
      </c>
      <c r="M69" s="56">
        <f t="shared" si="6"/>
        <v>6.9258333333356195E-2</v>
      </c>
      <c r="N69" s="56">
        <f>SUM($M$13:M69)</f>
        <v>4.5434111111111486</v>
      </c>
      <c r="O69" s="56">
        <f t="shared" si="7"/>
        <v>2.6719999999999997</v>
      </c>
      <c r="R69" s="7"/>
      <c r="S69" s="8"/>
      <c r="T69" s="8"/>
    </row>
    <row r="70" spans="1:20" s="3" customFormat="1">
      <c r="A70" s="63">
        <v>0.42144675925925923</v>
      </c>
      <c r="B70" s="54">
        <f t="shared" si="0"/>
        <v>5.0166666666666515</v>
      </c>
      <c r="C70" s="54">
        <f t="shared" si="3"/>
        <v>8.3333333333293069E-2</v>
      </c>
      <c r="D70">
        <v>39.5</v>
      </c>
      <c r="E70" s="31">
        <f>SUM($D$13:D70)</f>
        <v>1375.5</v>
      </c>
      <c r="F70" s="52">
        <f t="shared" si="1"/>
        <v>1.3754999999999999</v>
      </c>
      <c r="G70" s="54">
        <f t="shared" si="2"/>
        <v>1.4625833333333333</v>
      </c>
      <c r="H70" s="54">
        <f t="shared" si="4"/>
        <v>0.94800000000045803</v>
      </c>
      <c r="I70" s="54">
        <f t="shared" si="8"/>
        <v>0.51458333333287531</v>
      </c>
      <c r="J70" s="38"/>
      <c r="K70" s="38"/>
      <c r="L70" s="56">
        <f t="shared" si="5"/>
        <v>7.3372930555555333</v>
      </c>
      <c r="M70" s="56">
        <f t="shared" si="6"/>
        <v>4.2881944444385554E-2</v>
      </c>
      <c r="N70" s="56">
        <f>SUM($M$13:M70)</f>
        <v>4.5862930555555339</v>
      </c>
      <c r="O70" s="56">
        <f t="shared" si="7"/>
        <v>2.7509999999999994</v>
      </c>
      <c r="R70" s="7"/>
      <c r="S70" s="8"/>
      <c r="T70" s="8"/>
    </row>
    <row r="71" spans="1:20" s="3" customFormat="1">
      <c r="A71" s="63">
        <v>0.42150462962962965</v>
      </c>
      <c r="B71" s="54">
        <f t="shared" si="0"/>
        <v>5.1000000000000512</v>
      </c>
      <c r="C71" s="54">
        <f t="shared" si="3"/>
        <v>8.3333333333399651E-2</v>
      </c>
      <c r="D71">
        <v>38.5</v>
      </c>
      <c r="E71" s="31">
        <f>SUM($D$13:D71)</f>
        <v>1414</v>
      </c>
      <c r="F71" s="52">
        <f t="shared" si="1"/>
        <v>1.4139999999999999</v>
      </c>
      <c r="G71" s="52">
        <f t="shared" si="2"/>
        <v>1.4625833333333333</v>
      </c>
      <c r="H71" s="54">
        <f t="shared" si="4"/>
        <v>0.92399999999926463</v>
      </c>
      <c r="I71" s="54">
        <f t="shared" si="8"/>
        <v>0.53858333333406871</v>
      </c>
      <c r="J71" s="38"/>
      <c r="K71" s="38"/>
      <c r="L71" s="56">
        <f t="shared" si="5"/>
        <v>7.4591750000000747</v>
      </c>
      <c r="M71" s="56">
        <f t="shared" si="6"/>
        <v>4.4881944444541445E-2</v>
      </c>
      <c r="N71" s="56">
        <f>SUM($M$13:M71)</f>
        <v>4.6311750000000753</v>
      </c>
      <c r="O71" s="56">
        <f t="shared" si="7"/>
        <v>2.8279999999999994</v>
      </c>
      <c r="R71" s="7"/>
      <c r="S71" s="8"/>
      <c r="T71" s="8"/>
    </row>
    <row r="72" spans="1:20" s="3" customFormat="1">
      <c r="A72" s="63">
        <v>0.42156250000000001</v>
      </c>
      <c r="B72" s="54">
        <f t="shared" si="0"/>
        <v>5.1833333333333442</v>
      </c>
      <c r="C72" s="54">
        <f t="shared" si="3"/>
        <v>8.3333333333293069E-2</v>
      </c>
      <c r="D72">
        <v>41</v>
      </c>
      <c r="E72" s="31">
        <f>SUM($D$13:D72)</f>
        <v>1455</v>
      </c>
      <c r="F72" s="52">
        <f t="shared" si="1"/>
        <v>1.4550000000000001</v>
      </c>
      <c r="G72" s="54">
        <f t="shared" si="2"/>
        <v>1.4625833333333333</v>
      </c>
      <c r="H72" s="54">
        <f t="shared" si="4"/>
        <v>0.98400000000047538</v>
      </c>
      <c r="I72" s="54">
        <f t="shared" si="8"/>
        <v>0.47858333333285796</v>
      </c>
      <c r="J72" s="38"/>
      <c r="K72" s="38"/>
      <c r="L72" s="56">
        <f t="shared" si="5"/>
        <v>7.5810569444444607</v>
      </c>
      <c r="M72" s="56">
        <f t="shared" si="6"/>
        <v>3.9881944444385559E-2</v>
      </c>
      <c r="N72" s="56">
        <f>SUM($M$13:M72)</f>
        <v>4.6710569444444605</v>
      </c>
      <c r="O72" s="56">
        <f t="shared" si="7"/>
        <v>2.91</v>
      </c>
      <c r="R72" s="7"/>
      <c r="S72" s="8"/>
      <c r="T72" s="8"/>
    </row>
    <row r="73" spans="1:20" s="3" customFormat="1">
      <c r="A73" s="63">
        <v>0.42162037037037042</v>
      </c>
      <c r="B73" s="54">
        <f t="shared" si="0"/>
        <v>5.2666666666667439</v>
      </c>
      <c r="C73" s="54">
        <f t="shared" si="3"/>
        <v>8.3333333333399651E-2</v>
      </c>
      <c r="D73">
        <v>40</v>
      </c>
      <c r="E73" s="31">
        <f>SUM($D$13:D73)</f>
        <v>1495</v>
      </c>
      <c r="F73" s="52">
        <f t="shared" si="1"/>
        <v>1.4950000000000001</v>
      </c>
      <c r="G73" s="52">
        <f t="shared" si="2"/>
        <v>1.4625833333333333</v>
      </c>
      <c r="H73" s="54">
        <f t="shared" si="4"/>
        <v>0.95999999999923602</v>
      </c>
      <c r="I73" s="54">
        <f t="shared" si="8"/>
        <v>0.50258333333409733</v>
      </c>
      <c r="J73" s="38"/>
      <c r="K73" s="38"/>
      <c r="L73" s="56">
        <f t="shared" si="5"/>
        <v>7.702938888889002</v>
      </c>
      <c r="M73" s="56">
        <f t="shared" si="6"/>
        <v>4.1881944444541443E-2</v>
      </c>
      <c r="N73" s="56">
        <f>SUM($M$13:M73)</f>
        <v>4.7129388888890018</v>
      </c>
      <c r="O73" s="56">
        <f t="shared" si="7"/>
        <v>2.99</v>
      </c>
      <c r="R73" s="7"/>
      <c r="S73" s="8"/>
      <c r="T73" s="8"/>
    </row>
    <row r="74" spans="1:20" s="3" customFormat="1">
      <c r="A74" s="63">
        <v>0.42168981481481477</v>
      </c>
      <c r="B74" s="54">
        <f t="shared" si="0"/>
        <v>5.3666666666666529</v>
      </c>
      <c r="C74" s="54">
        <f t="shared" si="3"/>
        <v>9.9999999999909051E-2</v>
      </c>
      <c r="D74">
        <v>40</v>
      </c>
      <c r="E74" s="31">
        <f>SUM($D$13:D74)</f>
        <v>1535</v>
      </c>
      <c r="F74" s="52">
        <f t="shared" si="1"/>
        <v>1.5349999999999999</v>
      </c>
      <c r="G74" s="54">
        <f t="shared" si="2"/>
        <v>1.4625833333333333</v>
      </c>
      <c r="H74" s="54">
        <f t="shared" si="4"/>
        <v>0.80000000000072757</v>
      </c>
      <c r="I74" s="54">
        <f t="shared" si="8"/>
        <v>0.66258333333260577</v>
      </c>
      <c r="J74" s="38"/>
      <c r="K74" s="38"/>
      <c r="L74" s="56">
        <f t="shared" si="5"/>
        <v>7.8491972222222026</v>
      </c>
      <c r="M74" s="56">
        <f t="shared" si="6"/>
        <v>6.6258333333200317E-2</v>
      </c>
      <c r="N74" s="56">
        <f>SUM($M$13:M74)</f>
        <v>4.7791972222222023</v>
      </c>
      <c r="O74" s="56">
        <f t="shared" si="7"/>
        <v>3.0700000000000003</v>
      </c>
      <c r="R74" s="7"/>
      <c r="S74" s="8"/>
      <c r="T74" s="8"/>
    </row>
    <row r="75" spans="1:20" s="3" customFormat="1">
      <c r="A75" s="63">
        <v>0.42174768518518518</v>
      </c>
      <c r="B75" s="54">
        <f t="shared" si="0"/>
        <v>5.4500000000000526</v>
      </c>
      <c r="C75" s="54">
        <f t="shared" si="3"/>
        <v>8.3333333333399651E-2</v>
      </c>
      <c r="D75">
        <v>39</v>
      </c>
      <c r="E75" s="31">
        <f>SUM($D$13:D75)</f>
        <v>1574</v>
      </c>
      <c r="F75" s="52">
        <f t="shared" si="1"/>
        <v>1.5740000000000001</v>
      </c>
      <c r="G75" s="52">
        <f t="shared" si="2"/>
        <v>1.4625833333333333</v>
      </c>
      <c r="H75" s="54">
        <f t="shared" si="4"/>
        <v>0.93599999999925509</v>
      </c>
      <c r="I75" s="54">
        <f t="shared" si="8"/>
        <v>0.52658333333407825</v>
      </c>
      <c r="J75" s="38"/>
      <c r="K75" s="38"/>
      <c r="L75" s="56">
        <f t="shared" si="5"/>
        <v>7.971079166666744</v>
      </c>
      <c r="M75" s="56">
        <f t="shared" si="6"/>
        <v>4.3881944444541444E-2</v>
      </c>
      <c r="N75" s="56">
        <f>SUM($M$13:M75)</f>
        <v>4.8230791666667434</v>
      </c>
      <c r="O75" s="56">
        <f t="shared" si="7"/>
        <v>3.1480000000000006</v>
      </c>
      <c r="R75" s="7"/>
      <c r="S75" s="8"/>
      <c r="T75" s="8"/>
    </row>
    <row r="76" spans="1:20" s="3" customFormat="1">
      <c r="A76" s="63">
        <v>0.42180555555555554</v>
      </c>
      <c r="B76" s="54">
        <f t="shared" si="0"/>
        <v>5.5333333333333456</v>
      </c>
      <c r="C76" s="54">
        <f t="shared" si="3"/>
        <v>8.3333333333293069E-2</v>
      </c>
      <c r="D76">
        <v>50</v>
      </c>
      <c r="E76" s="31">
        <f>SUM($D$13:D76)</f>
        <v>1624</v>
      </c>
      <c r="F76" s="52">
        <f t="shared" si="1"/>
        <v>1.6240000000000001</v>
      </c>
      <c r="G76" s="54">
        <f t="shared" si="2"/>
        <v>1.4625833333333333</v>
      </c>
      <c r="H76" s="54">
        <f t="shared" si="4"/>
        <v>1.2000000000005797</v>
      </c>
      <c r="I76" s="54">
        <f t="shared" si="8"/>
        <v>0.26258333333275363</v>
      </c>
      <c r="J76" s="38"/>
      <c r="K76" s="38"/>
      <c r="L76" s="56">
        <f t="shared" si="5"/>
        <v>8.0929611111111299</v>
      </c>
      <c r="M76" s="56">
        <f t="shared" si="6"/>
        <v>2.1881944444385563E-2</v>
      </c>
      <c r="N76" s="56">
        <f>SUM($M$13:M76)</f>
        <v>4.8449611111111288</v>
      </c>
      <c r="O76" s="56">
        <f t="shared" si="7"/>
        <v>3.2480000000000011</v>
      </c>
      <c r="R76" s="7"/>
      <c r="S76" s="8"/>
      <c r="T76" s="8"/>
    </row>
    <row r="77" spans="1:20" s="3" customFormat="1">
      <c r="A77" s="63">
        <v>0.42186342592592596</v>
      </c>
      <c r="B77" s="54">
        <f t="shared" ref="B77:B140" si="9">(A77*24-$A$13*24)*60</f>
        <v>5.6166666666667453</v>
      </c>
      <c r="C77" s="54">
        <f t="shared" ref="C77:C140" si="10">(A77*24-A76*24)*60</f>
        <v>8.3333333333399651E-2</v>
      </c>
      <c r="D77">
        <v>41</v>
      </c>
      <c r="E77" s="31">
        <f>SUM($D$13:D77)</f>
        <v>1665</v>
      </c>
      <c r="F77" s="52">
        <f t="shared" si="1"/>
        <v>1.665</v>
      </c>
      <c r="G77" s="52">
        <f t="shared" si="2"/>
        <v>1.4625833333333333</v>
      </c>
      <c r="H77" s="54">
        <f t="shared" si="4"/>
        <v>0.98399999999921695</v>
      </c>
      <c r="I77" s="54">
        <f t="shared" si="8"/>
        <v>0.4785833333341164</v>
      </c>
      <c r="J77" s="38"/>
      <c r="K77" s="38"/>
      <c r="L77" s="56">
        <f t="shared" si="5"/>
        <v>8.2148430555556704</v>
      </c>
      <c r="M77" s="56">
        <f t="shared" si="6"/>
        <v>3.9881944444541441E-2</v>
      </c>
      <c r="N77" s="56">
        <f>SUM($M$13:M77)</f>
        <v>4.8848430555556703</v>
      </c>
      <c r="O77" s="56">
        <f t="shared" si="7"/>
        <v>3.33</v>
      </c>
      <c r="R77" s="7"/>
      <c r="S77" s="8"/>
      <c r="T77" s="8"/>
    </row>
    <row r="78" spans="1:20" s="3" customFormat="1">
      <c r="A78" s="63">
        <v>0.42193287037037036</v>
      </c>
      <c r="B78" s="54">
        <f t="shared" si="9"/>
        <v>5.7166666666666544</v>
      </c>
      <c r="C78" s="54">
        <f t="shared" si="10"/>
        <v>9.9999999999909051E-2</v>
      </c>
      <c r="D78">
        <v>39.5</v>
      </c>
      <c r="E78" s="31">
        <f>SUM($D$13:D78)</f>
        <v>1704.5</v>
      </c>
      <c r="F78" s="52">
        <f t="shared" si="1"/>
        <v>1.7044999999999999</v>
      </c>
      <c r="G78" s="54">
        <f t="shared" si="2"/>
        <v>1.4625833333333333</v>
      </c>
      <c r="H78" s="54">
        <f t="shared" ref="H78:H141" si="11">2*D78/(1000*C78*1)</f>
        <v>0.79000000000071846</v>
      </c>
      <c r="I78" s="54">
        <f t="shared" si="8"/>
        <v>0.67258333333261489</v>
      </c>
      <c r="J78" s="38"/>
      <c r="K78" s="38"/>
      <c r="L78" s="56">
        <f t="shared" ref="L78:L141" si="12">B78*G78</f>
        <v>8.361101388888871</v>
      </c>
      <c r="M78" s="56">
        <f t="shared" ref="M78:M141" si="13">I78*(C78)</f>
        <v>6.7258333333200318E-2</v>
      </c>
      <c r="N78" s="56">
        <f>SUM($M$13:M78)</f>
        <v>4.9521013888888703</v>
      </c>
      <c r="O78" s="56">
        <f t="shared" ref="O78:O141" si="14">L78-N78</f>
        <v>3.4090000000000007</v>
      </c>
      <c r="R78" s="7"/>
      <c r="S78" s="8"/>
      <c r="T78" s="8"/>
    </row>
    <row r="79" spans="1:20" s="3" customFormat="1">
      <c r="A79" s="63">
        <v>0.42199074074074078</v>
      </c>
      <c r="B79" s="54">
        <f t="shared" si="9"/>
        <v>5.800000000000054</v>
      </c>
      <c r="C79" s="54">
        <f t="shared" si="10"/>
        <v>8.3333333333399651E-2</v>
      </c>
      <c r="D79">
        <v>39.5</v>
      </c>
      <c r="E79" s="31">
        <f>SUM($D$13:D79)</f>
        <v>1744</v>
      </c>
      <c r="F79" s="52">
        <f t="shared" ref="F79:F142" si="15">E79/1000</f>
        <v>1.744</v>
      </c>
      <c r="G79" s="52">
        <f t="shared" ref="G79:G142" si="16">IF($B$4=$B$5,$C$5,IF($B$4=$B$6,$C$6,IF($B$4=$B$7,$C$7,$C$8)))</f>
        <v>1.4625833333333333</v>
      </c>
      <c r="H79" s="54">
        <f t="shared" si="11"/>
        <v>0.94799999999924556</v>
      </c>
      <c r="I79" s="54">
        <f t="shared" ref="I79:I142" si="17">G79-H79</f>
        <v>0.51458333333408779</v>
      </c>
      <c r="J79" s="38"/>
      <c r="K79" s="38"/>
      <c r="L79" s="56">
        <f t="shared" si="12"/>
        <v>8.4829833333334133</v>
      </c>
      <c r="M79" s="56">
        <f t="shared" si="13"/>
        <v>4.2881944444541444E-2</v>
      </c>
      <c r="N79" s="56">
        <f>SUM($M$13:M79)</f>
        <v>4.9949833333334119</v>
      </c>
      <c r="O79" s="56">
        <f t="shared" si="14"/>
        <v>3.4880000000000013</v>
      </c>
      <c r="R79" s="7"/>
      <c r="S79" s="8"/>
      <c r="T79" s="8"/>
    </row>
    <row r="80" spans="1:20" s="3" customFormat="1">
      <c r="A80" s="63">
        <v>0.42204861111111108</v>
      </c>
      <c r="B80" s="54">
        <f t="shared" si="9"/>
        <v>5.8833333333333471</v>
      </c>
      <c r="C80" s="54">
        <f t="shared" si="10"/>
        <v>8.3333333333293069E-2</v>
      </c>
      <c r="D80">
        <v>40.5</v>
      </c>
      <c r="E80" s="31">
        <f>SUM($D$13:D80)</f>
        <v>1784.5</v>
      </c>
      <c r="F80" s="52">
        <f t="shared" si="15"/>
        <v>1.7845</v>
      </c>
      <c r="G80" s="54">
        <f t="shared" si="16"/>
        <v>1.4625833333333333</v>
      </c>
      <c r="H80" s="54">
        <f t="shared" si="11"/>
        <v>0.9720000000004696</v>
      </c>
      <c r="I80" s="54">
        <f t="shared" si="17"/>
        <v>0.49058333333286375</v>
      </c>
      <c r="J80" s="38"/>
      <c r="K80" s="38"/>
      <c r="L80" s="56">
        <f t="shared" si="12"/>
        <v>8.6048652777777974</v>
      </c>
      <c r="M80" s="56">
        <f t="shared" si="13"/>
        <v>4.088194444438556E-2</v>
      </c>
      <c r="N80" s="56">
        <f>SUM($M$13:M80)</f>
        <v>5.0358652777777975</v>
      </c>
      <c r="O80" s="56">
        <f t="shared" si="14"/>
        <v>3.569</v>
      </c>
      <c r="R80" s="7"/>
      <c r="S80" s="8"/>
      <c r="T80" s="8"/>
    </row>
    <row r="81" spans="1:20" s="3" customFormat="1">
      <c r="A81" s="63">
        <v>0.4221064814814815</v>
      </c>
      <c r="B81" s="54">
        <f t="shared" si="9"/>
        <v>5.9666666666667467</v>
      </c>
      <c r="C81" s="54">
        <f t="shared" si="10"/>
        <v>8.3333333333399651E-2</v>
      </c>
      <c r="D81">
        <v>39.5</v>
      </c>
      <c r="E81" s="31">
        <f>SUM($D$13:D81)</f>
        <v>1824</v>
      </c>
      <c r="F81" s="52">
        <f t="shared" si="15"/>
        <v>1.8240000000000001</v>
      </c>
      <c r="G81" s="52">
        <f t="shared" si="16"/>
        <v>1.4625833333333333</v>
      </c>
      <c r="H81" s="54">
        <f t="shared" si="11"/>
        <v>0.94799999999924556</v>
      </c>
      <c r="I81" s="54">
        <f t="shared" si="17"/>
        <v>0.51458333333408779</v>
      </c>
      <c r="J81" s="38"/>
      <c r="K81" s="38"/>
      <c r="L81" s="56">
        <f t="shared" si="12"/>
        <v>8.7267472222223397</v>
      </c>
      <c r="M81" s="56">
        <f t="shared" si="13"/>
        <v>4.2881944444541444E-2</v>
      </c>
      <c r="N81" s="56">
        <f>SUM($M$13:M81)</f>
        <v>5.0787472222223391</v>
      </c>
      <c r="O81" s="56">
        <f t="shared" si="14"/>
        <v>3.6480000000000006</v>
      </c>
      <c r="R81" s="7"/>
      <c r="S81" s="8"/>
      <c r="T81" s="8"/>
    </row>
    <row r="82" spans="1:20" s="3" customFormat="1">
      <c r="A82" s="63">
        <v>0.4221759259259259</v>
      </c>
      <c r="B82" s="54">
        <f t="shared" si="9"/>
        <v>6.0666666666666558</v>
      </c>
      <c r="C82" s="54">
        <f t="shared" si="10"/>
        <v>9.9999999999909051E-2</v>
      </c>
      <c r="D82">
        <v>43</v>
      </c>
      <c r="E82" s="31">
        <f>SUM($D$13:D82)</f>
        <v>1867</v>
      </c>
      <c r="F82" s="52">
        <f t="shared" si="15"/>
        <v>1.867</v>
      </c>
      <c r="G82" s="54">
        <f t="shared" si="16"/>
        <v>1.4625833333333333</v>
      </c>
      <c r="H82" s="54">
        <f t="shared" si="11"/>
        <v>0.86000000000078214</v>
      </c>
      <c r="I82" s="54">
        <f t="shared" si="17"/>
        <v>0.60258333333255121</v>
      </c>
      <c r="J82" s="38"/>
      <c r="K82" s="38"/>
      <c r="L82" s="56">
        <f t="shared" si="12"/>
        <v>8.8730055555555403</v>
      </c>
      <c r="M82" s="56">
        <f t="shared" si="13"/>
        <v>6.0258333333200319E-2</v>
      </c>
      <c r="N82" s="56">
        <f>SUM($M$13:M82)</f>
        <v>5.1390055555555394</v>
      </c>
      <c r="O82" s="56">
        <f t="shared" si="14"/>
        <v>3.7340000000000009</v>
      </c>
      <c r="R82" s="7"/>
      <c r="S82" s="8"/>
      <c r="T82" s="8"/>
    </row>
    <row r="83" spans="1:20" s="3" customFormat="1">
      <c r="A83" s="63">
        <v>0.42223379629629632</v>
      </c>
      <c r="B83" s="54">
        <f t="shared" si="9"/>
        <v>6.1500000000000554</v>
      </c>
      <c r="C83" s="54">
        <f t="shared" si="10"/>
        <v>8.3333333333399651E-2</v>
      </c>
      <c r="D83">
        <v>30.5</v>
      </c>
      <c r="E83" s="31">
        <f>SUM($D$13:D83)</f>
        <v>1897.5</v>
      </c>
      <c r="F83" s="52">
        <f t="shared" si="15"/>
        <v>1.8975</v>
      </c>
      <c r="G83" s="52">
        <f t="shared" si="16"/>
        <v>1.4625833333333333</v>
      </c>
      <c r="H83" s="54">
        <f t="shared" si="11"/>
        <v>0.73199999999941745</v>
      </c>
      <c r="I83" s="54">
        <f t="shared" si="17"/>
        <v>0.7305833333339159</v>
      </c>
      <c r="J83" s="38"/>
      <c r="K83" s="38"/>
      <c r="L83" s="56">
        <f t="shared" si="12"/>
        <v>8.9948875000000807</v>
      </c>
      <c r="M83" s="56">
        <f t="shared" si="13"/>
        <v>6.0881944444541439E-2</v>
      </c>
      <c r="N83" s="56">
        <f>SUM($M$13:M83)</f>
        <v>5.1998875000000808</v>
      </c>
      <c r="O83" s="56">
        <f t="shared" si="14"/>
        <v>3.7949999999999999</v>
      </c>
      <c r="R83" s="7"/>
      <c r="S83" s="8"/>
      <c r="T83" s="8"/>
    </row>
    <row r="84" spans="1:20" s="3" customFormat="1">
      <c r="A84" s="63">
        <v>0.42229166666666668</v>
      </c>
      <c r="B84" s="54">
        <f t="shared" si="9"/>
        <v>6.2333333333333485</v>
      </c>
      <c r="C84" s="54">
        <f t="shared" si="10"/>
        <v>8.3333333333293069E-2</v>
      </c>
      <c r="D84">
        <v>39</v>
      </c>
      <c r="E84" s="31">
        <f>SUM($D$13:D84)</f>
        <v>1936.5</v>
      </c>
      <c r="F84" s="52">
        <f t="shared" si="15"/>
        <v>1.9365000000000001</v>
      </c>
      <c r="G84" s="54">
        <f t="shared" si="16"/>
        <v>1.4625833333333333</v>
      </c>
      <c r="H84" s="54">
        <f t="shared" si="11"/>
        <v>0.93600000000045225</v>
      </c>
      <c r="I84" s="54">
        <f t="shared" si="17"/>
        <v>0.5265833333328811</v>
      </c>
      <c r="J84" s="38"/>
      <c r="K84" s="38"/>
      <c r="L84" s="56">
        <f t="shared" si="12"/>
        <v>9.1167694444444667</v>
      </c>
      <c r="M84" s="56">
        <f t="shared" si="13"/>
        <v>4.3881944444385555E-2</v>
      </c>
      <c r="N84" s="56">
        <f>SUM($M$13:M84)</f>
        <v>5.2437694444444665</v>
      </c>
      <c r="O84" s="56">
        <f t="shared" si="14"/>
        <v>3.8730000000000002</v>
      </c>
      <c r="R84" s="7"/>
      <c r="S84" s="8"/>
      <c r="T84" s="8"/>
    </row>
    <row r="85" spans="1:20" s="3" customFormat="1">
      <c r="A85" s="63">
        <v>0.42236111111111113</v>
      </c>
      <c r="B85" s="54">
        <f t="shared" si="9"/>
        <v>6.3333333333333641</v>
      </c>
      <c r="C85" s="54">
        <f t="shared" si="10"/>
        <v>0.10000000000001563</v>
      </c>
      <c r="D85">
        <v>49</v>
      </c>
      <c r="E85" s="31">
        <f>SUM($D$13:D85)</f>
        <v>1985.5</v>
      </c>
      <c r="F85" s="52">
        <f t="shared" si="15"/>
        <v>1.9855</v>
      </c>
      <c r="G85" s="52">
        <f t="shared" si="16"/>
        <v>1.4625833333333333</v>
      </c>
      <c r="H85" s="54">
        <f t="shared" si="11"/>
        <v>0.97999999999984677</v>
      </c>
      <c r="I85" s="54">
        <f t="shared" si="17"/>
        <v>0.48258333333348657</v>
      </c>
      <c r="J85" s="38"/>
      <c r="K85" s="38"/>
      <c r="L85" s="56">
        <f t="shared" si="12"/>
        <v>9.2630277777778236</v>
      </c>
      <c r="M85" s="56">
        <f t="shared" si="13"/>
        <v>4.8258333333356204E-2</v>
      </c>
      <c r="N85" s="56">
        <f>SUM($M$13:M85)</f>
        <v>5.2920277777778226</v>
      </c>
      <c r="O85" s="56">
        <f t="shared" si="14"/>
        <v>3.971000000000001</v>
      </c>
      <c r="R85" s="7"/>
      <c r="S85" s="8"/>
      <c r="T85" s="8"/>
    </row>
    <row r="86" spans="1:20" s="3" customFormat="1">
      <c r="A86" s="63">
        <v>0.42241898148148144</v>
      </c>
      <c r="B86" s="54">
        <f t="shared" si="9"/>
        <v>6.4166666666666572</v>
      </c>
      <c r="C86" s="54">
        <f t="shared" si="10"/>
        <v>8.3333333333293069E-2</v>
      </c>
      <c r="D86">
        <v>40.5</v>
      </c>
      <c r="E86" s="31">
        <f>SUM($D$13:D86)</f>
        <v>2026</v>
      </c>
      <c r="F86" s="52">
        <f t="shared" si="15"/>
        <v>2.0259999999999998</v>
      </c>
      <c r="G86" s="54">
        <f t="shared" si="16"/>
        <v>1.4625833333333333</v>
      </c>
      <c r="H86" s="54">
        <f t="shared" si="11"/>
        <v>0.9720000000004696</v>
      </c>
      <c r="I86" s="54">
        <f t="shared" si="17"/>
        <v>0.49058333333286375</v>
      </c>
      <c r="J86" s="38"/>
      <c r="K86" s="38"/>
      <c r="L86" s="56">
        <f t="shared" si="12"/>
        <v>9.3849097222222078</v>
      </c>
      <c r="M86" s="56">
        <f t="shared" si="13"/>
        <v>4.088194444438556E-2</v>
      </c>
      <c r="N86" s="56">
        <f>SUM($M$13:M86)</f>
        <v>5.3329097222222082</v>
      </c>
      <c r="O86" s="56">
        <f t="shared" si="14"/>
        <v>4.0519999999999996</v>
      </c>
      <c r="R86" s="7"/>
      <c r="S86" s="8"/>
      <c r="T86" s="8"/>
    </row>
    <row r="87" spans="1:20" s="3" customFormat="1">
      <c r="A87" s="63">
        <v>0.42248842592592589</v>
      </c>
      <c r="B87" s="54">
        <f t="shared" si="9"/>
        <v>6.5166666666666728</v>
      </c>
      <c r="C87" s="54">
        <f t="shared" si="10"/>
        <v>0.10000000000001563</v>
      </c>
      <c r="D87">
        <v>39</v>
      </c>
      <c r="E87" s="31">
        <f>SUM($D$13:D87)</f>
        <v>2065</v>
      </c>
      <c r="F87" s="52">
        <f t="shared" si="15"/>
        <v>2.0649999999999999</v>
      </c>
      <c r="G87" s="52">
        <f t="shared" si="16"/>
        <v>1.4625833333333333</v>
      </c>
      <c r="H87" s="54">
        <f t="shared" si="11"/>
        <v>0.77999999999987812</v>
      </c>
      <c r="I87" s="54">
        <f t="shared" si="17"/>
        <v>0.68258333333345522</v>
      </c>
      <c r="J87" s="38"/>
      <c r="K87" s="38"/>
      <c r="L87" s="56">
        <f t="shared" si="12"/>
        <v>9.5311680555555647</v>
      </c>
      <c r="M87" s="56">
        <f t="shared" si="13"/>
        <v>6.8258333333356194E-2</v>
      </c>
      <c r="N87" s="56">
        <f>SUM($M$13:M87)</f>
        <v>5.4011680555555648</v>
      </c>
      <c r="O87" s="56">
        <f t="shared" si="14"/>
        <v>4.13</v>
      </c>
      <c r="R87" s="7"/>
      <c r="S87" s="8"/>
      <c r="T87" s="8"/>
    </row>
    <row r="88" spans="1:20" s="3" customFormat="1">
      <c r="A88" s="63">
        <v>0.42254629629629631</v>
      </c>
      <c r="B88" s="54">
        <f t="shared" si="9"/>
        <v>6.6000000000000725</v>
      </c>
      <c r="C88" s="54">
        <f t="shared" si="10"/>
        <v>8.3333333333399651E-2</v>
      </c>
      <c r="D88">
        <v>39</v>
      </c>
      <c r="E88" s="31">
        <f>SUM($D$13:D88)</f>
        <v>2104</v>
      </c>
      <c r="F88" s="52">
        <f t="shared" si="15"/>
        <v>2.1040000000000001</v>
      </c>
      <c r="G88" s="54">
        <f t="shared" si="16"/>
        <v>1.4625833333333333</v>
      </c>
      <c r="H88" s="54">
        <f t="shared" si="11"/>
        <v>0.93599999999925509</v>
      </c>
      <c r="I88" s="54">
        <f t="shared" si="17"/>
        <v>0.52658333333407825</v>
      </c>
      <c r="J88" s="38"/>
      <c r="K88" s="38"/>
      <c r="L88" s="56">
        <f t="shared" si="12"/>
        <v>9.6530500000001069</v>
      </c>
      <c r="M88" s="56">
        <f t="shared" si="13"/>
        <v>4.3881944444541444E-2</v>
      </c>
      <c r="N88" s="56">
        <f>SUM($M$13:M88)</f>
        <v>5.4450500000001059</v>
      </c>
      <c r="O88" s="56">
        <f t="shared" si="14"/>
        <v>4.2080000000000011</v>
      </c>
      <c r="R88" s="7"/>
      <c r="S88" s="8"/>
      <c r="T88" s="8"/>
    </row>
    <row r="89" spans="1:20" s="3" customFormat="1">
      <c r="A89" s="63">
        <v>0.42261574074074071</v>
      </c>
      <c r="B89" s="54">
        <f t="shared" si="9"/>
        <v>6.6999999999999815</v>
      </c>
      <c r="C89" s="54">
        <f t="shared" si="10"/>
        <v>9.9999999999909051E-2</v>
      </c>
      <c r="D89">
        <v>40.5</v>
      </c>
      <c r="E89" s="31">
        <f>SUM($D$13:D89)</f>
        <v>2144.5</v>
      </c>
      <c r="F89" s="52">
        <f t="shared" si="15"/>
        <v>2.1444999999999999</v>
      </c>
      <c r="G89" s="52">
        <f t="shared" si="16"/>
        <v>1.4625833333333333</v>
      </c>
      <c r="H89" s="54">
        <f t="shared" si="11"/>
        <v>0.81000000000073669</v>
      </c>
      <c r="I89" s="54">
        <f t="shared" si="17"/>
        <v>0.65258333333259666</v>
      </c>
      <c r="J89" s="38"/>
      <c r="K89" s="38"/>
      <c r="L89" s="56">
        <f t="shared" si="12"/>
        <v>9.7993083333333058</v>
      </c>
      <c r="M89" s="56">
        <f t="shared" si="13"/>
        <v>6.5258333333200316E-2</v>
      </c>
      <c r="N89" s="56">
        <f>SUM($M$13:M89)</f>
        <v>5.5103083333333061</v>
      </c>
      <c r="O89" s="56">
        <f t="shared" si="14"/>
        <v>4.2889999999999997</v>
      </c>
      <c r="R89" s="7"/>
      <c r="S89" s="8"/>
      <c r="T89" s="8"/>
    </row>
    <row r="90" spans="1:20" s="3" customFormat="1">
      <c r="A90" s="63">
        <v>0.42267361111111112</v>
      </c>
      <c r="B90" s="54">
        <f t="shared" si="9"/>
        <v>6.7833333333333812</v>
      </c>
      <c r="C90" s="54">
        <f t="shared" si="10"/>
        <v>8.3333333333399651E-2</v>
      </c>
      <c r="D90">
        <v>31</v>
      </c>
      <c r="E90" s="31">
        <f>SUM($D$13:D90)</f>
        <v>2175.5</v>
      </c>
      <c r="F90" s="52">
        <f t="shared" si="15"/>
        <v>2.1755</v>
      </c>
      <c r="G90" s="54">
        <f t="shared" si="16"/>
        <v>1.4625833333333333</v>
      </c>
      <c r="H90" s="54">
        <f t="shared" si="11"/>
        <v>0.74399999999940791</v>
      </c>
      <c r="I90" s="54">
        <f t="shared" si="17"/>
        <v>0.71858333333392543</v>
      </c>
      <c r="J90" s="38"/>
      <c r="K90" s="38"/>
      <c r="L90" s="56">
        <f t="shared" si="12"/>
        <v>9.921190277777848</v>
      </c>
      <c r="M90" s="56">
        <f t="shared" si="13"/>
        <v>5.9881944444541438E-2</v>
      </c>
      <c r="N90" s="56">
        <f>SUM($M$13:M90)</f>
        <v>5.5701902777778471</v>
      </c>
      <c r="O90" s="56">
        <f t="shared" si="14"/>
        <v>4.3510000000000009</v>
      </c>
      <c r="R90" s="7"/>
      <c r="S90" s="8"/>
      <c r="T90" s="8"/>
    </row>
    <row r="91" spans="1:20" s="3" customFormat="1">
      <c r="A91" s="63">
        <v>0.42274305555555558</v>
      </c>
      <c r="B91" s="54">
        <f t="shared" si="9"/>
        <v>6.8833333333333968</v>
      </c>
      <c r="C91" s="54">
        <f t="shared" si="10"/>
        <v>0.10000000000001563</v>
      </c>
      <c r="D91">
        <v>47</v>
      </c>
      <c r="E91" s="31">
        <f>SUM($D$13:D91)</f>
        <v>2222.5</v>
      </c>
      <c r="F91" s="52">
        <f t="shared" si="15"/>
        <v>2.2225000000000001</v>
      </c>
      <c r="G91" s="52">
        <f t="shared" si="16"/>
        <v>1.4625833333333333</v>
      </c>
      <c r="H91" s="54">
        <f t="shared" si="11"/>
        <v>0.93999999999985306</v>
      </c>
      <c r="I91" s="54">
        <f t="shared" si="17"/>
        <v>0.52258333333348028</v>
      </c>
      <c r="J91" s="38"/>
      <c r="K91" s="38"/>
      <c r="L91" s="56">
        <f t="shared" si="12"/>
        <v>10.067448611111205</v>
      </c>
      <c r="M91" s="56">
        <f t="shared" si="13"/>
        <v>5.2258333333356194E-2</v>
      </c>
      <c r="N91" s="56">
        <f>SUM($M$13:M91)</f>
        <v>5.6224486111112038</v>
      </c>
      <c r="O91" s="56">
        <f t="shared" si="14"/>
        <v>4.4450000000000012</v>
      </c>
      <c r="R91" s="7"/>
      <c r="S91" s="8"/>
      <c r="T91" s="8"/>
    </row>
    <row r="92" spans="1:20" s="3" customFormat="1">
      <c r="A92" s="63">
        <v>0.42280092592592594</v>
      </c>
      <c r="B92" s="54">
        <f t="shared" si="9"/>
        <v>6.9666666666666899</v>
      </c>
      <c r="C92" s="54">
        <f t="shared" si="10"/>
        <v>8.3333333333293069E-2</v>
      </c>
      <c r="D92">
        <v>38</v>
      </c>
      <c r="E92" s="31">
        <f>SUM($D$13:D92)</f>
        <v>2260.5</v>
      </c>
      <c r="F92" s="52">
        <f t="shared" si="15"/>
        <v>2.2605</v>
      </c>
      <c r="G92" s="54">
        <f t="shared" si="16"/>
        <v>1.4625833333333333</v>
      </c>
      <c r="H92" s="54">
        <f t="shared" si="11"/>
        <v>0.91200000000044068</v>
      </c>
      <c r="I92" s="54">
        <f t="shared" si="17"/>
        <v>0.55058333333289267</v>
      </c>
      <c r="J92" s="38"/>
      <c r="K92" s="38"/>
      <c r="L92" s="56">
        <f t="shared" si="12"/>
        <v>10.189330555555589</v>
      </c>
      <c r="M92" s="56">
        <f t="shared" si="13"/>
        <v>4.588194444438555E-2</v>
      </c>
      <c r="N92" s="56">
        <f>SUM($M$13:M92)</f>
        <v>5.6683305555555892</v>
      </c>
      <c r="O92" s="56">
        <f t="shared" si="14"/>
        <v>4.5209999999999999</v>
      </c>
      <c r="R92" s="7"/>
      <c r="S92" s="8"/>
      <c r="T92" s="8"/>
    </row>
    <row r="93" spans="1:20" s="3" customFormat="1">
      <c r="A93" s="63">
        <v>0.42285879629629625</v>
      </c>
      <c r="B93" s="54">
        <f t="shared" si="9"/>
        <v>7.0499999999999829</v>
      </c>
      <c r="C93" s="54">
        <f t="shared" si="10"/>
        <v>8.3333333333293069E-2</v>
      </c>
      <c r="D93">
        <v>40</v>
      </c>
      <c r="E93" s="31">
        <f>SUM($D$13:D93)</f>
        <v>2300.5</v>
      </c>
      <c r="F93" s="52">
        <f t="shared" si="15"/>
        <v>2.3005</v>
      </c>
      <c r="G93" s="52">
        <f t="shared" si="16"/>
        <v>1.4625833333333333</v>
      </c>
      <c r="H93" s="54">
        <f t="shared" si="11"/>
        <v>0.96000000000046382</v>
      </c>
      <c r="I93" s="54">
        <f t="shared" si="17"/>
        <v>0.50258333333286953</v>
      </c>
      <c r="J93" s="38"/>
      <c r="K93" s="38"/>
      <c r="L93" s="56">
        <f t="shared" si="12"/>
        <v>10.311212499999975</v>
      </c>
      <c r="M93" s="56">
        <f t="shared" si="13"/>
        <v>4.188194444438556E-2</v>
      </c>
      <c r="N93" s="56">
        <f>SUM($M$13:M93)</f>
        <v>5.710212499999975</v>
      </c>
      <c r="O93" s="56">
        <f t="shared" si="14"/>
        <v>4.601</v>
      </c>
      <c r="R93" s="7"/>
      <c r="S93" s="8"/>
      <c r="T93" s="8"/>
    </row>
    <row r="94" spans="1:20" s="3" customFormat="1">
      <c r="A94" s="63">
        <v>0.42291666666666666</v>
      </c>
      <c r="B94" s="54">
        <f t="shared" si="9"/>
        <v>7.1333333333333826</v>
      </c>
      <c r="C94" s="54">
        <f t="shared" si="10"/>
        <v>8.3333333333399651E-2</v>
      </c>
      <c r="D94">
        <v>39</v>
      </c>
      <c r="E94" s="31">
        <f>SUM($D$13:D94)</f>
        <v>2339.5</v>
      </c>
      <c r="F94" s="52">
        <f t="shared" si="15"/>
        <v>2.3395000000000001</v>
      </c>
      <c r="G94" s="54">
        <f t="shared" si="16"/>
        <v>1.4625833333333333</v>
      </c>
      <c r="H94" s="54">
        <f t="shared" si="11"/>
        <v>0.93599999999925509</v>
      </c>
      <c r="I94" s="54">
        <f t="shared" si="17"/>
        <v>0.52658333333407825</v>
      </c>
      <c r="J94" s="38"/>
      <c r="K94" s="38"/>
      <c r="L94" s="56">
        <f t="shared" si="12"/>
        <v>10.433094444444517</v>
      </c>
      <c r="M94" s="56">
        <f t="shared" si="13"/>
        <v>4.3881944444541444E-2</v>
      </c>
      <c r="N94" s="56">
        <f>SUM($M$13:M94)</f>
        <v>5.7540944444445161</v>
      </c>
      <c r="O94" s="56">
        <f t="shared" si="14"/>
        <v>4.6790000000000012</v>
      </c>
      <c r="R94" s="7"/>
      <c r="S94" s="8"/>
      <c r="T94" s="8"/>
    </row>
    <row r="95" spans="1:20" s="3" customFormat="1">
      <c r="A95" s="63">
        <v>0.42298611111111112</v>
      </c>
      <c r="B95" s="54">
        <f t="shared" si="9"/>
        <v>7.2333333333333982</v>
      </c>
      <c r="C95" s="54">
        <f t="shared" si="10"/>
        <v>0.10000000000001563</v>
      </c>
      <c r="D95">
        <v>38.5</v>
      </c>
      <c r="E95" s="31">
        <f>SUM($D$13:D95)</f>
        <v>2378</v>
      </c>
      <c r="F95" s="52">
        <f t="shared" si="15"/>
        <v>2.3780000000000001</v>
      </c>
      <c r="G95" s="52">
        <f t="shared" si="16"/>
        <v>1.4625833333333333</v>
      </c>
      <c r="H95" s="54">
        <f t="shared" si="11"/>
        <v>0.76999999999987967</v>
      </c>
      <c r="I95" s="54">
        <f t="shared" si="17"/>
        <v>0.69258333333345368</v>
      </c>
      <c r="J95" s="38"/>
      <c r="K95" s="38"/>
      <c r="L95" s="56">
        <f t="shared" si="12"/>
        <v>10.579352777777872</v>
      </c>
      <c r="M95" s="56">
        <f t="shared" si="13"/>
        <v>6.9258333333356195E-2</v>
      </c>
      <c r="N95" s="56">
        <f>SUM($M$13:M95)</f>
        <v>5.8233527777778722</v>
      </c>
      <c r="O95" s="56">
        <f t="shared" si="14"/>
        <v>4.7560000000000002</v>
      </c>
      <c r="R95" s="7"/>
      <c r="S95" s="8"/>
      <c r="T95" s="8"/>
    </row>
    <row r="96" spans="1:20" s="3" customFormat="1">
      <c r="A96" s="63">
        <v>0.42305555555555552</v>
      </c>
      <c r="B96" s="54">
        <f t="shared" si="9"/>
        <v>7.3333333333333073</v>
      </c>
      <c r="C96" s="54">
        <f t="shared" si="10"/>
        <v>9.9999999999909051E-2</v>
      </c>
      <c r="D96">
        <v>40</v>
      </c>
      <c r="E96" s="31">
        <f>SUM($D$13:D96)</f>
        <v>2418</v>
      </c>
      <c r="F96" s="52">
        <f t="shared" si="15"/>
        <v>2.4180000000000001</v>
      </c>
      <c r="G96" s="54">
        <f t="shared" si="16"/>
        <v>1.4625833333333333</v>
      </c>
      <c r="H96" s="54">
        <f t="shared" si="11"/>
        <v>0.80000000000072757</v>
      </c>
      <c r="I96" s="54">
        <f t="shared" si="17"/>
        <v>0.66258333333260577</v>
      </c>
      <c r="J96" s="38"/>
      <c r="K96" s="38"/>
      <c r="L96" s="56">
        <f t="shared" si="12"/>
        <v>10.725611111111073</v>
      </c>
      <c r="M96" s="56">
        <f t="shared" si="13"/>
        <v>6.6258333333200317E-2</v>
      </c>
      <c r="N96" s="56">
        <f>SUM($M$13:M96)</f>
        <v>5.8896111111110727</v>
      </c>
      <c r="O96" s="56">
        <f t="shared" si="14"/>
        <v>4.8360000000000003</v>
      </c>
      <c r="R96" s="7"/>
      <c r="S96" s="8"/>
      <c r="T96" s="8"/>
    </row>
    <row r="97" spans="1:20" s="3" customFormat="1">
      <c r="A97" s="63">
        <v>0.42311342592592593</v>
      </c>
      <c r="B97" s="54">
        <f t="shared" si="9"/>
        <v>7.4166666666667069</v>
      </c>
      <c r="C97" s="54">
        <f t="shared" si="10"/>
        <v>8.3333333333399651E-2</v>
      </c>
      <c r="D97">
        <v>38.5</v>
      </c>
      <c r="E97" s="31">
        <f>SUM($D$13:D97)</f>
        <v>2456.5</v>
      </c>
      <c r="F97" s="52">
        <f t="shared" si="15"/>
        <v>2.4565000000000001</v>
      </c>
      <c r="G97" s="52">
        <f t="shared" si="16"/>
        <v>1.4625833333333333</v>
      </c>
      <c r="H97" s="54">
        <f t="shared" si="11"/>
        <v>0.92399999999926463</v>
      </c>
      <c r="I97" s="54">
        <f t="shared" si="17"/>
        <v>0.53858333333406871</v>
      </c>
      <c r="J97" s="38"/>
      <c r="K97" s="38"/>
      <c r="L97" s="56">
        <f t="shared" si="12"/>
        <v>10.847493055555615</v>
      </c>
      <c r="M97" s="56">
        <f t="shared" si="13"/>
        <v>4.4881944444541445E-2</v>
      </c>
      <c r="N97" s="56">
        <f>SUM($M$13:M97)</f>
        <v>5.9344930555556141</v>
      </c>
      <c r="O97" s="56">
        <f t="shared" si="14"/>
        <v>4.9130000000000011</v>
      </c>
      <c r="R97" s="7"/>
      <c r="S97" s="8"/>
      <c r="T97" s="8"/>
    </row>
    <row r="98" spans="1:20" s="3" customFormat="1">
      <c r="A98" s="63">
        <v>0.4231712962962963</v>
      </c>
      <c r="B98" s="54">
        <f t="shared" si="9"/>
        <v>7.5</v>
      </c>
      <c r="C98" s="54">
        <f t="shared" si="10"/>
        <v>8.3333333333293069E-2</v>
      </c>
      <c r="D98">
        <v>39.5</v>
      </c>
      <c r="E98" s="31">
        <f>SUM($D$13:D98)</f>
        <v>2496</v>
      </c>
      <c r="F98" s="52">
        <f t="shared" si="15"/>
        <v>2.496</v>
      </c>
      <c r="G98" s="54">
        <f t="shared" si="16"/>
        <v>1.4625833333333333</v>
      </c>
      <c r="H98" s="54">
        <f t="shared" si="11"/>
        <v>0.94800000000045803</v>
      </c>
      <c r="I98" s="54">
        <f t="shared" si="17"/>
        <v>0.51458333333287531</v>
      </c>
      <c r="J98" s="38"/>
      <c r="K98" s="38"/>
      <c r="L98" s="56">
        <f t="shared" si="12"/>
        <v>10.969374999999999</v>
      </c>
      <c r="M98" s="56">
        <f t="shared" si="13"/>
        <v>4.2881944444385554E-2</v>
      </c>
      <c r="N98" s="56">
        <f>SUM($M$13:M98)</f>
        <v>5.9773749999999994</v>
      </c>
      <c r="O98" s="56">
        <f t="shared" si="14"/>
        <v>4.992</v>
      </c>
      <c r="R98" s="7"/>
      <c r="S98" s="8"/>
      <c r="T98" s="8"/>
    </row>
    <row r="99" spans="1:20" s="3" customFormat="1">
      <c r="A99" s="63">
        <v>0.42322916666666671</v>
      </c>
      <c r="B99" s="54">
        <f t="shared" si="9"/>
        <v>7.5833333333333997</v>
      </c>
      <c r="C99" s="54">
        <f t="shared" si="10"/>
        <v>8.3333333333399651E-2</v>
      </c>
      <c r="D99">
        <v>44</v>
      </c>
      <c r="E99" s="31">
        <f>SUM($D$13:D99)</f>
        <v>2540</v>
      </c>
      <c r="F99" s="52">
        <f t="shared" si="15"/>
        <v>2.54</v>
      </c>
      <c r="G99" s="52">
        <f t="shared" si="16"/>
        <v>1.4625833333333333</v>
      </c>
      <c r="H99" s="54">
        <f t="shared" si="11"/>
        <v>1.0559999999991596</v>
      </c>
      <c r="I99" s="54">
        <f t="shared" si="17"/>
        <v>0.40658333333417374</v>
      </c>
      <c r="J99" s="38"/>
      <c r="K99" s="38"/>
      <c r="L99" s="56">
        <f t="shared" si="12"/>
        <v>11.091256944444542</v>
      </c>
      <c r="M99" s="56">
        <f t="shared" si="13"/>
        <v>3.3881944444541442E-2</v>
      </c>
      <c r="N99" s="56">
        <f>SUM($M$13:M99)</f>
        <v>6.0112569444445407</v>
      </c>
      <c r="O99" s="56">
        <f t="shared" si="14"/>
        <v>5.080000000000001</v>
      </c>
      <c r="R99" s="7"/>
      <c r="S99" s="8"/>
      <c r="T99" s="8"/>
    </row>
    <row r="100" spans="1:20" s="3" customFormat="1">
      <c r="A100" s="63">
        <v>0.42329861111111117</v>
      </c>
      <c r="B100" s="54">
        <f t="shared" si="9"/>
        <v>7.6833333333334153</v>
      </c>
      <c r="C100" s="54">
        <f t="shared" si="10"/>
        <v>0.10000000000001563</v>
      </c>
      <c r="D100">
        <v>39.5</v>
      </c>
      <c r="E100" s="31">
        <f>SUM($D$13:D100)</f>
        <v>2579.5</v>
      </c>
      <c r="F100" s="52">
        <f t="shared" si="15"/>
        <v>2.5794999999999999</v>
      </c>
      <c r="G100" s="54">
        <f t="shared" si="16"/>
        <v>1.4625833333333333</v>
      </c>
      <c r="H100" s="54">
        <f t="shared" si="11"/>
        <v>0.78999999999987647</v>
      </c>
      <c r="I100" s="54">
        <f t="shared" si="17"/>
        <v>0.67258333333345688</v>
      </c>
      <c r="J100" s="38"/>
      <c r="K100" s="38"/>
      <c r="L100" s="56">
        <f t="shared" si="12"/>
        <v>11.237515277777899</v>
      </c>
      <c r="M100" s="56">
        <f t="shared" si="13"/>
        <v>6.7258333333356207E-2</v>
      </c>
      <c r="N100" s="56">
        <f>SUM($M$13:M100)</f>
        <v>6.078515277777897</v>
      </c>
      <c r="O100" s="56">
        <f t="shared" si="14"/>
        <v>5.1590000000000016</v>
      </c>
      <c r="R100" s="7"/>
      <c r="S100" s="8"/>
      <c r="T100" s="8"/>
    </row>
    <row r="101" spans="1:20" s="3" customFormat="1">
      <c r="A101" s="63">
        <v>0.42335648148148147</v>
      </c>
      <c r="B101" s="54">
        <f t="shared" si="9"/>
        <v>7.7666666666667084</v>
      </c>
      <c r="C101" s="54">
        <f t="shared" si="10"/>
        <v>8.3333333333293069E-2</v>
      </c>
      <c r="D101">
        <v>38</v>
      </c>
      <c r="E101" s="31">
        <f>SUM($D$13:D101)</f>
        <v>2617.5</v>
      </c>
      <c r="F101" s="52">
        <f t="shared" si="15"/>
        <v>2.6175000000000002</v>
      </c>
      <c r="G101" s="52">
        <f t="shared" si="16"/>
        <v>1.4625833333333333</v>
      </c>
      <c r="H101" s="54">
        <f t="shared" si="11"/>
        <v>0.91200000000044068</v>
      </c>
      <c r="I101" s="54">
        <f t="shared" si="17"/>
        <v>0.55058333333289267</v>
      </c>
      <c r="J101" s="38"/>
      <c r="K101" s="38"/>
      <c r="L101" s="56">
        <f t="shared" si="12"/>
        <v>11.359397222222283</v>
      </c>
      <c r="M101" s="56">
        <f t="shared" si="13"/>
        <v>4.588194444438555E-2</v>
      </c>
      <c r="N101" s="56">
        <f>SUM($M$13:M101)</f>
        <v>6.1243972222222824</v>
      </c>
      <c r="O101" s="56">
        <f t="shared" si="14"/>
        <v>5.2350000000000003</v>
      </c>
      <c r="R101" s="7"/>
      <c r="S101" s="8"/>
      <c r="T101" s="8"/>
    </row>
    <row r="102" spans="1:20" s="3" customFormat="1">
      <c r="A102" s="63">
        <v>0.42341435185185183</v>
      </c>
      <c r="B102" s="54">
        <f t="shared" si="9"/>
        <v>7.8500000000000014</v>
      </c>
      <c r="C102" s="54">
        <f t="shared" si="10"/>
        <v>8.3333333333293069E-2</v>
      </c>
      <c r="D102">
        <v>32</v>
      </c>
      <c r="E102" s="31">
        <f>SUM($D$13:D102)</f>
        <v>2649.5</v>
      </c>
      <c r="F102" s="52">
        <f t="shared" si="15"/>
        <v>2.6495000000000002</v>
      </c>
      <c r="G102" s="54">
        <f t="shared" si="16"/>
        <v>1.4625833333333333</v>
      </c>
      <c r="H102" s="54">
        <f t="shared" si="11"/>
        <v>0.76800000000037105</v>
      </c>
      <c r="I102" s="54">
        <f t="shared" si="17"/>
        <v>0.69458333333296229</v>
      </c>
      <c r="J102" s="38"/>
      <c r="K102" s="38"/>
      <c r="L102" s="56">
        <f t="shared" si="12"/>
        <v>11.481279166666669</v>
      </c>
      <c r="M102" s="56">
        <f t="shared" si="13"/>
        <v>5.7881944444385561E-2</v>
      </c>
      <c r="N102" s="56">
        <f>SUM($M$13:M102)</f>
        <v>6.1822791666666683</v>
      </c>
      <c r="O102" s="56">
        <f t="shared" si="14"/>
        <v>5.2990000000000004</v>
      </c>
      <c r="R102" s="7"/>
      <c r="S102" s="8"/>
      <c r="T102" s="8"/>
    </row>
    <row r="103" spans="1:20" s="3" customFormat="1">
      <c r="A103" s="63">
        <v>0.42348379629629629</v>
      </c>
      <c r="B103" s="54">
        <f t="shared" si="9"/>
        <v>7.9500000000000171</v>
      </c>
      <c r="C103" s="54">
        <f t="shared" si="10"/>
        <v>0.10000000000001563</v>
      </c>
      <c r="D103">
        <v>42</v>
      </c>
      <c r="E103" s="31">
        <f>SUM($D$13:D103)</f>
        <v>2691.5</v>
      </c>
      <c r="F103" s="52">
        <f t="shared" si="15"/>
        <v>2.6915</v>
      </c>
      <c r="G103" s="52">
        <f t="shared" si="16"/>
        <v>1.4625833333333333</v>
      </c>
      <c r="H103" s="54">
        <f t="shared" si="11"/>
        <v>0.83999999999986874</v>
      </c>
      <c r="I103" s="54">
        <f t="shared" si="17"/>
        <v>0.62258333333346461</v>
      </c>
      <c r="J103" s="38"/>
      <c r="K103" s="38"/>
      <c r="L103" s="56">
        <f t="shared" si="12"/>
        <v>11.627537500000026</v>
      </c>
      <c r="M103" s="56">
        <f t="shared" si="13"/>
        <v>6.2258333333356196E-2</v>
      </c>
      <c r="N103" s="56">
        <f>SUM($M$13:M103)</f>
        <v>6.2445375000000247</v>
      </c>
      <c r="O103" s="56">
        <f t="shared" si="14"/>
        <v>5.3830000000000009</v>
      </c>
      <c r="R103" s="7"/>
      <c r="S103" s="8"/>
      <c r="T103" s="8"/>
    </row>
    <row r="104" spans="1:20" s="3" customFormat="1">
      <c r="A104" s="63">
        <v>0.42355324074074074</v>
      </c>
      <c r="B104" s="54">
        <f t="shared" si="9"/>
        <v>8.0500000000000327</v>
      </c>
      <c r="C104" s="54">
        <f t="shared" si="10"/>
        <v>0.10000000000001563</v>
      </c>
      <c r="D104">
        <v>40</v>
      </c>
      <c r="E104" s="31">
        <f>SUM($D$13:D104)</f>
        <v>2731.5</v>
      </c>
      <c r="F104" s="52">
        <f t="shared" si="15"/>
        <v>2.7315</v>
      </c>
      <c r="G104" s="54">
        <f t="shared" si="16"/>
        <v>1.4625833333333333</v>
      </c>
      <c r="H104" s="54">
        <f t="shared" si="11"/>
        <v>0.79999999999987492</v>
      </c>
      <c r="I104" s="54">
        <f t="shared" si="17"/>
        <v>0.66258333333345842</v>
      </c>
      <c r="J104" s="38"/>
      <c r="K104" s="38"/>
      <c r="L104" s="56">
        <f t="shared" si="12"/>
        <v>11.773795833333381</v>
      </c>
      <c r="M104" s="56">
        <f t="shared" si="13"/>
        <v>6.6258333333356206E-2</v>
      </c>
      <c r="N104" s="56">
        <f>SUM($M$13:M104)</f>
        <v>6.3107958333333807</v>
      </c>
      <c r="O104" s="56">
        <f t="shared" si="14"/>
        <v>5.4630000000000001</v>
      </c>
      <c r="R104" s="7"/>
      <c r="S104" s="8"/>
      <c r="T104" s="8"/>
    </row>
    <row r="105" spans="1:20" s="3" customFormat="1">
      <c r="A105" s="63">
        <v>0.4236111111111111</v>
      </c>
      <c r="B105" s="54">
        <f t="shared" si="9"/>
        <v>8.1333333333333258</v>
      </c>
      <c r="C105" s="54">
        <f t="shared" si="10"/>
        <v>8.3333333333293069E-2</v>
      </c>
      <c r="D105">
        <v>29.5</v>
      </c>
      <c r="E105" s="31">
        <f>SUM($D$13:D105)</f>
        <v>2761</v>
      </c>
      <c r="F105" s="52">
        <f t="shared" si="15"/>
        <v>2.7610000000000001</v>
      </c>
      <c r="G105" s="52">
        <f t="shared" si="16"/>
        <v>1.4625833333333333</v>
      </c>
      <c r="H105" s="54">
        <f t="shared" si="11"/>
        <v>0.70800000000034213</v>
      </c>
      <c r="I105" s="54">
        <f t="shared" si="17"/>
        <v>0.75458333333299121</v>
      </c>
      <c r="J105" s="38"/>
      <c r="K105" s="38"/>
      <c r="L105" s="56">
        <f t="shared" si="12"/>
        <v>11.895677777777767</v>
      </c>
      <c r="M105" s="56">
        <f t="shared" si="13"/>
        <v>6.2881944444385551E-2</v>
      </c>
      <c r="N105" s="56">
        <f>SUM($M$13:M105)</f>
        <v>6.3736777777777665</v>
      </c>
      <c r="O105" s="56">
        <f t="shared" si="14"/>
        <v>5.5220000000000002</v>
      </c>
      <c r="R105" s="7"/>
      <c r="S105" s="8"/>
      <c r="T105" s="8"/>
    </row>
    <row r="106" spans="1:20" s="3" customFormat="1">
      <c r="A106" s="63">
        <v>0.42366898148148152</v>
      </c>
      <c r="B106" s="54">
        <f t="shared" si="9"/>
        <v>8.2166666666667254</v>
      </c>
      <c r="C106" s="54">
        <f t="shared" si="10"/>
        <v>8.3333333333399651E-2</v>
      </c>
      <c r="D106">
        <v>39.5</v>
      </c>
      <c r="E106" s="31">
        <f>SUM($D$13:D106)</f>
        <v>2800.5</v>
      </c>
      <c r="F106" s="52">
        <f t="shared" si="15"/>
        <v>2.8005</v>
      </c>
      <c r="G106" s="54">
        <f t="shared" si="16"/>
        <v>1.4625833333333333</v>
      </c>
      <c r="H106" s="54">
        <f t="shared" si="11"/>
        <v>0.94799999999924556</v>
      </c>
      <c r="I106" s="54">
        <f t="shared" si="17"/>
        <v>0.51458333333408779</v>
      </c>
      <c r="J106" s="38"/>
      <c r="K106" s="38"/>
      <c r="L106" s="56">
        <f t="shared" si="12"/>
        <v>12.017559722222309</v>
      </c>
      <c r="M106" s="56">
        <f t="shared" si="13"/>
        <v>4.2881944444541444E-2</v>
      </c>
      <c r="N106" s="56">
        <f>SUM($M$13:M106)</f>
        <v>6.4165597222223081</v>
      </c>
      <c r="O106" s="56">
        <f t="shared" si="14"/>
        <v>5.6010000000000009</v>
      </c>
      <c r="R106" s="7"/>
      <c r="S106" s="8"/>
      <c r="T106" s="8"/>
    </row>
    <row r="107" spans="1:20" s="3" customFormat="1">
      <c r="A107" s="63">
        <v>0.42373842592592598</v>
      </c>
      <c r="B107" s="54">
        <f t="shared" si="9"/>
        <v>8.316666666666741</v>
      </c>
      <c r="C107" s="54">
        <f t="shared" si="10"/>
        <v>0.10000000000001563</v>
      </c>
      <c r="D107">
        <v>49</v>
      </c>
      <c r="E107" s="31">
        <f>SUM($D$13:D107)</f>
        <v>2849.5</v>
      </c>
      <c r="F107" s="52">
        <f t="shared" si="15"/>
        <v>2.8494999999999999</v>
      </c>
      <c r="G107" s="52">
        <f t="shared" si="16"/>
        <v>1.4625833333333333</v>
      </c>
      <c r="H107" s="54">
        <f t="shared" si="11"/>
        <v>0.97999999999984677</v>
      </c>
      <c r="I107" s="54">
        <f t="shared" si="17"/>
        <v>0.48258333333348657</v>
      </c>
      <c r="J107" s="38"/>
      <c r="K107" s="38"/>
      <c r="L107" s="56">
        <f t="shared" si="12"/>
        <v>12.163818055555664</v>
      </c>
      <c r="M107" s="56">
        <f t="shared" si="13"/>
        <v>4.8258333333356204E-2</v>
      </c>
      <c r="N107" s="56">
        <f>SUM($M$13:M107)</f>
        <v>6.4648180555556642</v>
      </c>
      <c r="O107" s="56">
        <f t="shared" si="14"/>
        <v>5.6989999999999998</v>
      </c>
      <c r="R107" s="7"/>
      <c r="S107" s="8"/>
      <c r="T107" s="8"/>
    </row>
    <row r="108" spans="1:20" s="3" customFormat="1">
      <c r="A108" s="63">
        <v>0.42379629629629628</v>
      </c>
      <c r="B108" s="54">
        <f t="shared" si="9"/>
        <v>8.4000000000000341</v>
      </c>
      <c r="C108" s="54">
        <f t="shared" si="10"/>
        <v>8.3333333333293069E-2</v>
      </c>
      <c r="D108">
        <v>38</v>
      </c>
      <c r="E108" s="31">
        <f>SUM($D$13:D108)</f>
        <v>2887.5</v>
      </c>
      <c r="F108" s="52">
        <f t="shared" si="15"/>
        <v>2.8875000000000002</v>
      </c>
      <c r="G108" s="54">
        <f t="shared" si="16"/>
        <v>1.4625833333333333</v>
      </c>
      <c r="H108" s="54">
        <f t="shared" si="11"/>
        <v>0.91200000000044068</v>
      </c>
      <c r="I108" s="54">
        <f t="shared" si="17"/>
        <v>0.55058333333289267</v>
      </c>
      <c r="J108" s="38"/>
      <c r="K108" s="38"/>
      <c r="L108" s="56">
        <f t="shared" si="12"/>
        <v>12.28570000000005</v>
      </c>
      <c r="M108" s="56">
        <f t="shared" si="13"/>
        <v>4.588194444438555E-2</v>
      </c>
      <c r="N108" s="56">
        <f>SUM($M$13:M108)</f>
        <v>6.5107000000000497</v>
      </c>
      <c r="O108" s="56">
        <f t="shared" si="14"/>
        <v>5.7750000000000004</v>
      </c>
      <c r="R108" s="7"/>
      <c r="S108" s="8"/>
      <c r="T108" s="8"/>
    </row>
    <row r="109" spans="1:20" s="3" customFormat="1">
      <c r="A109" s="63">
        <v>0.42385416666666664</v>
      </c>
      <c r="B109" s="54">
        <f t="shared" si="9"/>
        <v>8.4833333333333272</v>
      </c>
      <c r="C109" s="54">
        <f t="shared" si="10"/>
        <v>8.3333333333293069E-2</v>
      </c>
      <c r="D109">
        <v>40.5</v>
      </c>
      <c r="E109" s="31">
        <f>SUM($D$13:D109)</f>
        <v>2928</v>
      </c>
      <c r="F109" s="52">
        <f t="shared" si="15"/>
        <v>2.9279999999999999</v>
      </c>
      <c r="G109" s="52">
        <f t="shared" si="16"/>
        <v>1.4625833333333333</v>
      </c>
      <c r="H109" s="54">
        <f t="shared" si="11"/>
        <v>0.9720000000004696</v>
      </c>
      <c r="I109" s="54">
        <f t="shared" si="17"/>
        <v>0.49058333333286375</v>
      </c>
      <c r="J109" s="38"/>
      <c r="K109" s="38"/>
      <c r="L109" s="56">
        <f t="shared" si="12"/>
        <v>12.407581944444436</v>
      </c>
      <c r="M109" s="56">
        <f t="shared" si="13"/>
        <v>4.088194444438556E-2</v>
      </c>
      <c r="N109" s="56">
        <f>SUM($M$13:M109)</f>
        <v>6.5515819444444352</v>
      </c>
      <c r="O109" s="56">
        <f t="shared" si="14"/>
        <v>5.8560000000000008</v>
      </c>
      <c r="R109" s="7"/>
      <c r="S109" s="8"/>
      <c r="T109" s="8"/>
    </row>
    <row r="110" spans="1:20" s="3" customFormat="1">
      <c r="A110" s="63">
        <v>0.42391203703703706</v>
      </c>
      <c r="B110" s="54">
        <f t="shared" si="9"/>
        <v>8.5666666666667268</v>
      </c>
      <c r="C110" s="54">
        <f t="shared" si="10"/>
        <v>8.3333333333399651E-2</v>
      </c>
      <c r="D110">
        <v>49.5</v>
      </c>
      <c r="E110" s="31">
        <f>SUM($D$13:D110)</f>
        <v>2977.5</v>
      </c>
      <c r="F110" s="52">
        <f t="shared" si="15"/>
        <v>2.9775</v>
      </c>
      <c r="G110" s="54">
        <f t="shared" si="16"/>
        <v>1.4625833333333333</v>
      </c>
      <c r="H110" s="54">
        <f t="shared" si="11"/>
        <v>1.1879999999990545</v>
      </c>
      <c r="I110" s="54">
        <f t="shared" si="17"/>
        <v>0.27458333333427887</v>
      </c>
      <c r="J110" s="38"/>
      <c r="K110" s="38"/>
      <c r="L110" s="56">
        <f t="shared" si="12"/>
        <v>12.529463888888976</v>
      </c>
      <c r="M110" s="56">
        <f t="shared" si="13"/>
        <v>2.288194444454145E-2</v>
      </c>
      <c r="N110" s="56">
        <f>SUM($M$13:M110)</f>
        <v>6.5744638888889764</v>
      </c>
      <c r="O110" s="56">
        <f t="shared" si="14"/>
        <v>5.9550000000000001</v>
      </c>
      <c r="R110" s="7"/>
      <c r="S110" s="8"/>
      <c r="T110" s="8"/>
    </row>
    <row r="111" spans="1:20" s="3" customFormat="1">
      <c r="A111" s="63">
        <v>0.42398148148148151</v>
      </c>
      <c r="B111" s="54">
        <f t="shared" si="9"/>
        <v>8.6666666666667425</v>
      </c>
      <c r="C111" s="54">
        <f t="shared" si="10"/>
        <v>0.10000000000001563</v>
      </c>
      <c r="D111">
        <v>40.5</v>
      </c>
      <c r="E111" s="31">
        <f>SUM($D$13:D111)</f>
        <v>3018</v>
      </c>
      <c r="F111" s="52">
        <f t="shared" si="15"/>
        <v>3.0179999999999998</v>
      </c>
      <c r="G111" s="52">
        <f t="shared" si="16"/>
        <v>1.4625833333333333</v>
      </c>
      <c r="H111" s="54">
        <f t="shared" si="11"/>
        <v>0.80999999999987338</v>
      </c>
      <c r="I111" s="54">
        <f t="shared" si="17"/>
        <v>0.65258333333345997</v>
      </c>
      <c r="J111" s="38"/>
      <c r="K111" s="38"/>
      <c r="L111" s="56">
        <f t="shared" si="12"/>
        <v>12.675722222222333</v>
      </c>
      <c r="M111" s="56">
        <f t="shared" si="13"/>
        <v>6.5258333333356192E-2</v>
      </c>
      <c r="N111" s="56">
        <f>SUM($M$13:M111)</f>
        <v>6.6397222222223329</v>
      </c>
      <c r="O111" s="56">
        <f t="shared" si="14"/>
        <v>6.0360000000000005</v>
      </c>
      <c r="R111" s="7"/>
      <c r="S111" s="8"/>
      <c r="T111" s="8"/>
    </row>
    <row r="112" spans="1:20" s="3" customFormat="1">
      <c r="A112" s="63">
        <v>0.42403935185185188</v>
      </c>
      <c r="B112" s="54">
        <f t="shared" si="9"/>
        <v>8.7500000000000355</v>
      </c>
      <c r="C112" s="54">
        <f t="shared" si="10"/>
        <v>8.3333333333293069E-2</v>
      </c>
      <c r="D112">
        <v>40</v>
      </c>
      <c r="E112" s="31">
        <f>SUM($D$13:D112)</f>
        <v>3058</v>
      </c>
      <c r="F112" s="52">
        <f t="shared" si="15"/>
        <v>3.0579999999999998</v>
      </c>
      <c r="G112" s="54">
        <f t="shared" si="16"/>
        <v>1.4625833333333333</v>
      </c>
      <c r="H112" s="54">
        <f t="shared" si="11"/>
        <v>0.96000000000046382</v>
      </c>
      <c r="I112" s="54">
        <f t="shared" si="17"/>
        <v>0.50258333333286953</v>
      </c>
      <c r="J112" s="38"/>
      <c r="K112" s="38"/>
      <c r="L112" s="56">
        <f t="shared" si="12"/>
        <v>12.797604166666719</v>
      </c>
      <c r="M112" s="56">
        <f t="shared" si="13"/>
        <v>4.188194444438556E-2</v>
      </c>
      <c r="N112" s="56">
        <f>SUM($M$13:M112)</f>
        <v>6.6816041666667187</v>
      </c>
      <c r="O112" s="56">
        <f t="shared" si="14"/>
        <v>6.1160000000000005</v>
      </c>
      <c r="R112" s="7"/>
      <c r="S112" s="8"/>
      <c r="T112" s="8"/>
    </row>
    <row r="113" spans="1:20" s="3" customFormat="1">
      <c r="A113" s="63">
        <v>0.42409722222222218</v>
      </c>
      <c r="B113" s="54">
        <f t="shared" si="9"/>
        <v>8.8333333333333286</v>
      </c>
      <c r="C113" s="54">
        <f t="shared" si="10"/>
        <v>8.3333333333293069E-2</v>
      </c>
      <c r="D113">
        <v>43</v>
      </c>
      <c r="E113" s="31">
        <f>SUM($D$13:D113)</f>
        <v>3101</v>
      </c>
      <c r="F113" s="52">
        <f t="shared" si="15"/>
        <v>3.101</v>
      </c>
      <c r="G113" s="52">
        <f t="shared" si="16"/>
        <v>1.4625833333333333</v>
      </c>
      <c r="H113" s="54">
        <f t="shared" si="11"/>
        <v>1.0320000000004987</v>
      </c>
      <c r="I113" s="54">
        <f t="shared" si="17"/>
        <v>0.43058333333283461</v>
      </c>
      <c r="J113" s="38"/>
      <c r="K113" s="38"/>
      <c r="L113" s="56">
        <f t="shared" si="12"/>
        <v>12.919486111111103</v>
      </c>
      <c r="M113" s="56">
        <f t="shared" si="13"/>
        <v>3.5881944444385548E-2</v>
      </c>
      <c r="N113" s="56">
        <f>SUM($M$13:M113)</f>
        <v>6.7174861111111044</v>
      </c>
      <c r="O113" s="56">
        <f t="shared" si="14"/>
        <v>6.2019999999999991</v>
      </c>
      <c r="R113" s="7"/>
      <c r="S113" s="8"/>
      <c r="T113" s="8"/>
    </row>
    <row r="114" spans="1:20" s="3" customFormat="1">
      <c r="A114" s="63">
        <v>0.42416666666666664</v>
      </c>
      <c r="B114" s="54">
        <f t="shared" si="9"/>
        <v>8.9333333333333442</v>
      </c>
      <c r="C114" s="54">
        <f t="shared" si="10"/>
        <v>0.10000000000001563</v>
      </c>
      <c r="D114">
        <v>39</v>
      </c>
      <c r="E114" s="31">
        <f>SUM($D$13:D114)</f>
        <v>3140</v>
      </c>
      <c r="F114" s="52">
        <f t="shared" si="15"/>
        <v>3.14</v>
      </c>
      <c r="G114" s="54">
        <f t="shared" si="16"/>
        <v>1.4625833333333333</v>
      </c>
      <c r="H114" s="54">
        <f t="shared" si="11"/>
        <v>0.77999999999987812</v>
      </c>
      <c r="I114" s="54">
        <f t="shared" si="17"/>
        <v>0.68258333333345522</v>
      </c>
      <c r="J114" s="38"/>
      <c r="K114" s="38"/>
      <c r="L114" s="56">
        <f t="shared" si="12"/>
        <v>13.06574444444446</v>
      </c>
      <c r="M114" s="56">
        <f t="shared" si="13"/>
        <v>6.8258333333356194E-2</v>
      </c>
      <c r="N114" s="56">
        <f>SUM($M$13:M114)</f>
        <v>6.785744444444461</v>
      </c>
      <c r="O114" s="56">
        <f t="shared" si="14"/>
        <v>6.2799999999999994</v>
      </c>
      <c r="R114" s="7"/>
      <c r="S114" s="8"/>
      <c r="T114" s="8"/>
    </row>
    <row r="115" spans="1:20" s="3" customFormat="1">
      <c r="A115" s="63">
        <v>0.42422453703703705</v>
      </c>
      <c r="B115" s="54">
        <f t="shared" si="9"/>
        <v>9.0166666666667439</v>
      </c>
      <c r="C115" s="54">
        <f t="shared" si="10"/>
        <v>8.3333333333399651E-2</v>
      </c>
      <c r="D115">
        <v>41</v>
      </c>
      <c r="E115" s="31">
        <f>SUM($D$13:D115)</f>
        <v>3181</v>
      </c>
      <c r="F115" s="52">
        <f t="shared" si="15"/>
        <v>3.181</v>
      </c>
      <c r="G115" s="52">
        <f t="shared" si="16"/>
        <v>1.4625833333333333</v>
      </c>
      <c r="H115" s="54">
        <f t="shared" si="11"/>
        <v>0.98399999999921695</v>
      </c>
      <c r="I115" s="54">
        <f t="shared" si="17"/>
        <v>0.4785833333341164</v>
      </c>
      <c r="J115" s="38"/>
      <c r="K115" s="38"/>
      <c r="L115" s="56">
        <f t="shared" si="12"/>
        <v>13.187626388889003</v>
      </c>
      <c r="M115" s="56">
        <f t="shared" si="13"/>
        <v>3.9881944444541441E-2</v>
      </c>
      <c r="N115" s="56">
        <f>SUM($M$13:M115)</f>
        <v>6.8256263888890025</v>
      </c>
      <c r="O115" s="56">
        <f t="shared" si="14"/>
        <v>6.3620000000000001</v>
      </c>
      <c r="R115" s="7"/>
      <c r="S115" s="8"/>
      <c r="T115" s="8"/>
    </row>
    <row r="116" spans="1:20" s="3" customFormat="1">
      <c r="A116" s="63">
        <v>0.42428240740740741</v>
      </c>
      <c r="B116" s="54">
        <f t="shared" si="9"/>
        <v>9.1000000000000369</v>
      </c>
      <c r="C116" s="54">
        <f t="shared" si="10"/>
        <v>8.3333333333293069E-2</v>
      </c>
      <c r="D116">
        <v>40</v>
      </c>
      <c r="E116" s="31">
        <f>SUM($D$13:D116)</f>
        <v>3221</v>
      </c>
      <c r="F116" s="52">
        <f t="shared" si="15"/>
        <v>3.2210000000000001</v>
      </c>
      <c r="G116" s="54">
        <f t="shared" si="16"/>
        <v>1.4625833333333333</v>
      </c>
      <c r="H116" s="54">
        <f t="shared" si="11"/>
        <v>0.96000000000046382</v>
      </c>
      <c r="I116" s="54">
        <f t="shared" si="17"/>
        <v>0.50258333333286953</v>
      </c>
      <c r="J116" s="38"/>
      <c r="K116" s="38"/>
      <c r="L116" s="56">
        <f t="shared" si="12"/>
        <v>13.309508333333387</v>
      </c>
      <c r="M116" s="56">
        <f t="shared" si="13"/>
        <v>4.188194444438556E-2</v>
      </c>
      <c r="N116" s="56">
        <f>SUM($M$13:M116)</f>
        <v>6.8675083333333884</v>
      </c>
      <c r="O116" s="56">
        <f t="shared" si="14"/>
        <v>6.4419999999999984</v>
      </c>
      <c r="R116" s="7"/>
      <c r="S116" s="8"/>
      <c r="T116" s="8"/>
    </row>
    <row r="117" spans="1:20" s="3" customFormat="1">
      <c r="A117" s="63">
        <v>0.42434027777777777</v>
      </c>
      <c r="B117" s="54">
        <f t="shared" si="9"/>
        <v>9.18333333333333</v>
      </c>
      <c r="C117" s="54">
        <f t="shared" si="10"/>
        <v>8.3333333333293069E-2</v>
      </c>
      <c r="D117">
        <v>39</v>
      </c>
      <c r="E117" s="31">
        <f>SUM($D$13:D117)</f>
        <v>3260</v>
      </c>
      <c r="F117" s="52">
        <f t="shared" si="15"/>
        <v>3.26</v>
      </c>
      <c r="G117" s="52">
        <f t="shared" si="16"/>
        <v>1.4625833333333333</v>
      </c>
      <c r="H117" s="54">
        <f t="shared" si="11"/>
        <v>0.93600000000045225</v>
      </c>
      <c r="I117" s="54">
        <f t="shared" si="17"/>
        <v>0.5265833333328811</v>
      </c>
      <c r="J117" s="38"/>
      <c r="K117" s="38"/>
      <c r="L117" s="56">
        <f t="shared" si="12"/>
        <v>13.431390277777773</v>
      </c>
      <c r="M117" s="56">
        <f t="shared" si="13"/>
        <v>4.3881944444385555E-2</v>
      </c>
      <c r="N117" s="56">
        <f>SUM($M$13:M117)</f>
        <v>6.911390277777774</v>
      </c>
      <c r="O117" s="56">
        <f t="shared" si="14"/>
        <v>6.5199999999999987</v>
      </c>
      <c r="R117" s="7"/>
      <c r="S117" s="8"/>
      <c r="T117" s="8"/>
    </row>
    <row r="118" spans="1:20" s="3" customFormat="1">
      <c r="A118" s="63">
        <v>0.42440972222222223</v>
      </c>
      <c r="B118" s="54">
        <f t="shared" si="9"/>
        <v>9.2833333333333456</v>
      </c>
      <c r="C118" s="54">
        <f t="shared" si="10"/>
        <v>0.10000000000001563</v>
      </c>
      <c r="D118">
        <v>38.5</v>
      </c>
      <c r="E118" s="31">
        <f>SUM($D$13:D118)</f>
        <v>3298.5</v>
      </c>
      <c r="F118" s="52">
        <f t="shared" si="15"/>
        <v>3.2985000000000002</v>
      </c>
      <c r="G118" s="54">
        <f t="shared" si="16"/>
        <v>1.4625833333333333</v>
      </c>
      <c r="H118" s="54">
        <f t="shared" si="11"/>
        <v>0.76999999999987967</v>
      </c>
      <c r="I118" s="54">
        <f t="shared" si="17"/>
        <v>0.69258333333345368</v>
      </c>
      <c r="J118" s="38"/>
      <c r="K118" s="38"/>
      <c r="L118" s="56">
        <f t="shared" si="12"/>
        <v>13.57764861111113</v>
      </c>
      <c r="M118" s="56">
        <f t="shared" si="13"/>
        <v>6.9258333333356195E-2</v>
      </c>
      <c r="N118" s="56">
        <f>SUM($M$13:M118)</f>
        <v>6.9806486111111301</v>
      </c>
      <c r="O118" s="56">
        <f t="shared" si="14"/>
        <v>6.5969999999999995</v>
      </c>
      <c r="R118" s="7"/>
      <c r="S118" s="8"/>
      <c r="T118" s="8"/>
    </row>
    <row r="119" spans="1:20" s="3" customFormat="1">
      <c r="A119" s="63">
        <v>0.42446759259259265</v>
      </c>
      <c r="B119" s="54">
        <f t="shared" si="9"/>
        <v>9.3666666666667453</v>
      </c>
      <c r="C119" s="54">
        <f t="shared" si="10"/>
        <v>8.3333333333399651E-2</v>
      </c>
      <c r="D119">
        <v>41.5</v>
      </c>
      <c r="E119" s="31">
        <f>SUM($D$13:D119)</f>
        <v>3340</v>
      </c>
      <c r="F119" s="52">
        <f t="shared" si="15"/>
        <v>3.34</v>
      </c>
      <c r="G119" s="52">
        <f t="shared" si="16"/>
        <v>1.4625833333333333</v>
      </c>
      <c r="H119" s="54">
        <f t="shared" si="11"/>
        <v>0.99599999999920741</v>
      </c>
      <c r="I119" s="54">
        <f t="shared" si="17"/>
        <v>0.46658333333412594</v>
      </c>
      <c r="J119" s="38"/>
      <c r="K119" s="38"/>
      <c r="L119" s="56">
        <f t="shared" si="12"/>
        <v>13.69953055555567</v>
      </c>
      <c r="M119" s="56">
        <f t="shared" si="13"/>
        <v>3.888194444454144E-2</v>
      </c>
      <c r="N119" s="56">
        <f>SUM($M$13:M119)</f>
        <v>7.0195305555556713</v>
      </c>
      <c r="O119" s="56">
        <f t="shared" si="14"/>
        <v>6.6799999999999988</v>
      </c>
      <c r="R119" s="7"/>
      <c r="S119" s="8"/>
      <c r="T119" s="8"/>
    </row>
    <row r="120" spans="1:20" s="3" customFormat="1">
      <c r="A120" s="63">
        <v>0.42453703703703699</v>
      </c>
      <c r="B120" s="54">
        <f t="shared" si="9"/>
        <v>9.4666666666666544</v>
      </c>
      <c r="C120" s="54">
        <f t="shared" si="10"/>
        <v>9.9999999999909051E-2</v>
      </c>
      <c r="D120">
        <v>43.5</v>
      </c>
      <c r="E120" s="31">
        <f>SUM($D$13:D120)</f>
        <v>3383.5</v>
      </c>
      <c r="F120" s="52">
        <f t="shared" si="15"/>
        <v>3.3835000000000002</v>
      </c>
      <c r="G120" s="54">
        <f t="shared" si="16"/>
        <v>1.4625833333333333</v>
      </c>
      <c r="H120" s="54">
        <f t="shared" si="11"/>
        <v>0.87000000000079125</v>
      </c>
      <c r="I120" s="54">
        <f t="shared" si="17"/>
        <v>0.59258333333254209</v>
      </c>
      <c r="J120" s="38"/>
      <c r="K120" s="38"/>
      <c r="L120" s="56">
        <f t="shared" si="12"/>
        <v>13.845788888888871</v>
      </c>
      <c r="M120" s="56">
        <f t="shared" si="13"/>
        <v>5.9258333333200311E-2</v>
      </c>
      <c r="N120" s="56">
        <f>SUM($M$13:M120)</f>
        <v>7.0787888888888713</v>
      </c>
      <c r="O120" s="56">
        <f t="shared" si="14"/>
        <v>6.7669999999999995</v>
      </c>
      <c r="R120" s="7"/>
      <c r="S120" s="8"/>
      <c r="T120" s="8"/>
    </row>
    <row r="121" spans="1:20" s="3" customFormat="1">
      <c r="A121" s="63">
        <v>0.42459490740740741</v>
      </c>
      <c r="B121" s="54">
        <f t="shared" si="9"/>
        <v>9.550000000000054</v>
      </c>
      <c r="C121" s="54">
        <f t="shared" si="10"/>
        <v>8.3333333333399651E-2</v>
      </c>
      <c r="D121">
        <v>41.5</v>
      </c>
      <c r="E121" s="31">
        <f>SUM($D$13:D121)</f>
        <v>3425</v>
      </c>
      <c r="F121" s="52">
        <f t="shared" si="15"/>
        <v>3.4249999999999998</v>
      </c>
      <c r="G121" s="52">
        <f t="shared" si="16"/>
        <v>1.4625833333333333</v>
      </c>
      <c r="H121" s="54">
        <f t="shared" si="11"/>
        <v>0.99599999999920741</v>
      </c>
      <c r="I121" s="54">
        <f t="shared" si="17"/>
        <v>0.46658333333412594</v>
      </c>
      <c r="J121" s="38"/>
      <c r="K121" s="38"/>
      <c r="L121" s="56">
        <f t="shared" si="12"/>
        <v>13.967670833333413</v>
      </c>
      <c r="M121" s="56">
        <f t="shared" si="13"/>
        <v>3.888194444454144E-2</v>
      </c>
      <c r="N121" s="56">
        <f>SUM($M$13:M121)</f>
        <v>7.1176708333334124</v>
      </c>
      <c r="O121" s="56">
        <f t="shared" si="14"/>
        <v>6.8500000000000005</v>
      </c>
      <c r="R121" s="7"/>
      <c r="S121" s="8"/>
      <c r="T121" s="8"/>
    </row>
    <row r="122" spans="1:20" s="3" customFormat="1">
      <c r="A122" s="63">
        <v>0.42466435185185186</v>
      </c>
      <c r="B122" s="54">
        <f t="shared" si="9"/>
        <v>9.6500000000000696</v>
      </c>
      <c r="C122" s="54">
        <f t="shared" si="10"/>
        <v>0.10000000000001563</v>
      </c>
      <c r="D122">
        <v>39</v>
      </c>
      <c r="E122" s="31">
        <f>SUM($D$13:D122)</f>
        <v>3464</v>
      </c>
      <c r="F122" s="52">
        <f t="shared" si="15"/>
        <v>3.464</v>
      </c>
      <c r="G122" s="54">
        <f t="shared" si="16"/>
        <v>1.4625833333333333</v>
      </c>
      <c r="H122" s="54">
        <f t="shared" si="11"/>
        <v>0.77999999999987812</v>
      </c>
      <c r="I122" s="54">
        <f t="shared" si="17"/>
        <v>0.68258333333345522</v>
      </c>
      <c r="J122" s="38"/>
      <c r="K122" s="38"/>
      <c r="L122" s="56">
        <f t="shared" si="12"/>
        <v>14.113929166666768</v>
      </c>
      <c r="M122" s="56">
        <f t="shared" si="13"/>
        <v>6.8258333333356194E-2</v>
      </c>
      <c r="N122" s="56">
        <f>SUM($M$13:M122)</f>
        <v>7.1859291666667691</v>
      </c>
      <c r="O122" s="56">
        <f t="shared" si="14"/>
        <v>6.927999999999999</v>
      </c>
      <c r="R122" s="7"/>
      <c r="S122" s="8"/>
      <c r="T122" s="8"/>
    </row>
    <row r="123" spans="1:20" s="3" customFormat="1">
      <c r="A123" s="63">
        <v>0.42472222222222222</v>
      </c>
      <c r="B123" s="54">
        <f t="shared" si="9"/>
        <v>9.7333333333333627</v>
      </c>
      <c r="C123" s="54">
        <f t="shared" si="10"/>
        <v>8.3333333333293069E-2</v>
      </c>
      <c r="D123">
        <v>40.5</v>
      </c>
      <c r="E123" s="31">
        <f>SUM($D$13:D123)</f>
        <v>3504.5</v>
      </c>
      <c r="F123" s="52">
        <f t="shared" si="15"/>
        <v>3.5045000000000002</v>
      </c>
      <c r="G123" s="52">
        <f t="shared" si="16"/>
        <v>1.4625833333333333</v>
      </c>
      <c r="H123" s="54">
        <f t="shared" si="11"/>
        <v>0.9720000000004696</v>
      </c>
      <c r="I123" s="54">
        <f t="shared" si="17"/>
        <v>0.49058333333286375</v>
      </c>
      <c r="J123" s="38"/>
      <c r="K123" s="38"/>
      <c r="L123" s="56">
        <f t="shared" si="12"/>
        <v>14.235811111111154</v>
      </c>
      <c r="M123" s="56">
        <f t="shared" si="13"/>
        <v>4.088194444438556E-2</v>
      </c>
      <c r="N123" s="56">
        <f>SUM($M$13:M123)</f>
        <v>7.2268111111111546</v>
      </c>
      <c r="O123" s="56">
        <f t="shared" si="14"/>
        <v>7.0089999999999995</v>
      </c>
      <c r="R123" s="7"/>
      <c r="S123" s="8"/>
      <c r="T123" s="8"/>
    </row>
    <row r="124" spans="1:20" s="3" customFormat="1">
      <c r="A124" s="63">
        <v>0.42479166666666668</v>
      </c>
      <c r="B124" s="54">
        <f t="shared" si="9"/>
        <v>9.8333333333333783</v>
      </c>
      <c r="C124" s="54">
        <f t="shared" si="10"/>
        <v>0.10000000000001563</v>
      </c>
      <c r="D124">
        <v>40.5</v>
      </c>
      <c r="E124" s="31">
        <f>SUM($D$13:D124)</f>
        <v>3545</v>
      </c>
      <c r="F124" s="52">
        <f t="shared" si="15"/>
        <v>3.5449999999999999</v>
      </c>
      <c r="G124" s="54">
        <f t="shared" si="16"/>
        <v>1.4625833333333333</v>
      </c>
      <c r="H124" s="54">
        <f t="shared" si="11"/>
        <v>0.80999999999987338</v>
      </c>
      <c r="I124" s="54">
        <f t="shared" si="17"/>
        <v>0.65258333333345997</v>
      </c>
      <c r="J124" s="38"/>
      <c r="K124" s="38"/>
      <c r="L124" s="56">
        <f t="shared" si="12"/>
        <v>14.382069444444511</v>
      </c>
      <c r="M124" s="56">
        <f t="shared" si="13"/>
        <v>6.5258333333356192E-2</v>
      </c>
      <c r="N124" s="56">
        <f>SUM($M$13:M124)</f>
        <v>7.2920694444445111</v>
      </c>
      <c r="O124" s="56">
        <f t="shared" si="14"/>
        <v>7.09</v>
      </c>
      <c r="R124" s="7"/>
      <c r="S124" s="8"/>
      <c r="T124" s="8"/>
    </row>
    <row r="125" spans="1:20" s="3" customFormat="1">
      <c r="A125" s="63">
        <v>0.42484953703703704</v>
      </c>
      <c r="B125" s="54">
        <f t="shared" si="9"/>
        <v>9.9166666666666714</v>
      </c>
      <c r="C125" s="54">
        <f t="shared" si="10"/>
        <v>8.3333333333293069E-2</v>
      </c>
      <c r="D125">
        <v>41.5</v>
      </c>
      <c r="E125" s="31">
        <f>SUM($D$13:D125)</f>
        <v>3586.5</v>
      </c>
      <c r="F125" s="52">
        <f t="shared" si="15"/>
        <v>3.5865</v>
      </c>
      <c r="G125" s="52">
        <f t="shared" si="16"/>
        <v>1.4625833333333333</v>
      </c>
      <c r="H125" s="54">
        <f t="shared" si="11"/>
        <v>0.99600000000048128</v>
      </c>
      <c r="I125" s="54">
        <f t="shared" si="17"/>
        <v>0.46658333333285207</v>
      </c>
      <c r="J125" s="38"/>
      <c r="K125" s="38"/>
      <c r="L125" s="56">
        <f t="shared" si="12"/>
        <v>14.503951388888895</v>
      </c>
      <c r="M125" s="56">
        <f t="shared" si="13"/>
        <v>3.8881944444385551E-2</v>
      </c>
      <c r="N125" s="56">
        <f>SUM($M$13:M125)</f>
        <v>7.3309513888888969</v>
      </c>
      <c r="O125" s="56">
        <f t="shared" si="14"/>
        <v>7.1729999999999983</v>
      </c>
      <c r="R125" s="7"/>
      <c r="S125" s="8"/>
      <c r="T125" s="8"/>
    </row>
    <row r="126" spans="1:20" s="3" customFormat="1">
      <c r="A126" s="63">
        <v>0.42491898148148149</v>
      </c>
      <c r="B126" s="54">
        <f t="shared" si="9"/>
        <v>10.016666666666687</v>
      </c>
      <c r="C126" s="54">
        <f t="shared" si="10"/>
        <v>0.10000000000001563</v>
      </c>
      <c r="D126">
        <v>41.5</v>
      </c>
      <c r="E126" s="31">
        <f>SUM($D$13:D126)</f>
        <v>3628</v>
      </c>
      <c r="F126" s="52">
        <f t="shared" si="15"/>
        <v>3.6280000000000001</v>
      </c>
      <c r="G126" s="54">
        <f t="shared" si="16"/>
        <v>1.4625833333333333</v>
      </c>
      <c r="H126" s="54">
        <f t="shared" si="11"/>
        <v>0.82999999999987029</v>
      </c>
      <c r="I126" s="54">
        <f t="shared" si="17"/>
        <v>0.63258333333346306</v>
      </c>
      <c r="J126" s="38"/>
      <c r="K126" s="38"/>
      <c r="L126" s="56">
        <f t="shared" si="12"/>
        <v>14.650209722222252</v>
      </c>
      <c r="M126" s="56">
        <f t="shared" si="13"/>
        <v>6.325833333335619E-2</v>
      </c>
      <c r="N126" s="56">
        <f>SUM($M$13:M126)</f>
        <v>7.3942097222222527</v>
      </c>
      <c r="O126" s="56">
        <f t="shared" si="14"/>
        <v>7.2559999999999993</v>
      </c>
      <c r="R126" s="7"/>
      <c r="S126" s="8"/>
      <c r="T126" s="8"/>
    </row>
    <row r="127" spans="1:20" s="3" customFormat="1">
      <c r="A127" s="63">
        <v>0.4249768518518518</v>
      </c>
      <c r="B127" s="54">
        <f t="shared" si="9"/>
        <v>10.09999999999998</v>
      </c>
      <c r="C127" s="54">
        <f t="shared" si="10"/>
        <v>8.3333333333293069E-2</v>
      </c>
      <c r="D127">
        <v>45.5</v>
      </c>
      <c r="E127" s="31">
        <f>SUM($D$13:D127)</f>
        <v>3673.5</v>
      </c>
      <c r="F127" s="52">
        <f t="shared" si="15"/>
        <v>3.6735000000000002</v>
      </c>
      <c r="G127" s="52">
        <f t="shared" si="16"/>
        <v>1.4625833333333333</v>
      </c>
      <c r="H127" s="54">
        <f t="shared" si="11"/>
        <v>1.0920000000005277</v>
      </c>
      <c r="I127" s="54">
        <f t="shared" si="17"/>
        <v>0.37058333333280569</v>
      </c>
      <c r="J127" s="38"/>
      <c r="K127" s="38"/>
      <c r="L127" s="56">
        <f t="shared" si="12"/>
        <v>14.772091666666638</v>
      </c>
      <c r="M127" s="56">
        <f t="shared" si="13"/>
        <v>3.0881944444385554E-2</v>
      </c>
      <c r="N127" s="56">
        <f>SUM($M$13:M127)</f>
        <v>7.4250916666666384</v>
      </c>
      <c r="O127" s="56">
        <f t="shared" si="14"/>
        <v>7.3469999999999995</v>
      </c>
      <c r="R127" s="7"/>
      <c r="S127" s="8"/>
      <c r="T127" s="8"/>
    </row>
    <row r="128" spans="1:20" s="3" customFormat="1">
      <c r="A128" s="63">
        <v>0.42503472222222222</v>
      </c>
      <c r="B128" s="54">
        <f t="shared" si="9"/>
        <v>10.18333333333338</v>
      </c>
      <c r="C128" s="54">
        <f t="shared" si="10"/>
        <v>8.3333333333399651E-2</v>
      </c>
      <c r="D128">
        <v>41.5</v>
      </c>
      <c r="E128" s="31">
        <f>SUM($D$13:D128)</f>
        <v>3715</v>
      </c>
      <c r="F128" s="52">
        <f t="shared" si="15"/>
        <v>3.7149999999999999</v>
      </c>
      <c r="G128" s="54">
        <f t="shared" si="16"/>
        <v>1.4625833333333333</v>
      </c>
      <c r="H128" s="54">
        <f t="shared" si="11"/>
        <v>0.99599999999920741</v>
      </c>
      <c r="I128" s="54">
        <f t="shared" si="17"/>
        <v>0.46658333333412594</v>
      </c>
      <c r="J128" s="38"/>
      <c r="K128" s="38"/>
      <c r="L128" s="56">
        <f t="shared" si="12"/>
        <v>14.893973611111178</v>
      </c>
      <c r="M128" s="56">
        <f t="shared" si="13"/>
        <v>3.888194444454144E-2</v>
      </c>
      <c r="N128" s="56">
        <f>SUM($M$13:M128)</f>
        <v>7.4639736111111796</v>
      </c>
      <c r="O128" s="56">
        <f t="shared" si="14"/>
        <v>7.4299999999999988</v>
      </c>
      <c r="R128" s="7"/>
      <c r="S128" s="8"/>
      <c r="T128" s="8"/>
    </row>
    <row r="129" spans="1:20" s="3" customFormat="1">
      <c r="A129" s="63">
        <v>0.42510416666666667</v>
      </c>
      <c r="B129" s="54">
        <f t="shared" si="9"/>
        <v>10.283333333333395</v>
      </c>
      <c r="C129" s="54">
        <f t="shared" si="10"/>
        <v>0.10000000000001563</v>
      </c>
      <c r="D129">
        <v>41.5</v>
      </c>
      <c r="E129" s="31">
        <f>SUM($D$13:D129)</f>
        <v>3756.5</v>
      </c>
      <c r="F129" s="52">
        <f t="shared" si="15"/>
        <v>3.7565</v>
      </c>
      <c r="G129" s="52">
        <f t="shared" si="16"/>
        <v>1.4625833333333333</v>
      </c>
      <c r="H129" s="54">
        <f t="shared" si="11"/>
        <v>0.82999999999987029</v>
      </c>
      <c r="I129" s="54">
        <f t="shared" si="17"/>
        <v>0.63258333333346306</v>
      </c>
      <c r="J129" s="38"/>
      <c r="K129" s="38"/>
      <c r="L129" s="56">
        <f t="shared" si="12"/>
        <v>15.040231944444535</v>
      </c>
      <c r="M129" s="56">
        <f t="shared" si="13"/>
        <v>6.325833333335619E-2</v>
      </c>
      <c r="N129" s="56">
        <f>SUM($M$13:M129)</f>
        <v>7.5272319444445355</v>
      </c>
      <c r="O129" s="56">
        <f t="shared" si="14"/>
        <v>7.5129999999999999</v>
      </c>
      <c r="R129" s="7"/>
      <c r="S129" s="8"/>
      <c r="T129" s="8"/>
    </row>
    <row r="130" spans="1:20" s="3" customFormat="1">
      <c r="A130" s="63">
        <v>0.42516203703703703</v>
      </c>
      <c r="B130" s="54">
        <f t="shared" si="9"/>
        <v>10.366666666666688</v>
      </c>
      <c r="C130" s="54">
        <f t="shared" si="10"/>
        <v>8.3333333333293069E-2</v>
      </c>
      <c r="D130">
        <v>38.5</v>
      </c>
      <c r="E130" s="31">
        <f>SUM($D$13:D130)</f>
        <v>3795</v>
      </c>
      <c r="F130" s="52">
        <f t="shared" si="15"/>
        <v>3.7949999999999999</v>
      </c>
      <c r="G130" s="54">
        <f t="shared" si="16"/>
        <v>1.4625833333333333</v>
      </c>
      <c r="H130" s="54">
        <f t="shared" si="11"/>
        <v>0.92400000000044646</v>
      </c>
      <c r="I130" s="54">
        <f t="shared" si="17"/>
        <v>0.53858333333288688</v>
      </c>
      <c r="J130" s="38"/>
      <c r="K130" s="38"/>
      <c r="L130" s="56">
        <f t="shared" si="12"/>
        <v>15.162113888888921</v>
      </c>
      <c r="M130" s="56">
        <f t="shared" si="13"/>
        <v>4.4881944444385556E-2</v>
      </c>
      <c r="N130" s="56">
        <f>SUM($M$13:M130)</f>
        <v>7.5721138888889215</v>
      </c>
      <c r="O130" s="56">
        <f t="shared" si="14"/>
        <v>7.59</v>
      </c>
      <c r="R130" s="7"/>
      <c r="S130" s="8"/>
      <c r="T130" s="8"/>
    </row>
    <row r="131" spans="1:20" s="3" customFormat="1">
      <c r="A131" s="63">
        <v>0.42523148148148149</v>
      </c>
      <c r="B131" s="54">
        <f t="shared" si="9"/>
        <v>10.466666666666704</v>
      </c>
      <c r="C131" s="54">
        <f t="shared" si="10"/>
        <v>0.10000000000001563</v>
      </c>
      <c r="D131">
        <v>45.5</v>
      </c>
      <c r="E131" s="31">
        <f>SUM($D$13:D131)</f>
        <v>3840.5</v>
      </c>
      <c r="F131" s="52">
        <f t="shared" si="15"/>
        <v>3.8405</v>
      </c>
      <c r="G131" s="52">
        <f t="shared" si="16"/>
        <v>1.4625833333333333</v>
      </c>
      <c r="H131" s="54">
        <f t="shared" si="11"/>
        <v>0.9099999999998577</v>
      </c>
      <c r="I131" s="54">
        <f t="shared" si="17"/>
        <v>0.55258333333347565</v>
      </c>
      <c r="J131" s="38"/>
      <c r="K131" s="38"/>
      <c r="L131" s="56">
        <f t="shared" si="12"/>
        <v>15.308372222222276</v>
      </c>
      <c r="M131" s="56">
        <f t="shared" si="13"/>
        <v>5.5258333333356204E-2</v>
      </c>
      <c r="N131" s="56">
        <f>SUM($M$13:M131)</f>
        <v>7.6273722222222773</v>
      </c>
      <c r="O131" s="56">
        <f t="shared" si="14"/>
        <v>7.6809999999999992</v>
      </c>
      <c r="R131" s="7"/>
      <c r="S131" s="8"/>
      <c r="T131" s="8"/>
    </row>
    <row r="132" spans="1:20" s="3" customFormat="1">
      <c r="A132" s="63">
        <v>0.42528935185185185</v>
      </c>
      <c r="B132" s="54">
        <f t="shared" si="9"/>
        <v>10.549999999999997</v>
      </c>
      <c r="C132" s="54">
        <f t="shared" si="10"/>
        <v>8.3333333333293069E-2</v>
      </c>
      <c r="D132">
        <v>41</v>
      </c>
      <c r="E132" s="31">
        <f>SUM($D$13:D132)</f>
        <v>3881.5</v>
      </c>
      <c r="F132" s="52">
        <f t="shared" si="15"/>
        <v>3.8815</v>
      </c>
      <c r="G132" s="54">
        <f t="shared" si="16"/>
        <v>1.4625833333333333</v>
      </c>
      <c r="H132" s="54">
        <f t="shared" si="11"/>
        <v>0.98400000000047538</v>
      </c>
      <c r="I132" s="54">
        <f t="shared" si="17"/>
        <v>0.47858333333285796</v>
      </c>
      <c r="J132" s="38"/>
      <c r="K132" s="38"/>
      <c r="L132" s="56">
        <f t="shared" si="12"/>
        <v>15.430254166666662</v>
      </c>
      <c r="M132" s="56">
        <f t="shared" si="13"/>
        <v>3.9881944444385559E-2</v>
      </c>
      <c r="N132" s="56">
        <f>SUM($M$13:M132)</f>
        <v>7.6672541666666625</v>
      </c>
      <c r="O132" s="56">
        <f t="shared" si="14"/>
        <v>7.7629999999999999</v>
      </c>
      <c r="R132" s="7"/>
      <c r="S132" s="8"/>
      <c r="T132" s="8"/>
    </row>
    <row r="133" spans="1:20" s="3" customFormat="1">
      <c r="A133" s="63">
        <v>0.42534722222222227</v>
      </c>
      <c r="B133" s="54">
        <f t="shared" si="9"/>
        <v>10.633333333333397</v>
      </c>
      <c r="C133" s="54">
        <f t="shared" si="10"/>
        <v>8.3333333333399651E-2</v>
      </c>
      <c r="D133">
        <v>41</v>
      </c>
      <c r="E133" s="31">
        <f>SUM($D$13:D133)</f>
        <v>3922.5</v>
      </c>
      <c r="F133" s="52">
        <f t="shared" si="15"/>
        <v>3.9224999999999999</v>
      </c>
      <c r="G133" s="52">
        <f t="shared" si="16"/>
        <v>1.4625833333333333</v>
      </c>
      <c r="H133" s="54">
        <f t="shared" si="11"/>
        <v>0.98399999999921695</v>
      </c>
      <c r="I133" s="54">
        <f t="shared" si="17"/>
        <v>0.4785833333341164</v>
      </c>
      <c r="J133" s="38"/>
      <c r="K133" s="38"/>
      <c r="L133" s="56">
        <f t="shared" si="12"/>
        <v>15.552136111111205</v>
      </c>
      <c r="M133" s="56">
        <f t="shared" si="13"/>
        <v>3.9881944444541441E-2</v>
      </c>
      <c r="N133" s="56">
        <f>SUM($M$13:M133)</f>
        <v>7.707136111111204</v>
      </c>
      <c r="O133" s="56">
        <f t="shared" si="14"/>
        <v>7.8450000000000006</v>
      </c>
      <c r="R133" s="7"/>
      <c r="S133" s="8"/>
      <c r="T133" s="8"/>
    </row>
    <row r="134" spans="1:20" s="3" customFormat="1">
      <c r="A134" s="63">
        <v>0.42541666666666672</v>
      </c>
      <c r="B134" s="54">
        <f t="shared" si="9"/>
        <v>10.733333333333412</v>
      </c>
      <c r="C134" s="54">
        <f t="shared" si="10"/>
        <v>0.10000000000001563</v>
      </c>
      <c r="D134">
        <v>41</v>
      </c>
      <c r="E134" s="31">
        <f>SUM($D$13:D134)</f>
        <v>3963.5</v>
      </c>
      <c r="F134" s="52">
        <f t="shared" si="15"/>
        <v>3.9634999999999998</v>
      </c>
      <c r="G134" s="54">
        <f t="shared" si="16"/>
        <v>1.4625833333333333</v>
      </c>
      <c r="H134" s="54">
        <f t="shared" si="11"/>
        <v>0.81999999999987183</v>
      </c>
      <c r="I134" s="54">
        <f t="shared" si="17"/>
        <v>0.64258333333346151</v>
      </c>
      <c r="J134" s="38"/>
      <c r="K134" s="38"/>
      <c r="L134" s="56">
        <f t="shared" si="12"/>
        <v>15.69839444444456</v>
      </c>
      <c r="M134" s="56">
        <f t="shared" si="13"/>
        <v>6.4258333333356191E-2</v>
      </c>
      <c r="N134" s="56">
        <f>SUM($M$13:M134)</f>
        <v>7.7713944444445602</v>
      </c>
      <c r="O134" s="56">
        <f t="shared" si="14"/>
        <v>7.9269999999999996</v>
      </c>
      <c r="R134" s="7"/>
      <c r="S134" s="8"/>
      <c r="T134" s="8"/>
    </row>
    <row r="135" spans="1:20" s="3" customFormat="1">
      <c r="A135" s="63">
        <v>0.42547453703703703</v>
      </c>
      <c r="B135" s="54">
        <f t="shared" si="9"/>
        <v>10.816666666666706</v>
      </c>
      <c r="C135" s="54">
        <f t="shared" si="10"/>
        <v>8.3333333333293069E-2</v>
      </c>
      <c r="D135">
        <v>41</v>
      </c>
      <c r="E135" s="31">
        <f>SUM($D$13:D135)</f>
        <v>4004.5</v>
      </c>
      <c r="F135" s="52">
        <f t="shared" si="15"/>
        <v>4.0045000000000002</v>
      </c>
      <c r="G135" s="52">
        <f t="shared" si="16"/>
        <v>1.4625833333333333</v>
      </c>
      <c r="H135" s="54">
        <f t="shared" si="11"/>
        <v>0.98400000000047538</v>
      </c>
      <c r="I135" s="54">
        <f t="shared" si="17"/>
        <v>0.47858333333285796</v>
      </c>
      <c r="J135" s="38"/>
      <c r="K135" s="38"/>
      <c r="L135" s="56">
        <f t="shared" si="12"/>
        <v>15.820276388888946</v>
      </c>
      <c r="M135" s="56">
        <f t="shared" si="13"/>
        <v>3.9881944444385559E-2</v>
      </c>
      <c r="N135" s="56">
        <f>SUM($M$13:M135)</f>
        <v>7.8112763888889454</v>
      </c>
      <c r="O135" s="56">
        <f t="shared" si="14"/>
        <v>8.0090000000000003</v>
      </c>
      <c r="R135" s="7"/>
      <c r="S135" s="8"/>
      <c r="T135" s="8"/>
    </row>
    <row r="136" spans="1:20" s="3" customFormat="1">
      <c r="A136" s="63">
        <v>0.42554398148148148</v>
      </c>
      <c r="B136" s="54">
        <f t="shared" si="9"/>
        <v>10.916666666666721</v>
      </c>
      <c r="C136" s="54">
        <f t="shared" si="10"/>
        <v>0.10000000000001563</v>
      </c>
      <c r="D136">
        <v>41</v>
      </c>
      <c r="E136" s="31">
        <f>SUM($D$13:D136)</f>
        <v>4045.5</v>
      </c>
      <c r="F136" s="52">
        <f t="shared" si="15"/>
        <v>4.0454999999999997</v>
      </c>
      <c r="G136" s="54">
        <f t="shared" si="16"/>
        <v>1.4625833333333333</v>
      </c>
      <c r="H136" s="54">
        <f t="shared" si="11"/>
        <v>0.81999999999987183</v>
      </c>
      <c r="I136" s="54">
        <f t="shared" si="17"/>
        <v>0.64258333333346151</v>
      </c>
      <c r="J136" s="38"/>
      <c r="K136" s="38"/>
      <c r="L136" s="56">
        <f t="shared" si="12"/>
        <v>15.966534722222303</v>
      </c>
      <c r="M136" s="56">
        <f t="shared" si="13"/>
        <v>6.4258333333356191E-2</v>
      </c>
      <c r="N136" s="56">
        <f>SUM($M$13:M136)</f>
        <v>7.8755347222223016</v>
      </c>
      <c r="O136" s="56">
        <f t="shared" si="14"/>
        <v>8.0910000000000011</v>
      </c>
      <c r="R136" s="7"/>
      <c r="S136" s="8"/>
      <c r="T136" s="8"/>
    </row>
    <row r="137" spans="1:20" s="3" customFormat="1">
      <c r="A137" s="63">
        <v>0.42560185185185184</v>
      </c>
      <c r="B137" s="54">
        <f t="shared" si="9"/>
        <v>11.000000000000014</v>
      </c>
      <c r="C137" s="54">
        <f t="shared" si="10"/>
        <v>8.3333333333293069E-2</v>
      </c>
      <c r="D137">
        <v>43</v>
      </c>
      <c r="E137" s="31">
        <f>SUM($D$13:D137)</f>
        <v>4088.5</v>
      </c>
      <c r="F137" s="52">
        <f t="shared" si="15"/>
        <v>4.0884999999999998</v>
      </c>
      <c r="G137" s="52">
        <f t="shared" si="16"/>
        <v>1.4625833333333333</v>
      </c>
      <c r="H137" s="54">
        <f t="shared" si="11"/>
        <v>1.0320000000004987</v>
      </c>
      <c r="I137" s="54">
        <f t="shared" si="17"/>
        <v>0.43058333333283461</v>
      </c>
      <c r="J137" s="38"/>
      <c r="K137" s="38"/>
      <c r="L137" s="56">
        <f t="shared" si="12"/>
        <v>16.088416666666689</v>
      </c>
      <c r="M137" s="56">
        <f t="shared" si="13"/>
        <v>3.5881944444385548E-2</v>
      </c>
      <c r="N137" s="56">
        <f>SUM($M$13:M137)</f>
        <v>7.9114166666666872</v>
      </c>
      <c r="O137" s="56">
        <f t="shared" si="14"/>
        <v>8.1770000000000014</v>
      </c>
      <c r="R137" s="7"/>
      <c r="S137" s="8"/>
      <c r="T137" s="8"/>
    </row>
    <row r="138" spans="1:20" s="3" customFormat="1">
      <c r="A138" s="63">
        <v>0.4256712962962963</v>
      </c>
      <c r="B138" s="54">
        <f t="shared" si="9"/>
        <v>11.10000000000003</v>
      </c>
      <c r="C138" s="54">
        <f t="shared" si="10"/>
        <v>0.10000000000001563</v>
      </c>
      <c r="D138">
        <v>44</v>
      </c>
      <c r="E138" s="31">
        <f>SUM($D$13:D138)</f>
        <v>4132.5</v>
      </c>
      <c r="F138" s="52">
        <f t="shared" si="15"/>
        <v>4.1325000000000003</v>
      </c>
      <c r="G138" s="54">
        <f t="shared" si="16"/>
        <v>1.4625833333333333</v>
      </c>
      <c r="H138" s="54">
        <f t="shared" si="11"/>
        <v>0.87999999999986245</v>
      </c>
      <c r="I138" s="54">
        <f t="shared" si="17"/>
        <v>0.5825833333334709</v>
      </c>
      <c r="J138" s="38"/>
      <c r="K138" s="38"/>
      <c r="L138" s="56">
        <f t="shared" si="12"/>
        <v>16.234675000000045</v>
      </c>
      <c r="M138" s="56">
        <f t="shared" si="13"/>
        <v>5.8258333333356199E-2</v>
      </c>
      <c r="N138" s="56">
        <f>SUM($M$13:M138)</f>
        <v>7.9696750000000431</v>
      </c>
      <c r="O138" s="56">
        <f t="shared" si="14"/>
        <v>8.2650000000000023</v>
      </c>
      <c r="R138" s="7"/>
      <c r="S138" s="8"/>
      <c r="T138" s="8"/>
    </row>
    <row r="139" spans="1:20" s="3" customFormat="1">
      <c r="A139" s="63">
        <v>0.42574074074074075</v>
      </c>
      <c r="B139" s="54">
        <f t="shared" si="9"/>
        <v>11.200000000000045</v>
      </c>
      <c r="C139" s="54">
        <f t="shared" si="10"/>
        <v>0.10000000000001563</v>
      </c>
      <c r="D139">
        <v>41</v>
      </c>
      <c r="E139" s="31">
        <f>SUM($D$13:D139)</f>
        <v>4173.5</v>
      </c>
      <c r="F139" s="52">
        <f t="shared" si="15"/>
        <v>4.1734999999999998</v>
      </c>
      <c r="G139" s="52">
        <f t="shared" si="16"/>
        <v>1.4625833333333333</v>
      </c>
      <c r="H139" s="54">
        <f t="shared" si="11"/>
        <v>0.81999999999987183</v>
      </c>
      <c r="I139" s="54">
        <f t="shared" si="17"/>
        <v>0.64258333333346151</v>
      </c>
      <c r="J139" s="38"/>
      <c r="K139" s="38"/>
      <c r="L139" s="56">
        <f t="shared" si="12"/>
        <v>16.380933333333399</v>
      </c>
      <c r="M139" s="56">
        <f t="shared" si="13"/>
        <v>6.4258333333356191E-2</v>
      </c>
      <c r="N139" s="56">
        <f>SUM($M$13:M139)</f>
        <v>8.0339333333333993</v>
      </c>
      <c r="O139" s="56">
        <f t="shared" si="14"/>
        <v>8.3469999999999995</v>
      </c>
      <c r="R139" s="7"/>
      <c r="S139" s="8"/>
      <c r="T139" s="8"/>
    </row>
    <row r="140" spans="1:20" s="3" customFormat="1">
      <c r="A140" s="63">
        <v>0.42579861111111111</v>
      </c>
      <c r="B140" s="54">
        <f t="shared" si="9"/>
        <v>11.283333333333339</v>
      </c>
      <c r="C140" s="54">
        <f t="shared" si="10"/>
        <v>8.3333333333293069E-2</v>
      </c>
      <c r="D140">
        <v>38.5</v>
      </c>
      <c r="E140" s="31">
        <f>SUM($D$13:D140)</f>
        <v>4212</v>
      </c>
      <c r="F140" s="52">
        <f t="shared" si="15"/>
        <v>4.2119999999999997</v>
      </c>
      <c r="G140" s="54">
        <f t="shared" si="16"/>
        <v>1.4625833333333333</v>
      </c>
      <c r="H140" s="54">
        <f t="shared" si="11"/>
        <v>0.92400000000044646</v>
      </c>
      <c r="I140" s="54">
        <f t="shared" si="17"/>
        <v>0.53858333333288688</v>
      </c>
      <c r="J140" s="38"/>
      <c r="K140" s="38"/>
      <c r="L140" s="56">
        <f t="shared" si="12"/>
        <v>16.502815277777785</v>
      </c>
      <c r="M140" s="56">
        <f t="shared" si="13"/>
        <v>4.4881944444385556E-2</v>
      </c>
      <c r="N140" s="56">
        <f>SUM($M$13:M140)</f>
        <v>8.0788152777777853</v>
      </c>
      <c r="O140" s="56">
        <f t="shared" si="14"/>
        <v>8.4239999999999995</v>
      </c>
      <c r="R140" s="7"/>
      <c r="S140" s="8"/>
      <c r="T140" s="8"/>
    </row>
    <row r="141" spans="1:20" s="3" customFormat="1">
      <c r="A141" s="63">
        <v>0.42585648148148153</v>
      </c>
      <c r="B141" s="54">
        <f t="shared" ref="B141:B204" si="18">(A141*24-$A$13*24)*60</f>
        <v>11.366666666666738</v>
      </c>
      <c r="C141" s="54">
        <f t="shared" ref="C141:C204" si="19">(A141*24-A140*24)*60</f>
        <v>8.3333333333399651E-2</v>
      </c>
      <c r="D141">
        <v>45</v>
      </c>
      <c r="E141" s="31">
        <f>SUM($D$13:D141)</f>
        <v>4257</v>
      </c>
      <c r="F141" s="52">
        <f t="shared" si="15"/>
        <v>4.2569999999999997</v>
      </c>
      <c r="G141" s="52">
        <f t="shared" si="16"/>
        <v>1.4625833333333333</v>
      </c>
      <c r="H141" s="54">
        <f t="shared" si="11"/>
        <v>1.0799999999991405</v>
      </c>
      <c r="I141" s="54">
        <f t="shared" si="17"/>
        <v>0.38258333333419281</v>
      </c>
      <c r="J141" s="38"/>
      <c r="K141" s="38"/>
      <c r="L141" s="56">
        <f t="shared" si="12"/>
        <v>16.624697222222327</v>
      </c>
      <c r="M141" s="56">
        <f t="shared" si="13"/>
        <v>3.1881944444541441E-2</v>
      </c>
      <c r="N141" s="56">
        <f>SUM($M$13:M141)</f>
        <v>8.1106972222223259</v>
      </c>
      <c r="O141" s="56">
        <f t="shared" si="14"/>
        <v>8.5140000000000011</v>
      </c>
      <c r="R141" s="7"/>
      <c r="S141" s="8"/>
      <c r="T141" s="8"/>
    </row>
    <row r="142" spans="1:20" s="3" customFormat="1">
      <c r="A142" s="63">
        <v>0.42592592592592587</v>
      </c>
      <c r="B142" s="54">
        <f t="shared" si="18"/>
        <v>11.466666666666647</v>
      </c>
      <c r="C142" s="54">
        <f t="shared" si="19"/>
        <v>9.9999999999909051E-2</v>
      </c>
      <c r="D142">
        <v>42</v>
      </c>
      <c r="E142" s="31">
        <f>SUM($D$13:D142)</f>
        <v>4299</v>
      </c>
      <c r="F142" s="52">
        <f t="shared" si="15"/>
        <v>4.2990000000000004</v>
      </c>
      <c r="G142" s="54">
        <f t="shared" si="16"/>
        <v>1.4625833333333333</v>
      </c>
      <c r="H142" s="54">
        <f t="shared" ref="H142:H205" si="20">2*D142/(1000*C142*1)</f>
        <v>0.84000000000076402</v>
      </c>
      <c r="I142" s="54">
        <f t="shared" si="17"/>
        <v>0.62258333333256932</v>
      </c>
      <c r="J142" s="38"/>
      <c r="K142" s="38"/>
      <c r="L142" s="56">
        <f t="shared" ref="L142:L205" si="21">B142*G142</f>
        <v>16.770955555555528</v>
      </c>
      <c r="M142" s="56">
        <f t="shared" ref="M142:M205" si="22">I142*(C142)</f>
        <v>6.2258333333200307E-2</v>
      </c>
      <c r="N142" s="56">
        <f>SUM($M$13:M142)</f>
        <v>8.1729555555555269</v>
      </c>
      <c r="O142" s="56">
        <f t="shared" ref="O142:O205" si="23">L142-N142</f>
        <v>8.5980000000000008</v>
      </c>
      <c r="R142" s="7"/>
      <c r="S142" s="8"/>
      <c r="T142" s="8"/>
    </row>
    <row r="143" spans="1:20" s="3" customFormat="1">
      <c r="A143" s="63">
        <v>0.42598379629629629</v>
      </c>
      <c r="B143" s="54">
        <f t="shared" si="18"/>
        <v>11.550000000000047</v>
      </c>
      <c r="C143" s="54">
        <f t="shared" si="19"/>
        <v>8.3333333333399651E-2</v>
      </c>
      <c r="D143">
        <v>40</v>
      </c>
      <c r="E143" s="31">
        <f>SUM($D$13:D143)</f>
        <v>4339</v>
      </c>
      <c r="F143" s="52">
        <f t="shared" ref="F143:F206" si="24">E143/1000</f>
        <v>4.3390000000000004</v>
      </c>
      <c r="G143" s="52">
        <f t="shared" ref="G143:G206" si="25">IF($B$4=$B$5,$C$5,IF($B$4=$B$6,$C$6,IF($B$4=$B$7,$C$7,$C$8)))</f>
        <v>1.4625833333333333</v>
      </c>
      <c r="H143" s="54">
        <f t="shared" si="20"/>
        <v>0.95999999999923602</v>
      </c>
      <c r="I143" s="54">
        <f t="shared" ref="I143:I206" si="26">G143-H143</f>
        <v>0.50258333333409733</v>
      </c>
      <c r="J143" s="38"/>
      <c r="K143" s="38"/>
      <c r="L143" s="56">
        <f t="shared" si="21"/>
        <v>16.89283750000007</v>
      </c>
      <c r="M143" s="56">
        <f t="shared" si="22"/>
        <v>4.1881944444541443E-2</v>
      </c>
      <c r="N143" s="56">
        <f>SUM($M$13:M143)</f>
        <v>8.2148375000000691</v>
      </c>
      <c r="O143" s="56">
        <f t="shared" si="23"/>
        <v>8.6780000000000008</v>
      </c>
      <c r="R143" s="7"/>
      <c r="S143" s="8"/>
      <c r="T143" s="8"/>
    </row>
    <row r="144" spans="1:20" s="3" customFormat="1">
      <c r="A144" s="63">
        <v>0.42604166666666665</v>
      </c>
      <c r="B144" s="54">
        <f t="shared" si="18"/>
        <v>11.63333333333334</v>
      </c>
      <c r="C144" s="54">
        <f t="shared" si="19"/>
        <v>8.3333333333293069E-2</v>
      </c>
      <c r="D144">
        <v>39.5</v>
      </c>
      <c r="E144" s="31">
        <f>SUM($D$13:D144)</f>
        <v>4378.5</v>
      </c>
      <c r="F144" s="52">
        <f t="shared" si="24"/>
        <v>4.3784999999999998</v>
      </c>
      <c r="G144" s="54">
        <f t="shared" si="25"/>
        <v>1.4625833333333333</v>
      </c>
      <c r="H144" s="54">
        <f t="shared" si="20"/>
        <v>0.94800000000045803</v>
      </c>
      <c r="I144" s="54">
        <f t="shared" si="26"/>
        <v>0.51458333333287531</v>
      </c>
      <c r="J144" s="38"/>
      <c r="K144" s="38"/>
      <c r="L144" s="56">
        <f t="shared" si="21"/>
        <v>17.014719444444456</v>
      </c>
      <c r="M144" s="56">
        <f t="shared" si="22"/>
        <v>4.2881944444385554E-2</v>
      </c>
      <c r="N144" s="56">
        <f>SUM($M$13:M144)</f>
        <v>8.2577194444444544</v>
      </c>
      <c r="O144" s="56">
        <f t="shared" si="23"/>
        <v>8.7570000000000014</v>
      </c>
      <c r="R144" s="7"/>
      <c r="S144" s="8"/>
      <c r="T144" s="8"/>
    </row>
    <row r="145" spans="1:20" s="3" customFormat="1">
      <c r="A145" s="63">
        <v>0.42609953703703707</v>
      </c>
      <c r="B145" s="54">
        <f t="shared" si="18"/>
        <v>11.71666666666674</v>
      </c>
      <c r="C145" s="54">
        <f t="shared" si="19"/>
        <v>8.3333333333399651E-2</v>
      </c>
      <c r="D145">
        <v>40.5</v>
      </c>
      <c r="E145" s="31">
        <f>SUM($D$13:D145)</f>
        <v>4419</v>
      </c>
      <c r="F145" s="52">
        <f t="shared" si="24"/>
        <v>4.4189999999999996</v>
      </c>
      <c r="G145" s="52">
        <f t="shared" si="25"/>
        <v>1.4625833333333333</v>
      </c>
      <c r="H145" s="54">
        <f t="shared" si="20"/>
        <v>0.97199999999922648</v>
      </c>
      <c r="I145" s="54">
        <f t="shared" si="26"/>
        <v>0.49058333333410686</v>
      </c>
      <c r="J145" s="38"/>
      <c r="K145" s="38"/>
      <c r="L145" s="56">
        <f t="shared" si="21"/>
        <v>17.136601388888995</v>
      </c>
      <c r="M145" s="56">
        <f t="shared" si="22"/>
        <v>4.0881944444541442E-2</v>
      </c>
      <c r="N145" s="56">
        <f>SUM($M$13:M145)</f>
        <v>8.2986013888889953</v>
      </c>
      <c r="O145" s="56">
        <f t="shared" si="23"/>
        <v>8.8379999999999992</v>
      </c>
      <c r="R145" s="7"/>
      <c r="S145" s="8"/>
      <c r="T145" s="8"/>
    </row>
    <row r="146" spans="1:20" s="3" customFormat="1">
      <c r="A146" s="63">
        <v>0.42615740740740743</v>
      </c>
      <c r="B146" s="54">
        <f t="shared" si="18"/>
        <v>11.800000000000033</v>
      </c>
      <c r="C146" s="54">
        <f t="shared" si="19"/>
        <v>8.3333333333293069E-2</v>
      </c>
      <c r="D146">
        <v>39.5</v>
      </c>
      <c r="E146" s="31">
        <f>SUM($D$13:D146)</f>
        <v>4458.5</v>
      </c>
      <c r="F146" s="52">
        <f t="shared" si="24"/>
        <v>4.4584999999999999</v>
      </c>
      <c r="G146" s="54">
        <f t="shared" si="25"/>
        <v>1.4625833333333333</v>
      </c>
      <c r="H146" s="54">
        <f t="shared" si="20"/>
        <v>0.94800000000045803</v>
      </c>
      <c r="I146" s="54">
        <f t="shared" si="26"/>
        <v>0.51458333333287531</v>
      </c>
      <c r="J146" s="38"/>
      <c r="K146" s="38"/>
      <c r="L146" s="56">
        <f t="shared" si="21"/>
        <v>17.25848333333338</v>
      </c>
      <c r="M146" s="56">
        <f t="shared" si="22"/>
        <v>4.2881944444385554E-2</v>
      </c>
      <c r="N146" s="56">
        <f>SUM($M$13:M146)</f>
        <v>8.3414833333333807</v>
      </c>
      <c r="O146" s="56">
        <f t="shared" si="23"/>
        <v>8.9169999999999998</v>
      </c>
      <c r="R146" s="7"/>
      <c r="S146" s="8"/>
      <c r="T146" s="8"/>
    </row>
    <row r="147" spans="1:20" s="3" customFormat="1">
      <c r="A147" s="63">
        <v>0.42622685185185188</v>
      </c>
      <c r="B147" s="54">
        <f t="shared" si="18"/>
        <v>11.900000000000048</v>
      </c>
      <c r="C147" s="54">
        <f t="shared" si="19"/>
        <v>0.10000000000001563</v>
      </c>
      <c r="D147">
        <v>37.5</v>
      </c>
      <c r="E147" s="31">
        <f>SUM($D$13:D147)</f>
        <v>4496</v>
      </c>
      <c r="F147" s="52">
        <f t="shared" si="24"/>
        <v>4.4960000000000004</v>
      </c>
      <c r="G147" s="52">
        <f t="shared" si="25"/>
        <v>1.4625833333333333</v>
      </c>
      <c r="H147" s="54">
        <f t="shared" si="20"/>
        <v>0.74999999999988276</v>
      </c>
      <c r="I147" s="54">
        <f t="shared" si="26"/>
        <v>0.71258333333345059</v>
      </c>
      <c r="J147" s="38"/>
      <c r="K147" s="38"/>
      <c r="L147" s="56">
        <f t="shared" si="21"/>
        <v>17.404741666666737</v>
      </c>
      <c r="M147" s="56">
        <f t="shared" si="22"/>
        <v>7.1258333333356197E-2</v>
      </c>
      <c r="N147" s="56">
        <f>SUM($M$13:M147)</f>
        <v>8.4127416666667365</v>
      </c>
      <c r="O147" s="56">
        <f t="shared" si="23"/>
        <v>8.9920000000000009</v>
      </c>
      <c r="R147" s="7"/>
      <c r="S147" s="8"/>
      <c r="T147" s="8"/>
    </row>
    <row r="148" spans="1:20" s="3" customFormat="1">
      <c r="A148" s="63">
        <v>0.42628472222222219</v>
      </c>
      <c r="B148" s="54">
        <f t="shared" si="18"/>
        <v>11.983333333333341</v>
      </c>
      <c r="C148" s="54">
        <f t="shared" si="19"/>
        <v>8.3333333333293069E-2</v>
      </c>
      <c r="D148">
        <v>49</v>
      </c>
      <c r="E148" s="31">
        <f>SUM($D$13:D148)</f>
        <v>4545</v>
      </c>
      <c r="F148" s="52">
        <f t="shared" si="24"/>
        <v>4.5449999999999999</v>
      </c>
      <c r="G148" s="54">
        <f t="shared" si="25"/>
        <v>1.4625833333333333</v>
      </c>
      <c r="H148" s="54">
        <f t="shared" si="20"/>
        <v>1.1760000000005681</v>
      </c>
      <c r="I148" s="54">
        <f t="shared" si="26"/>
        <v>0.2865833333327652</v>
      </c>
      <c r="J148" s="38"/>
      <c r="K148" s="38"/>
      <c r="L148" s="56">
        <f t="shared" si="21"/>
        <v>17.526623611111123</v>
      </c>
      <c r="M148" s="56">
        <f t="shared" si="22"/>
        <v>2.3881944444385562E-2</v>
      </c>
      <c r="N148" s="56">
        <f>SUM($M$13:M148)</f>
        <v>8.4366236111111217</v>
      </c>
      <c r="O148" s="56">
        <f t="shared" si="23"/>
        <v>9.0900000000000016</v>
      </c>
      <c r="R148" s="7"/>
      <c r="S148" s="8"/>
      <c r="T148" s="8"/>
    </row>
    <row r="149" spans="1:20" s="3" customFormat="1">
      <c r="A149" s="63">
        <v>0.42634259259259261</v>
      </c>
      <c r="B149" s="54">
        <f t="shared" si="18"/>
        <v>12.066666666666741</v>
      </c>
      <c r="C149" s="54">
        <f t="shared" si="19"/>
        <v>8.3333333333399651E-2</v>
      </c>
      <c r="D149">
        <v>40.5</v>
      </c>
      <c r="E149" s="31">
        <f>SUM($D$13:D149)</f>
        <v>4585.5</v>
      </c>
      <c r="F149" s="52">
        <f t="shared" si="24"/>
        <v>4.5854999999999997</v>
      </c>
      <c r="G149" s="52">
        <f t="shared" si="25"/>
        <v>1.4625833333333333</v>
      </c>
      <c r="H149" s="54">
        <f t="shared" si="20"/>
        <v>0.97199999999922648</v>
      </c>
      <c r="I149" s="54">
        <f t="shared" si="26"/>
        <v>0.49058333333410686</v>
      </c>
      <c r="J149" s="38"/>
      <c r="K149" s="38"/>
      <c r="L149" s="56">
        <f t="shared" si="21"/>
        <v>17.648505555555666</v>
      </c>
      <c r="M149" s="56">
        <f t="shared" si="22"/>
        <v>4.0881944444541442E-2</v>
      </c>
      <c r="N149" s="56">
        <f>SUM($M$13:M149)</f>
        <v>8.4775055555556627</v>
      </c>
      <c r="O149" s="56">
        <f t="shared" si="23"/>
        <v>9.1710000000000029</v>
      </c>
      <c r="R149" s="7"/>
      <c r="S149" s="8"/>
      <c r="T149" s="8"/>
    </row>
    <row r="150" spans="1:20" s="3" customFormat="1">
      <c r="A150" s="63">
        <v>0.42641203703703701</v>
      </c>
      <c r="B150" s="54">
        <f t="shared" si="18"/>
        <v>12.16666666666665</v>
      </c>
      <c r="C150" s="54">
        <f t="shared" si="19"/>
        <v>9.9999999999909051E-2</v>
      </c>
      <c r="D150">
        <v>36.5</v>
      </c>
      <c r="E150" s="31">
        <f>SUM($D$13:D150)</f>
        <v>4622</v>
      </c>
      <c r="F150" s="52">
        <f t="shared" si="24"/>
        <v>4.6219999999999999</v>
      </c>
      <c r="G150" s="54">
        <f t="shared" si="25"/>
        <v>1.4625833333333333</v>
      </c>
      <c r="H150" s="54">
        <f t="shared" si="20"/>
        <v>0.7300000000006639</v>
      </c>
      <c r="I150" s="54">
        <f t="shared" si="26"/>
        <v>0.73258333333266945</v>
      </c>
      <c r="J150" s="38"/>
      <c r="K150" s="38"/>
      <c r="L150" s="56">
        <f t="shared" si="21"/>
        <v>17.794763888888866</v>
      </c>
      <c r="M150" s="56">
        <f t="shared" si="22"/>
        <v>7.3258333333200323E-2</v>
      </c>
      <c r="N150" s="56">
        <f>SUM($M$13:M150)</f>
        <v>8.5507638888888629</v>
      </c>
      <c r="O150" s="56">
        <f t="shared" si="23"/>
        <v>9.2440000000000033</v>
      </c>
      <c r="R150" s="7"/>
      <c r="S150" s="8"/>
      <c r="T150" s="8"/>
    </row>
    <row r="151" spans="1:20" s="3" customFormat="1">
      <c r="A151" s="63">
        <v>0.42646990740740742</v>
      </c>
      <c r="B151" s="54">
        <f t="shared" si="18"/>
        <v>12.25000000000005</v>
      </c>
      <c r="C151" s="54">
        <f t="shared" si="19"/>
        <v>8.3333333333399651E-2</v>
      </c>
      <c r="D151">
        <v>49</v>
      </c>
      <c r="E151" s="31">
        <f>SUM($D$13:D151)</f>
        <v>4671</v>
      </c>
      <c r="F151" s="52">
        <f t="shared" si="24"/>
        <v>4.6710000000000003</v>
      </c>
      <c r="G151" s="52">
        <f t="shared" si="25"/>
        <v>1.4625833333333333</v>
      </c>
      <c r="H151" s="54">
        <f t="shared" si="20"/>
        <v>1.1759999999990642</v>
      </c>
      <c r="I151" s="54">
        <f t="shared" si="26"/>
        <v>0.28658333333426911</v>
      </c>
      <c r="J151" s="38"/>
      <c r="K151" s="38"/>
      <c r="L151" s="56">
        <f t="shared" si="21"/>
        <v>17.916645833333405</v>
      </c>
      <c r="M151" s="56">
        <f t="shared" si="22"/>
        <v>2.388194444454143E-2</v>
      </c>
      <c r="N151" s="56">
        <f>SUM($M$13:M151)</f>
        <v>8.5746458333334044</v>
      </c>
      <c r="O151" s="56">
        <f t="shared" si="23"/>
        <v>9.3420000000000005</v>
      </c>
      <c r="R151" s="7"/>
      <c r="S151" s="8"/>
      <c r="T151" s="8"/>
    </row>
    <row r="152" spans="1:20" s="3" customFormat="1">
      <c r="A152" s="63">
        <v>0.42653935185185188</v>
      </c>
      <c r="B152" s="54">
        <f t="shared" si="18"/>
        <v>12.350000000000065</v>
      </c>
      <c r="C152" s="54">
        <f t="shared" si="19"/>
        <v>0.10000000000001563</v>
      </c>
      <c r="D152">
        <v>40</v>
      </c>
      <c r="E152" s="31">
        <f>SUM($D$13:D152)</f>
        <v>4711</v>
      </c>
      <c r="F152" s="52">
        <f t="shared" si="24"/>
        <v>4.7110000000000003</v>
      </c>
      <c r="G152" s="54">
        <f t="shared" si="25"/>
        <v>1.4625833333333333</v>
      </c>
      <c r="H152" s="54">
        <f t="shared" si="20"/>
        <v>0.79999999999987492</v>
      </c>
      <c r="I152" s="54">
        <f t="shared" si="26"/>
        <v>0.66258333333345842</v>
      </c>
      <c r="J152" s="38"/>
      <c r="K152" s="38"/>
      <c r="L152" s="56">
        <f t="shared" si="21"/>
        <v>18.062904166666762</v>
      </c>
      <c r="M152" s="56">
        <f t="shared" si="22"/>
        <v>6.6258333333356206E-2</v>
      </c>
      <c r="N152" s="56">
        <f>SUM($M$13:M152)</f>
        <v>8.6409041666667612</v>
      </c>
      <c r="O152" s="56">
        <f t="shared" si="23"/>
        <v>9.4220000000000006</v>
      </c>
      <c r="R152" s="7"/>
      <c r="S152" s="8"/>
      <c r="T152" s="8"/>
    </row>
    <row r="153" spans="1:20" s="3" customFormat="1">
      <c r="A153" s="63">
        <v>0.42659722222222224</v>
      </c>
      <c r="B153" s="54">
        <f t="shared" si="18"/>
        <v>12.433333333333358</v>
      </c>
      <c r="C153" s="54">
        <f t="shared" si="19"/>
        <v>8.3333333333293069E-2</v>
      </c>
      <c r="D153">
        <v>39.5</v>
      </c>
      <c r="E153" s="31">
        <f>SUM($D$13:D153)</f>
        <v>4750.5</v>
      </c>
      <c r="F153" s="52">
        <f t="shared" si="24"/>
        <v>4.7504999999999997</v>
      </c>
      <c r="G153" s="52">
        <f t="shared" si="25"/>
        <v>1.4625833333333333</v>
      </c>
      <c r="H153" s="54">
        <f t="shared" si="20"/>
        <v>0.94800000000045803</v>
      </c>
      <c r="I153" s="54">
        <f t="shared" si="26"/>
        <v>0.51458333333287531</v>
      </c>
      <c r="J153" s="38"/>
      <c r="K153" s="38"/>
      <c r="L153" s="56">
        <f t="shared" si="21"/>
        <v>18.184786111111148</v>
      </c>
      <c r="M153" s="56">
        <f t="shared" si="22"/>
        <v>4.2881944444385554E-2</v>
      </c>
      <c r="N153" s="56">
        <f>SUM($M$13:M153)</f>
        <v>8.6837861111111465</v>
      </c>
      <c r="O153" s="56">
        <f t="shared" si="23"/>
        <v>9.5010000000000012</v>
      </c>
      <c r="R153" s="7"/>
      <c r="S153" s="8"/>
      <c r="T153" s="8"/>
    </row>
    <row r="154" spans="1:20" s="3" customFormat="1">
      <c r="A154" s="63">
        <v>0.42665509259259254</v>
      </c>
      <c r="B154" s="54">
        <f t="shared" si="18"/>
        <v>12.516666666666652</v>
      </c>
      <c r="C154" s="54">
        <f t="shared" si="19"/>
        <v>8.3333333333293069E-2</v>
      </c>
      <c r="D154">
        <v>38.5</v>
      </c>
      <c r="E154" s="31">
        <f>SUM($D$13:D154)</f>
        <v>4789</v>
      </c>
      <c r="F154" s="52">
        <f t="shared" si="24"/>
        <v>4.7889999999999997</v>
      </c>
      <c r="G154" s="54">
        <f t="shared" si="25"/>
        <v>1.4625833333333333</v>
      </c>
      <c r="H154" s="54">
        <f t="shared" si="20"/>
        <v>0.92400000000044646</v>
      </c>
      <c r="I154" s="54">
        <f t="shared" si="26"/>
        <v>0.53858333333288688</v>
      </c>
      <c r="J154" s="38"/>
      <c r="K154" s="38"/>
      <c r="L154" s="56">
        <f t="shared" si="21"/>
        <v>18.306668055555534</v>
      </c>
      <c r="M154" s="56">
        <f t="shared" si="22"/>
        <v>4.4881944444385556E-2</v>
      </c>
      <c r="N154" s="56">
        <f>SUM($M$13:M154)</f>
        <v>8.7286680555555325</v>
      </c>
      <c r="O154" s="56">
        <f t="shared" si="23"/>
        <v>9.5780000000000012</v>
      </c>
      <c r="R154" s="7"/>
      <c r="S154" s="8"/>
      <c r="T154" s="8"/>
    </row>
    <row r="155" spans="1:20" s="3" customFormat="1">
      <c r="A155" s="63">
        <v>0.426724537037037</v>
      </c>
      <c r="B155" s="54">
        <f t="shared" si="18"/>
        <v>12.616666666666667</v>
      </c>
      <c r="C155" s="54">
        <f t="shared" si="19"/>
        <v>0.10000000000001563</v>
      </c>
      <c r="D155">
        <v>38.5</v>
      </c>
      <c r="E155" s="31">
        <f>SUM($D$13:D155)</f>
        <v>4827.5</v>
      </c>
      <c r="F155" s="52">
        <f t="shared" si="24"/>
        <v>4.8274999999999997</v>
      </c>
      <c r="G155" s="52">
        <f t="shared" si="25"/>
        <v>1.4625833333333333</v>
      </c>
      <c r="H155" s="54">
        <f t="shared" si="20"/>
        <v>0.76999999999987967</v>
      </c>
      <c r="I155" s="54">
        <f t="shared" si="26"/>
        <v>0.69258333333345368</v>
      </c>
      <c r="J155" s="38"/>
      <c r="K155" s="38"/>
      <c r="L155" s="56">
        <f t="shared" si="21"/>
        <v>18.452926388888891</v>
      </c>
      <c r="M155" s="56">
        <f t="shared" si="22"/>
        <v>6.9258333333356195E-2</v>
      </c>
      <c r="N155" s="56">
        <f>SUM($M$13:M155)</f>
        <v>8.7979263888888894</v>
      </c>
      <c r="O155" s="56">
        <f t="shared" si="23"/>
        <v>9.6550000000000011</v>
      </c>
      <c r="R155" s="7"/>
      <c r="S155" s="8"/>
      <c r="T155" s="8"/>
    </row>
    <row r="156" spans="1:20" s="3" customFormat="1">
      <c r="A156" s="63">
        <v>0.42678240740740742</v>
      </c>
      <c r="B156" s="54">
        <f t="shared" si="18"/>
        <v>12.700000000000067</v>
      </c>
      <c r="C156" s="54">
        <f t="shared" si="19"/>
        <v>8.3333333333399651E-2</v>
      </c>
      <c r="D156">
        <v>39.5</v>
      </c>
      <c r="E156" s="31">
        <f>SUM($D$13:D156)</f>
        <v>4867</v>
      </c>
      <c r="F156" s="52">
        <f t="shared" si="24"/>
        <v>4.867</v>
      </c>
      <c r="G156" s="54">
        <f t="shared" si="25"/>
        <v>1.4625833333333333</v>
      </c>
      <c r="H156" s="54">
        <f t="shared" si="20"/>
        <v>0.94799999999924556</v>
      </c>
      <c r="I156" s="54">
        <f t="shared" si="26"/>
        <v>0.51458333333408779</v>
      </c>
      <c r="J156" s="38"/>
      <c r="K156" s="38"/>
      <c r="L156" s="56">
        <f t="shared" si="21"/>
        <v>18.574808333333433</v>
      </c>
      <c r="M156" s="56">
        <f t="shared" si="22"/>
        <v>4.2881944444541444E-2</v>
      </c>
      <c r="N156" s="56">
        <f>SUM($M$13:M156)</f>
        <v>8.8408083333334311</v>
      </c>
      <c r="O156" s="56">
        <f t="shared" si="23"/>
        <v>9.7340000000000018</v>
      </c>
      <c r="R156" s="7"/>
      <c r="S156" s="8"/>
      <c r="T156" s="8"/>
    </row>
    <row r="157" spans="1:20" s="3" customFormat="1">
      <c r="A157" s="63">
        <v>0.42685185185185182</v>
      </c>
      <c r="B157" s="54">
        <f t="shared" si="18"/>
        <v>12.799999999999976</v>
      </c>
      <c r="C157" s="54">
        <f t="shared" si="19"/>
        <v>9.9999999999909051E-2</v>
      </c>
      <c r="D157">
        <v>40.5</v>
      </c>
      <c r="E157" s="31">
        <f>SUM($D$13:D157)</f>
        <v>4907.5</v>
      </c>
      <c r="F157" s="52">
        <f t="shared" si="24"/>
        <v>4.9074999999999998</v>
      </c>
      <c r="G157" s="52">
        <f t="shared" si="25"/>
        <v>1.4625833333333333</v>
      </c>
      <c r="H157" s="54">
        <f t="shared" si="20"/>
        <v>0.81000000000073669</v>
      </c>
      <c r="I157" s="54">
        <f t="shared" si="26"/>
        <v>0.65258333333259666</v>
      </c>
      <c r="J157" s="38"/>
      <c r="K157" s="38"/>
      <c r="L157" s="56">
        <f t="shared" si="21"/>
        <v>18.72106666666663</v>
      </c>
      <c r="M157" s="56">
        <f t="shared" si="22"/>
        <v>6.5258333333200316E-2</v>
      </c>
      <c r="N157" s="56">
        <f>SUM($M$13:M157)</f>
        <v>8.9060666666666322</v>
      </c>
      <c r="O157" s="56">
        <f t="shared" si="23"/>
        <v>9.8149999999999977</v>
      </c>
      <c r="R157" s="7"/>
      <c r="S157" s="8"/>
      <c r="T157" s="8"/>
    </row>
    <row r="158" spans="1:20" s="3" customFormat="1">
      <c r="A158" s="63">
        <v>0.42690972222222223</v>
      </c>
      <c r="B158" s="54">
        <f t="shared" si="18"/>
        <v>12.883333333333375</v>
      </c>
      <c r="C158" s="54">
        <f t="shared" si="19"/>
        <v>8.3333333333399651E-2</v>
      </c>
      <c r="D158">
        <v>42.5</v>
      </c>
      <c r="E158" s="31">
        <f>SUM($D$13:D158)</f>
        <v>4950</v>
      </c>
      <c r="F158" s="52">
        <f t="shared" si="24"/>
        <v>4.95</v>
      </c>
      <c r="G158" s="54">
        <f t="shared" si="25"/>
        <v>1.4625833333333333</v>
      </c>
      <c r="H158" s="54">
        <f t="shared" si="20"/>
        <v>1.0199999999991882</v>
      </c>
      <c r="I158" s="54">
        <f t="shared" si="26"/>
        <v>0.44258333333414512</v>
      </c>
      <c r="J158" s="38"/>
      <c r="K158" s="38"/>
      <c r="L158" s="56">
        <f t="shared" si="21"/>
        <v>18.842948611111172</v>
      </c>
      <c r="M158" s="56">
        <f t="shared" si="22"/>
        <v>3.6881944444541445E-2</v>
      </c>
      <c r="N158" s="56">
        <f>SUM($M$13:M158)</f>
        <v>8.9429486111111736</v>
      </c>
      <c r="O158" s="56">
        <f t="shared" si="23"/>
        <v>9.8999999999999986</v>
      </c>
      <c r="R158" s="7"/>
      <c r="S158" s="8"/>
      <c r="T158" s="8"/>
    </row>
    <row r="159" spans="1:20" s="3" customFormat="1">
      <c r="A159" s="63">
        <v>0.42697916666666669</v>
      </c>
      <c r="B159" s="54">
        <f t="shared" si="18"/>
        <v>12.983333333333391</v>
      </c>
      <c r="C159" s="54">
        <f t="shared" si="19"/>
        <v>0.10000000000001563</v>
      </c>
      <c r="D159">
        <v>41</v>
      </c>
      <c r="E159" s="31">
        <f>SUM($D$13:D159)</f>
        <v>4991</v>
      </c>
      <c r="F159" s="52">
        <f t="shared" si="24"/>
        <v>4.9909999999999997</v>
      </c>
      <c r="G159" s="52">
        <f t="shared" si="25"/>
        <v>1.4625833333333333</v>
      </c>
      <c r="H159" s="54">
        <f t="shared" si="20"/>
        <v>0.81999999999987183</v>
      </c>
      <c r="I159" s="54">
        <f t="shared" si="26"/>
        <v>0.64258333333346151</v>
      </c>
      <c r="J159" s="38"/>
      <c r="K159" s="38"/>
      <c r="L159" s="56">
        <f t="shared" si="21"/>
        <v>18.989206944444529</v>
      </c>
      <c r="M159" s="56">
        <f t="shared" si="22"/>
        <v>6.4258333333356191E-2</v>
      </c>
      <c r="N159" s="56">
        <f>SUM($M$13:M159)</f>
        <v>9.0072069444445297</v>
      </c>
      <c r="O159" s="56">
        <f t="shared" si="23"/>
        <v>9.9819999999999993</v>
      </c>
      <c r="R159" s="7"/>
      <c r="S159" s="8"/>
      <c r="T159" s="8"/>
    </row>
    <row r="160" spans="1:20" s="3" customFormat="1">
      <c r="A160" s="63">
        <v>0.42703703703703705</v>
      </c>
      <c r="B160" s="54">
        <f t="shared" si="18"/>
        <v>13.066666666666684</v>
      </c>
      <c r="C160" s="54">
        <f t="shared" si="19"/>
        <v>8.3333333333293069E-2</v>
      </c>
      <c r="D160">
        <v>44.5</v>
      </c>
      <c r="E160" s="31">
        <f>SUM($D$13:D160)</f>
        <v>5035.5</v>
      </c>
      <c r="F160" s="52">
        <f t="shared" si="24"/>
        <v>5.0354999999999999</v>
      </c>
      <c r="G160" s="54">
        <f t="shared" si="25"/>
        <v>1.4625833333333333</v>
      </c>
      <c r="H160" s="54">
        <f t="shared" si="20"/>
        <v>1.0680000000005161</v>
      </c>
      <c r="I160" s="54">
        <f t="shared" si="26"/>
        <v>0.39458333333281725</v>
      </c>
      <c r="J160" s="67">
        <f>AVERAGE(I140:I160)</f>
        <v>0.5300119047619356</v>
      </c>
      <c r="K160" s="68">
        <f>AVERAGE(O186:O197)</f>
        <v>12.728916666666668</v>
      </c>
      <c r="L160" s="56">
        <f t="shared" si="21"/>
        <v>19.111088888888915</v>
      </c>
      <c r="M160" s="56">
        <f t="shared" si="22"/>
        <v>3.2881944444385552E-2</v>
      </c>
      <c r="N160" s="56">
        <f>SUM($M$13:M160)</f>
        <v>9.0400888888889153</v>
      </c>
      <c r="O160" s="56">
        <f t="shared" si="23"/>
        <v>10.071</v>
      </c>
      <c r="R160" s="7"/>
      <c r="S160" s="8"/>
      <c r="T160" s="8"/>
    </row>
    <row r="161" spans="1:20" s="3" customFormat="1">
      <c r="A161" s="63">
        <v>0.4271064814814815</v>
      </c>
      <c r="B161" s="54">
        <f t="shared" si="18"/>
        <v>13.1666666666667</v>
      </c>
      <c r="C161" s="54">
        <f t="shared" si="19"/>
        <v>0.10000000000001563</v>
      </c>
      <c r="D161">
        <v>45.5</v>
      </c>
      <c r="E161" s="31">
        <f>SUM($D$13:D161)</f>
        <v>5081</v>
      </c>
      <c r="F161" s="52">
        <f t="shared" si="24"/>
        <v>5.0810000000000004</v>
      </c>
      <c r="G161" s="52">
        <f t="shared" si="25"/>
        <v>1.4625833333333333</v>
      </c>
      <c r="H161" s="54">
        <f t="shared" si="20"/>
        <v>0.9099999999998577</v>
      </c>
      <c r="I161" s="54">
        <f t="shared" si="26"/>
        <v>0.55258333333347565</v>
      </c>
      <c r="J161" s="38"/>
      <c r="K161" s="38"/>
      <c r="L161" s="56">
        <f t="shared" si="21"/>
        <v>19.257347222222272</v>
      </c>
      <c r="M161" s="56">
        <f t="shared" si="22"/>
        <v>5.5258333333356204E-2</v>
      </c>
      <c r="N161" s="56">
        <f>SUM($M$13:M161)</f>
        <v>9.0953472222222711</v>
      </c>
      <c r="O161" s="56">
        <f t="shared" si="23"/>
        <v>10.162000000000001</v>
      </c>
      <c r="R161" s="7"/>
      <c r="S161" s="8"/>
      <c r="T161" s="8"/>
    </row>
    <row r="162" spans="1:20" s="3" customFormat="1">
      <c r="A162" s="63">
        <v>0.42716435185185181</v>
      </c>
      <c r="B162" s="54">
        <f t="shared" si="18"/>
        <v>13.249999999999993</v>
      </c>
      <c r="C162" s="54">
        <f t="shared" si="19"/>
        <v>8.3333333333293069E-2</v>
      </c>
      <c r="D162">
        <v>39.5</v>
      </c>
      <c r="E162" s="31">
        <f>SUM($D$13:D162)</f>
        <v>5120.5</v>
      </c>
      <c r="F162" s="52">
        <f t="shared" si="24"/>
        <v>5.1204999999999998</v>
      </c>
      <c r="G162" s="54">
        <f t="shared" si="25"/>
        <v>1.4625833333333333</v>
      </c>
      <c r="H162" s="54">
        <f t="shared" si="20"/>
        <v>0.94800000000045803</v>
      </c>
      <c r="I162" s="54">
        <f t="shared" si="26"/>
        <v>0.51458333333287531</v>
      </c>
      <c r="J162" s="38"/>
      <c r="K162" s="38"/>
      <c r="L162" s="56">
        <f t="shared" si="21"/>
        <v>19.379229166666658</v>
      </c>
      <c r="M162" s="56">
        <f t="shared" si="22"/>
        <v>4.2881944444385554E-2</v>
      </c>
      <c r="N162" s="56">
        <f>SUM($M$13:M162)</f>
        <v>9.1382291666666564</v>
      </c>
      <c r="O162" s="56">
        <f t="shared" si="23"/>
        <v>10.241000000000001</v>
      </c>
      <c r="R162" s="7"/>
      <c r="S162" s="8"/>
      <c r="T162" s="8"/>
    </row>
    <row r="163" spans="1:20" s="3" customFormat="1">
      <c r="A163" s="63">
        <v>0.42723379629629626</v>
      </c>
      <c r="B163" s="54">
        <f t="shared" si="18"/>
        <v>13.350000000000009</v>
      </c>
      <c r="C163" s="54">
        <f t="shared" si="19"/>
        <v>0.10000000000001563</v>
      </c>
      <c r="D163">
        <v>42</v>
      </c>
      <c r="E163" s="31">
        <f>SUM($D$13:D163)</f>
        <v>5162.5</v>
      </c>
      <c r="F163" s="52">
        <f t="shared" si="24"/>
        <v>5.1624999999999996</v>
      </c>
      <c r="G163" s="52">
        <f t="shared" si="25"/>
        <v>1.4625833333333333</v>
      </c>
      <c r="H163" s="54">
        <f t="shared" si="20"/>
        <v>0.83999999999986874</v>
      </c>
      <c r="I163" s="54">
        <f t="shared" si="26"/>
        <v>0.62258333333346461</v>
      </c>
      <c r="J163" s="38"/>
      <c r="K163" s="38"/>
      <c r="L163" s="56">
        <f t="shared" si="21"/>
        <v>19.525487500000011</v>
      </c>
      <c r="M163" s="56">
        <f t="shared" si="22"/>
        <v>6.2258333333356196E-2</v>
      </c>
      <c r="N163" s="56">
        <f>SUM($M$13:M163)</f>
        <v>9.2004875000000119</v>
      </c>
      <c r="O163" s="56">
        <f t="shared" si="23"/>
        <v>10.324999999999999</v>
      </c>
      <c r="R163" s="7"/>
      <c r="S163" s="8"/>
      <c r="T163" s="8"/>
    </row>
    <row r="164" spans="1:20" s="3" customFormat="1">
      <c r="A164" s="63">
        <v>0.42729166666666668</v>
      </c>
      <c r="B164" s="54">
        <f t="shared" si="18"/>
        <v>13.433333333333408</v>
      </c>
      <c r="C164" s="54">
        <f t="shared" si="19"/>
        <v>8.3333333333399651E-2</v>
      </c>
      <c r="D164">
        <v>41</v>
      </c>
      <c r="E164" s="31">
        <f>SUM($D$13:D164)</f>
        <v>5203.5</v>
      </c>
      <c r="F164" s="52">
        <f t="shared" si="24"/>
        <v>5.2035</v>
      </c>
      <c r="G164" s="54">
        <f t="shared" si="25"/>
        <v>1.4625833333333333</v>
      </c>
      <c r="H164" s="54">
        <f t="shared" si="20"/>
        <v>0.98399999999921695</v>
      </c>
      <c r="I164" s="54">
        <f t="shared" si="26"/>
        <v>0.4785833333341164</v>
      </c>
      <c r="J164" s="38"/>
      <c r="K164" s="38"/>
      <c r="L164" s="56">
        <f t="shared" si="21"/>
        <v>19.647369444444553</v>
      </c>
      <c r="M164" s="56">
        <f t="shared" si="22"/>
        <v>3.9881944444541441E-2</v>
      </c>
      <c r="N164" s="56">
        <f>SUM($M$13:M164)</f>
        <v>9.2403694444445534</v>
      </c>
      <c r="O164" s="56">
        <f t="shared" si="23"/>
        <v>10.407</v>
      </c>
      <c r="R164" s="7"/>
      <c r="S164" s="8"/>
      <c r="T164" s="8"/>
    </row>
    <row r="165" spans="1:20" s="3" customFormat="1">
      <c r="A165" s="63">
        <v>0.42734953703703704</v>
      </c>
      <c r="B165" s="54">
        <f t="shared" si="18"/>
        <v>13.516666666666701</v>
      </c>
      <c r="C165" s="54">
        <f t="shared" si="19"/>
        <v>8.3333333333293069E-2</v>
      </c>
      <c r="D165">
        <v>39.5</v>
      </c>
      <c r="E165" s="31">
        <f>SUM($D$13:D165)</f>
        <v>5243</v>
      </c>
      <c r="F165" s="52">
        <f t="shared" si="24"/>
        <v>5.2430000000000003</v>
      </c>
      <c r="G165" s="52">
        <f t="shared" si="25"/>
        <v>1.4625833333333333</v>
      </c>
      <c r="H165" s="54">
        <f t="shared" si="20"/>
        <v>0.94800000000045803</v>
      </c>
      <c r="I165" s="54">
        <f t="shared" si="26"/>
        <v>0.51458333333287531</v>
      </c>
      <c r="J165" s="38"/>
      <c r="K165" s="38"/>
      <c r="L165" s="56">
        <f t="shared" si="21"/>
        <v>19.769251388888939</v>
      </c>
      <c r="M165" s="56">
        <f t="shared" si="22"/>
        <v>4.2881944444385554E-2</v>
      </c>
      <c r="N165" s="56">
        <f>SUM($M$13:M165)</f>
        <v>9.2832513888889387</v>
      </c>
      <c r="O165" s="56">
        <f t="shared" si="23"/>
        <v>10.486000000000001</v>
      </c>
      <c r="R165" s="7"/>
      <c r="S165" s="8"/>
      <c r="T165" s="8"/>
    </row>
    <row r="166" spans="1:20" s="3" customFormat="1">
      <c r="A166" s="63">
        <v>0.4274074074074074</v>
      </c>
      <c r="B166" s="54">
        <f t="shared" si="18"/>
        <v>13.599999999999994</v>
      </c>
      <c r="C166" s="54">
        <f t="shared" si="19"/>
        <v>8.3333333333293069E-2</v>
      </c>
      <c r="D166">
        <v>41.5</v>
      </c>
      <c r="E166" s="31">
        <f>SUM($D$13:D166)</f>
        <v>5284.5</v>
      </c>
      <c r="F166" s="52">
        <f t="shared" si="24"/>
        <v>5.2845000000000004</v>
      </c>
      <c r="G166" s="54">
        <f t="shared" si="25"/>
        <v>1.4625833333333333</v>
      </c>
      <c r="H166" s="54">
        <f t="shared" si="20"/>
        <v>0.99600000000048128</v>
      </c>
      <c r="I166" s="54">
        <f t="shared" si="26"/>
        <v>0.46658333333285207</v>
      </c>
      <c r="J166" s="38"/>
      <c r="K166" s="38"/>
      <c r="L166" s="56">
        <f t="shared" si="21"/>
        <v>19.891133333333325</v>
      </c>
      <c r="M166" s="56">
        <f t="shared" si="22"/>
        <v>3.8881944444385551E-2</v>
      </c>
      <c r="N166" s="56">
        <f>SUM($M$13:M166)</f>
        <v>9.3221333333333245</v>
      </c>
      <c r="O166" s="56">
        <f t="shared" si="23"/>
        <v>10.569000000000001</v>
      </c>
      <c r="R166" s="7"/>
      <c r="S166" s="8"/>
      <c r="T166" s="8"/>
    </row>
    <row r="167" spans="1:20" s="3" customFormat="1">
      <c r="A167" s="63">
        <v>0.42747685185185186</v>
      </c>
      <c r="B167" s="54">
        <f t="shared" si="18"/>
        <v>13.70000000000001</v>
      </c>
      <c r="C167" s="54">
        <f t="shared" si="19"/>
        <v>0.10000000000001563</v>
      </c>
      <c r="D167">
        <v>43</v>
      </c>
      <c r="E167" s="31">
        <f>SUM($D$13:D167)</f>
        <v>5327.5</v>
      </c>
      <c r="F167" s="52">
        <f t="shared" si="24"/>
        <v>5.3274999999999997</v>
      </c>
      <c r="G167" s="52">
        <f t="shared" si="25"/>
        <v>1.4625833333333333</v>
      </c>
      <c r="H167" s="54">
        <f t="shared" si="20"/>
        <v>0.85999999999986554</v>
      </c>
      <c r="I167" s="54">
        <f t="shared" si="26"/>
        <v>0.60258333333346781</v>
      </c>
      <c r="J167" s="38"/>
      <c r="K167" s="38"/>
      <c r="L167" s="56">
        <f t="shared" si="21"/>
        <v>20.037391666666682</v>
      </c>
      <c r="M167" s="56">
        <f t="shared" si="22"/>
        <v>6.0258333333356201E-2</v>
      </c>
      <c r="N167" s="56">
        <f>SUM($M$13:M167)</f>
        <v>9.3823916666666811</v>
      </c>
      <c r="O167" s="56">
        <f t="shared" si="23"/>
        <v>10.655000000000001</v>
      </c>
      <c r="R167" s="7"/>
      <c r="S167" s="8"/>
      <c r="T167" s="8"/>
    </row>
    <row r="168" spans="1:20" s="3" customFormat="1">
      <c r="A168" s="63">
        <v>0.42753472222222227</v>
      </c>
      <c r="B168" s="54">
        <f t="shared" si="18"/>
        <v>13.78333333333341</v>
      </c>
      <c r="C168" s="54">
        <f t="shared" si="19"/>
        <v>8.3333333333399651E-2</v>
      </c>
      <c r="D168">
        <v>45.5</v>
      </c>
      <c r="E168" s="31">
        <f>SUM($D$13:D168)</f>
        <v>5373</v>
      </c>
      <c r="F168" s="52">
        <f t="shared" si="24"/>
        <v>5.3730000000000002</v>
      </c>
      <c r="G168" s="54">
        <f t="shared" si="25"/>
        <v>1.4625833333333333</v>
      </c>
      <c r="H168" s="54">
        <f t="shared" si="20"/>
        <v>1.091999999999131</v>
      </c>
      <c r="I168" s="54">
        <f t="shared" si="26"/>
        <v>0.37058333333420235</v>
      </c>
      <c r="J168" s="38"/>
      <c r="K168" s="38"/>
      <c r="L168" s="56">
        <f t="shared" si="21"/>
        <v>20.159273611111225</v>
      </c>
      <c r="M168" s="56">
        <f t="shared" si="22"/>
        <v>3.088194444454144E-2</v>
      </c>
      <c r="N168" s="56">
        <f>SUM($M$13:M168)</f>
        <v>9.4132736111112223</v>
      </c>
      <c r="O168" s="56">
        <f t="shared" si="23"/>
        <v>10.746000000000002</v>
      </c>
      <c r="R168" s="7"/>
      <c r="S168" s="8"/>
      <c r="T168" s="8"/>
    </row>
    <row r="169" spans="1:20" s="3" customFormat="1">
      <c r="A169" s="63">
        <v>0.42759259259259258</v>
      </c>
      <c r="B169" s="54">
        <f t="shared" si="18"/>
        <v>13.866666666666703</v>
      </c>
      <c r="C169" s="54">
        <f t="shared" si="19"/>
        <v>8.3333333333293069E-2</v>
      </c>
      <c r="D169">
        <v>42.5</v>
      </c>
      <c r="E169" s="31">
        <f>SUM($D$13:D169)</f>
        <v>5415.5</v>
      </c>
      <c r="F169" s="52">
        <f t="shared" si="24"/>
        <v>5.4154999999999998</v>
      </c>
      <c r="G169" s="52">
        <f t="shared" si="25"/>
        <v>1.4625833333333333</v>
      </c>
      <c r="H169" s="54">
        <f t="shared" si="20"/>
        <v>1.0200000000004927</v>
      </c>
      <c r="I169" s="54">
        <f t="shared" si="26"/>
        <v>0.44258333333284061</v>
      </c>
      <c r="J169" s="38"/>
      <c r="K169" s="38"/>
      <c r="L169" s="56">
        <f t="shared" si="21"/>
        <v>20.281155555555607</v>
      </c>
      <c r="M169" s="56">
        <f t="shared" si="22"/>
        <v>3.6881944444385563E-2</v>
      </c>
      <c r="N169" s="56">
        <f>SUM($M$13:M169)</f>
        <v>9.4501555555556074</v>
      </c>
      <c r="O169" s="56">
        <f t="shared" si="23"/>
        <v>10.831</v>
      </c>
      <c r="R169" s="7"/>
      <c r="S169" s="8"/>
      <c r="T169" s="8"/>
    </row>
    <row r="170" spans="1:20" s="3" customFormat="1">
      <c r="A170" s="63">
        <v>0.42766203703703703</v>
      </c>
      <c r="B170" s="54">
        <f t="shared" si="18"/>
        <v>13.966666666666718</v>
      </c>
      <c r="C170" s="54">
        <f t="shared" si="19"/>
        <v>0.10000000000001563</v>
      </c>
      <c r="D170">
        <v>40.5</v>
      </c>
      <c r="E170" s="31">
        <f>SUM($D$13:D170)</f>
        <v>5456</v>
      </c>
      <c r="F170" s="52">
        <f t="shared" si="24"/>
        <v>5.4560000000000004</v>
      </c>
      <c r="G170" s="54">
        <f t="shared" si="25"/>
        <v>1.4625833333333333</v>
      </c>
      <c r="H170" s="54">
        <f t="shared" si="20"/>
        <v>0.80999999999987338</v>
      </c>
      <c r="I170" s="54">
        <f t="shared" si="26"/>
        <v>0.65258333333345997</v>
      </c>
      <c r="J170" s="38"/>
      <c r="K170" s="38"/>
      <c r="L170" s="56">
        <f t="shared" si="21"/>
        <v>20.427413888888964</v>
      </c>
      <c r="M170" s="56">
        <f t="shared" si="22"/>
        <v>6.5258333333356192E-2</v>
      </c>
      <c r="N170" s="56">
        <f>SUM($M$13:M170)</f>
        <v>9.515413888888963</v>
      </c>
      <c r="O170" s="56">
        <f t="shared" si="23"/>
        <v>10.912000000000001</v>
      </c>
      <c r="R170" s="7"/>
      <c r="S170" s="8"/>
      <c r="T170" s="8"/>
    </row>
    <row r="171" spans="1:20" s="3" customFormat="1">
      <c r="A171" s="63">
        <v>0.4277199074074074</v>
      </c>
      <c r="B171" s="54">
        <f t="shared" si="18"/>
        <v>14.050000000000011</v>
      </c>
      <c r="C171" s="54">
        <f t="shared" si="19"/>
        <v>8.3333333333293069E-2</v>
      </c>
      <c r="D171">
        <v>34</v>
      </c>
      <c r="E171" s="31">
        <f>SUM($D$13:D171)</f>
        <v>5490</v>
      </c>
      <c r="F171" s="52">
        <f t="shared" si="24"/>
        <v>5.49</v>
      </c>
      <c r="G171" s="52">
        <f t="shared" si="25"/>
        <v>1.4625833333333333</v>
      </c>
      <c r="H171" s="54">
        <f t="shared" si="20"/>
        <v>0.8160000000003943</v>
      </c>
      <c r="I171" s="54">
        <f t="shared" si="26"/>
        <v>0.64658333333293905</v>
      </c>
      <c r="J171" s="38"/>
      <c r="K171" s="38"/>
      <c r="L171" s="56">
        <f t="shared" si="21"/>
        <v>20.54929583333335</v>
      </c>
      <c r="M171" s="56">
        <f t="shared" si="22"/>
        <v>5.388194444438555E-2</v>
      </c>
      <c r="N171" s="56">
        <f>SUM($M$13:M171)</f>
        <v>9.5692958333333493</v>
      </c>
      <c r="O171" s="56">
        <f t="shared" si="23"/>
        <v>10.98</v>
      </c>
      <c r="R171" s="7"/>
      <c r="S171" s="8"/>
      <c r="T171" s="8"/>
    </row>
    <row r="172" spans="1:20" s="3" customFormat="1">
      <c r="A172" s="63">
        <v>0.42777777777777781</v>
      </c>
      <c r="B172" s="54">
        <f t="shared" si="18"/>
        <v>14.133333333333411</v>
      </c>
      <c r="C172" s="54">
        <f t="shared" si="19"/>
        <v>8.3333333333399651E-2</v>
      </c>
      <c r="D172">
        <v>50.5</v>
      </c>
      <c r="E172" s="31">
        <f>SUM($D$13:D172)</f>
        <v>5540.5</v>
      </c>
      <c r="F172" s="52">
        <f t="shared" si="24"/>
        <v>5.5404999999999998</v>
      </c>
      <c r="G172" s="54">
        <f t="shared" si="25"/>
        <v>1.4625833333333333</v>
      </c>
      <c r="H172" s="54">
        <f t="shared" si="20"/>
        <v>1.2119999999990354</v>
      </c>
      <c r="I172" s="54">
        <f t="shared" si="26"/>
        <v>0.25058333333429794</v>
      </c>
      <c r="J172" s="38"/>
      <c r="K172" s="38"/>
      <c r="L172" s="56">
        <f t="shared" si="21"/>
        <v>20.671177777777892</v>
      </c>
      <c r="M172" s="56">
        <f t="shared" si="22"/>
        <v>2.0881944444541445E-2</v>
      </c>
      <c r="N172" s="56">
        <f>SUM($M$13:M172)</f>
        <v>9.5901777777778907</v>
      </c>
      <c r="O172" s="56">
        <f t="shared" si="23"/>
        <v>11.081000000000001</v>
      </c>
      <c r="R172" s="7"/>
      <c r="S172" s="8"/>
      <c r="T172" s="8"/>
    </row>
    <row r="173" spans="1:20" s="3" customFormat="1">
      <c r="A173" s="63">
        <v>0.42784722222222221</v>
      </c>
      <c r="B173" s="54">
        <f t="shared" si="18"/>
        <v>14.23333333333332</v>
      </c>
      <c r="C173" s="54">
        <f t="shared" si="19"/>
        <v>9.9999999999909051E-2</v>
      </c>
      <c r="D173">
        <v>39.5</v>
      </c>
      <c r="E173" s="31">
        <f>SUM($D$13:D173)</f>
        <v>5580</v>
      </c>
      <c r="F173" s="52">
        <f t="shared" si="24"/>
        <v>5.58</v>
      </c>
      <c r="G173" s="52">
        <f t="shared" si="25"/>
        <v>1.4625833333333333</v>
      </c>
      <c r="H173" s="54">
        <f t="shared" si="20"/>
        <v>0.79000000000071846</v>
      </c>
      <c r="I173" s="54">
        <f t="shared" si="26"/>
        <v>0.67258333333261489</v>
      </c>
      <c r="J173" s="38"/>
      <c r="K173" s="38"/>
      <c r="L173" s="56">
        <f t="shared" si="21"/>
        <v>20.817436111111093</v>
      </c>
      <c r="M173" s="56">
        <f t="shared" si="22"/>
        <v>6.7258333333200318E-2</v>
      </c>
      <c r="N173" s="56">
        <f>SUM($M$13:M173)</f>
        <v>9.6574361111110907</v>
      </c>
      <c r="O173" s="56">
        <f t="shared" si="23"/>
        <v>11.160000000000002</v>
      </c>
      <c r="R173" s="7"/>
      <c r="S173" s="8"/>
      <c r="T173" s="8"/>
    </row>
    <row r="174" spans="1:20" s="3" customFormat="1">
      <c r="A174" s="63">
        <v>0.42790509259259263</v>
      </c>
      <c r="B174" s="54">
        <f t="shared" si="18"/>
        <v>14.31666666666672</v>
      </c>
      <c r="C174" s="54">
        <f t="shared" si="19"/>
        <v>8.3333333333399651E-2</v>
      </c>
      <c r="D174">
        <v>38.5</v>
      </c>
      <c r="E174" s="31">
        <f>SUM($D$13:D174)</f>
        <v>5618.5</v>
      </c>
      <c r="F174" s="52">
        <f t="shared" si="24"/>
        <v>5.6185</v>
      </c>
      <c r="G174" s="54">
        <f t="shared" si="25"/>
        <v>1.4625833333333333</v>
      </c>
      <c r="H174" s="54">
        <f t="shared" si="20"/>
        <v>0.92399999999926463</v>
      </c>
      <c r="I174" s="54">
        <f t="shared" si="26"/>
        <v>0.53858333333406871</v>
      </c>
      <c r="J174" s="38"/>
      <c r="K174" s="38"/>
      <c r="L174" s="56">
        <f t="shared" si="21"/>
        <v>20.939318055555635</v>
      </c>
      <c r="M174" s="56">
        <f t="shared" si="22"/>
        <v>4.4881944444541445E-2</v>
      </c>
      <c r="N174" s="56">
        <f>SUM($M$13:M174)</f>
        <v>9.702318055555633</v>
      </c>
      <c r="O174" s="56">
        <f t="shared" si="23"/>
        <v>11.237000000000002</v>
      </c>
      <c r="R174" s="7"/>
      <c r="S174" s="8"/>
      <c r="T174" s="8"/>
    </row>
    <row r="175" spans="1:20" s="3" customFormat="1">
      <c r="A175" s="63">
        <v>0.42797453703703708</v>
      </c>
      <c r="B175" s="54">
        <f t="shared" si="18"/>
        <v>14.416666666666735</v>
      </c>
      <c r="C175" s="54">
        <f t="shared" si="19"/>
        <v>0.10000000000001563</v>
      </c>
      <c r="D175">
        <v>42</v>
      </c>
      <c r="E175" s="31">
        <f>SUM($D$13:D175)</f>
        <v>5660.5</v>
      </c>
      <c r="F175" s="52">
        <f t="shared" si="24"/>
        <v>5.6604999999999999</v>
      </c>
      <c r="G175" s="52">
        <f t="shared" si="25"/>
        <v>1.4625833333333333</v>
      </c>
      <c r="H175" s="54">
        <f t="shared" si="20"/>
        <v>0.83999999999986874</v>
      </c>
      <c r="I175" s="54">
        <f t="shared" si="26"/>
        <v>0.62258333333346461</v>
      </c>
      <c r="J175" s="38"/>
      <c r="K175" s="38"/>
      <c r="L175" s="56">
        <f t="shared" si="21"/>
        <v>21.085576388888988</v>
      </c>
      <c r="M175" s="56">
        <f t="shared" si="22"/>
        <v>6.2258333333356196E-2</v>
      </c>
      <c r="N175" s="56">
        <f>SUM($M$13:M175)</f>
        <v>9.7645763888889885</v>
      </c>
      <c r="O175" s="56">
        <f t="shared" si="23"/>
        <v>11.321</v>
      </c>
      <c r="R175" s="7"/>
      <c r="S175" s="8"/>
      <c r="T175" s="8"/>
    </row>
    <row r="176" spans="1:20" s="3" customFormat="1">
      <c r="A176" s="63">
        <v>0.42803240740740739</v>
      </c>
      <c r="B176" s="54">
        <f t="shared" si="18"/>
        <v>14.500000000000028</v>
      </c>
      <c r="C176" s="54">
        <f t="shared" si="19"/>
        <v>8.3333333333293069E-2</v>
      </c>
      <c r="D176">
        <v>41.5</v>
      </c>
      <c r="E176" s="31">
        <f>SUM($D$13:D176)</f>
        <v>5702</v>
      </c>
      <c r="F176" s="52">
        <f t="shared" si="24"/>
        <v>5.702</v>
      </c>
      <c r="G176" s="54">
        <f t="shared" si="25"/>
        <v>1.4625833333333333</v>
      </c>
      <c r="H176" s="54">
        <f t="shared" si="20"/>
        <v>0.99600000000048128</v>
      </c>
      <c r="I176" s="54">
        <f t="shared" si="26"/>
        <v>0.46658333333285207</v>
      </c>
      <c r="J176" s="38"/>
      <c r="K176" s="38"/>
      <c r="L176" s="56">
        <f t="shared" si="21"/>
        <v>21.207458333333374</v>
      </c>
      <c r="M176" s="56">
        <f t="shared" si="22"/>
        <v>3.8881944444385551E-2</v>
      </c>
      <c r="N176" s="56">
        <f>SUM($M$13:M176)</f>
        <v>9.8034583333333742</v>
      </c>
      <c r="O176" s="56">
        <f t="shared" si="23"/>
        <v>11.404</v>
      </c>
      <c r="R176" s="7"/>
      <c r="S176" s="8"/>
      <c r="T176" s="8"/>
    </row>
    <row r="177" spans="1:20" s="3" customFormat="1">
      <c r="A177" s="63">
        <v>0.42809027777777775</v>
      </c>
      <c r="B177" s="54">
        <f t="shared" si="18"/>
        <v>14.583333333333321</v>
      </c>
      <c r="C177" s="54">
        <f t="shared" si="19"/>
        <v>8.3333333333293069E-2</v>
      </c>
      <c r="D177">
        <v>41.5</v>
      </c>
      <c r="E177" s="31">
        <f>SUM($D$13:D177)</f>
        <v>5743.5</v>
      </c>
      <c r="F177" s="52">
        <f t="shared" si="24"/>
        <v>5.7435</v>
      </c>
      <c r="G177" s="52">
        <f t="shared" si="25"/>
        <v>1.4625833333333333</v>
      </c>
      <c r="H177" s="54">
        <f t="shared" si="20"/>
        <v>0.99600000000048128</v>
      </c>
      <c r="I177" s="54">
        <f t="shared" si="26"/>
        <v>0.46658333333285207</v>
      </c>
      <c r="J177" s="38"/>
      <c r="K177" s="38"/>
      <c r="L177" s="56">
        <f t="shared" si="21"/>
        <v>21.32934027777776</v>
      </c>
      <c r="M177" s="56">
        <f t="shared" si="22"/>
        <v>3.8881944444385551E-2</v>
      </c>
      <c r="N177" s="56">
        <f>SUM($M$13:M177)</f>
        <v>9.84234027777776</v>
      </c>
      <c r="O177" s="56">
        <f t="shared" si="23"/>
        <v>11.487</v>
      </c>
      <c r="R177" s="7"/>
      <c r="S177" s="8"/>
      <c r="T177" s="8"/>
    </row>
    <row r="178" spans="1:20" s="3" customFormat="1">
      <c r="A178" s="63">
        <v>0.42815972222222221</v>
      </c>
      <c r="B178" s="54">
        <f t="shared" si="18"/>
        <v>14.683333333333337</v>
      </c>
      <c r="C178" s="54">
        <f t="shared" si="19"/>
        <v>0.10000000000001563</v>
      </c>
      <c r="D178">
        <v>52.5</v>
      </c>
      <c r="E178" s="31">
        <f>SUM($D$13:D178)</f>
        <v>5796</v>
      </c>
      <c r="F178" s="52">
        <f t="shared" si="24"/>
        <v>5.7960000000000003</v>
      </c>
      <c r="G178" s="54">
        <f t="shared" si="25"/>
        <v>1.4625833333333333</v>
      </c>
      <c r="H178" s="54">
        <f t="shared" si="20"/>
        <v>1.049999999999836</v>
      </c>
      <c r="I178" s="54">
        <f t="shared" si="26"/>
        <v>0.41258333333349739</v>
      </c>
      <c r="J178" s="38"/>
      <c r="K178" s="38"/>
      <c r="L178" s="56">
        <f t="shared" si="21"/>
        <v>21.475598611111117</v>
      </c>
      <c r="M178" s="56">
        <f t="shared" si="22"/>
        <v>4.1258333333356191E-2</v>
      </c>
      <c r="N178" s="56">
        <f>SUM($M$13:M178)</f>
        <v>9.8835986111111165</v>
      </c>
      <c r="O178" s="56">
        <f t="shared" si="23"/>
        <v>11.592000000000001</v>
      </c>
      <c r="R178" s="7"/>
      <c r="S178" s="8"/>
      <c r="T178" s="8"/>
    </row>
    <row r="179" spans="1:20" s="3" customFormat="1">
      <c r="A179" s="63">
        <v>0.42821759259259262</v>
      </c>
      <c r="B179" s="54">
        <f t="shared" si="18"/>
        <v>14.766666666666737</v>
      </c>
      <c r="C179" s="54">
        <f t="shared" si="19"/>
        <v>8.3333333333399651E-2</v>
      </c>
      <c r="D179">
        <v>39</v>
      </c>
      <c r="E179" s="31">
        <f>SUM($D$13:D179)</f>
        <v>5835</v>
      </c>
      <c r="F179" s="52">
        <f t="shared" si="24"/>
        <v>5.835</v>
      </c>
      <c r="G179" s="52">
        <f t="shared" si="25"/>
        <v>1.4625833333333333</v>
      </c>
      <c r="H179" s="54">
        <f t="shared" si="20"/>
        <v>0.93599999999925509</v>
      </c>
      <c r="I179" s="54">
        <f t="shared" si="26"/>
        <v>0.52658333333407825</v>
      </c>
      <c r="J179" s="38"/>
      <c r="K179" s="38"/>
      <c r="L179" s="56">
        <f t="shared" si="21"/>
        <v>21.597480555555659</v>
      </c>
      <c r="M179" s="56">
        <f t="shared" si="22"/>
        <v>4.3881944444541444E-2</v>
      </c>
      <c r="N179" s="56">
        <f>SUM($M$13:M179)</f>
        <v>9.9274805555556576</v>
      </c>
      <c r="O179" s="56">
        <f t="shared" si="23"/>
        <v>11.670000000000002</v>
      </c>
      <c r="R179" s="7"/>
      <c r="S179" s="8"/>
      <c r="T179" s="8"/>
    </row>
    <row r="180" spans="1:20" s="3" customFormat="1">
      <c r="A180" s="63">
        <v>0.42827546296296298</v>
      </c>
      <c r="B180" s="54">
        <f t="shared" si="18"/>
        <v>14.85000000000003</v>
      </c>
      <c r="C180" s="54">
        <f t="shared" si="19"/>
        <v>8.3333333333293069E-2</v>
      </c>
      <c r="D180">
        <v>47</v>
      </c>
      <c r="E180" s="31">
        <f>SUM($D$13:D180)</f>
        <v>5882</v>
      </c>
      <c r="F180" s="52">
        <f t="shared" si="24"/>
        <v>5.8819999999999997</v>
      </c>
      <c r="G180" s="54">
        <f t="shared" si="25"/>
        <v>1.4625833333333333</v>
      </c>
      <c r="H180" s="54">
        <f t="shared" si="20"/>
        <v>1.128000000000545</v>
      </c>
      <c r="I180" s="54">
        <f t="shared" si="26"/>
        <v>0.33458333333278834</v>
      </c>
      <c r="J180" s="38"/>
      <c r="K180" s="38"/>
      <c r="L180" s="56">
        <f t="shared" si="21"/>
        <v>21.719362500000045</v>
      </c>
      <c r="M180" s="56">
        <f t="shared" si="22"/>
        <v>2.7881944444385555E-2</v>
      </c>
      <c r="N180" s="56">
        <f>SUM($M$13:M180)</f>
        <v>9.9553625000000423</v>
      </c>
      <c r="O180" s="56">
        <f t="shared" si="23"/>
        <v>11.764000000000003</v>
      </c>
      <c r="R180" s="7"/>
      <c r="S180" s="8"/>
      <c r="T180" s="8"/>
    </row>
    <row r="181" spans="1:20" s="3" customFormat="1">
      <c r="A181" s="63">
        <v>0.42834490740740744</v>
      </c>
      <c r="B181" s="54">
        <f t="shared" si="18"/>
        <v>14.950000000000045</v>
      </c>
      <c r="C181" s="54">
        <f t="shared" si="19"/>
        <v>0.10000000000001563</v>
      </c>
      <c r="D181">
        <v>53</v>
      </c>
      <c r="E181" s="31">
        <f>SUM($D$13:D181)</f>
        <v>5935</v>
      </c>
      <c r="F181" s="52">
        <f t="shared" si="24"/>
        <v>5.9349999999999996</v>
      </c>
      <c r="G181" s="52">
        <f t="shared" si="25"/>
        <v>1.4625833333333333</v>
      </c>
      <c r="H181" s="54">
        <f t="shared" si="20"/>
        <v>1.0599999999998344</v>
      </c>
      <c r="I181" s="54">
        <f t="shared" si="26"/>
        <v>0.40258333333349894</v>
      </c>
      <c r="J181" s="38"/>
      <c r="K181" s="38"/>
      <c r="L181" s="56">
        <f t="shared" si="21"/>
        <v>21.865620833333399</v>
      </c>
      <c r="M181" s="56">
        <f t="shared" si="22"/>
        <v>4.025833333335619E-2</v>
      </c>
      <c r="N181" s="56">
        <f>SUM($M$13:M181)</f>
        <v>9.9956208333333993</v>
      </c>
      <c r="O181" s="56">
        <f t="shared" si="23"/>
        <v>11.87</v>
      </c>
      <c r="R181" s="7"/>
      <c r="S181" s="8"/>
      <c r="T181" s="8"/>
    </row>
    <row r="182" spans="1:20" s="3" customFormat="1">
      <c r="A182" s="63">
        <v>0.42840277777777774</v>
      </c>
      <c r="B182" s="54">
        <f t="shared" si="18"/>
        <v>15.033333333333339</v>
      </c>
      <c r="C182" s="54">
        <f t="shared" si="19"/>
        <v>8.3333333333293069E-2</v>
      </c>
      <c r="D182">
        <v>39</v>
      </c>
      <c r="E182" s="31">
        <f>SUM($D$13:D182)</f>
        <v>5974</v>
      </c>
      <c r="F182" s="52">
        <f t="shared" si="24"/>
        <v>5.9740000000000002</v>
      </c>
      <c r="G182" s="54">
        <f t="shared" si="25"/>
        <v>1.4625833333333333</v>
      </c>
      <c r="H182" s="54">
        <f t="shared" si="20"/>
        <v>0.93600000000045225</v>
      </c>
      <c r="I182" s="54">
        <f t="shared" si="26"/>
        <v>0.5265833333328811</v>
      </c>
      <c r="J182" s="38"/>
      <c r="K182" s="38"/>
      <c r="L182" s="56">
        <f t="shared" si="21"/>
        <v>21.987502777777785</v>
      </c>
      <c r="M182" s="56">
        <f t="shared" si="22"/>
        <v>4.3881944444385555E-2</v>
      </c>
      <c r="N182" s="56">
        <f>SUM($M$13:M182)</f>
        <v>10.039502777777784</v>
      </c>
      <c r="O182" s="56">
        <f t="shared" si="23"/>
        <v>11.948</v>
      </c>
      <c r="R182" s="7"/>
      <c r="S182" s="8"/>
      <c r="T182" s="8"/>
    </row>
    <row r="183" spans="1:20" s="3" customFormat="1">
      <c r="A183" s="63">
        <v>0.42846064814814816</v>
      </c>
      <c r="B183" s="54">
        <f t="shared" si="18"/>
        <v>15.116666666666738</v>
      </c>
      <c r="C183" s="54">
        <f t="shared" si="19"/>
        <v>8.3333333333399651E-2</v>
      </c>
      <c r="D183">
        <v>41</v>
      </c>
      <c r="E183" s="31">
        <f>SUM($D$13:D183)</f>
        <v>6015</v>
      </c>
      <c r="F183" s="52">
        <f t="shared" si="24"/>
        <v>6.0149999999999997</v>
      </c>
      <c r="G183" s="52">
        <f t="shared" si="25"/>
        <v>1.4625833333333333</v>
      </c>
      <c r="H183" s="54">
        <f t="shared" si="20"/>
        <v>0.98399999999921695</v>
      </c>
      <c r="I183" s="54">
        <f t="shared" si="26"/>
        <v>0.4785833333341164</v>
      </c>
      <c r="J183" s="38"/>
      <c r="K183" s="38"/>
      <c r="L183" s="56">
        <f t="shared" si="21"/>
        <v>22.109384722222327</v>
      </c>
      <c r="M183" s="56">
        <f t="shared" si="22"/>
        <v>3.9881944444541441E-2</v>
      </c>
      <c r="N183" s="56">
        <f>SUM($M$13:M183)</f>
        <v>10.079384722222326</v>
      </c>
      <c r="O183" s="56">
        <f t="shared" si="23"/>
        <v>12.030000000000001</v>
      </c>
      <c r="R183" s="7"/>
      <c r="S183" s="8"/>
      <c r="T183" s="8"/>
    </row>
    <row r="184" spans="1:20" s="3" customFormat="1">
      <c r="A184" s="63">
        <v>0.42853009259259256</v>
      </c>
      <c r="B184" s="54">
        <f t="shared" si="18"/>
        <v>15.216666666666647</v>
      </c>
      <c r="C184" s="54">
        <f t="shared" si="19"/>
        <v>9.9999999999909051E-2</v>
      </c>
      <c r="D184">
        <v>40.5</v>
      </c>
      <c r="E184" s="31">
        <f>SUM($D$13:D184)</f>
        <v>6055.5</v>
      </c>
      <c r="F184" s="52">
        <f t="shared" si="24"/>
        <v>6.0555000000000003</v>
      </c>
      <c r="G184" s="54">
        <f t="shared" si="25"/>
        <v>1.4625833333333333</v>
      </c>
      <c r="H184" s="54">
        <f t="shared" si="20"/>
        <v>0.81000000000073669</v>
      </c>
      <c r="I184" s="54">
        <f t="shared" si="26"/>
        <v>0.65258333333259666</v>
      </c>
      <c r="J184" s="38"/>
      <c r="K184" s="38"/>
      <c r="L184" s="56">
        <f t="shared" si="21"/>
        <v>22.255643055555527</v>
      </c>
      <c r="M184" s="56">
        <f t="shared" si="22"/>
        <v>6.5258333333200316E-2</v>
      </c>
      <c r="N184" s="56">
        <f>SUM($M$13:M184)</f>
        <v>10.144643055555527</v>
      </c>
      <c r="O184" s="56">
        <f t="shared" si="23"/>
        <v>12.111000000000001</v>
      </c>
      <c r="R184" s="7"/>
      <c r="S184" s="8"/>
      <c r="T184" s="8"/>
    </row>
    <row r="185" spans="1:20" s="3" customFormat="1">
      <c r="A185" s="63">
        <v>0.42858796296296298</v>
      </c>
      <c r="B185" s="54">
        <f t="shared" si="18"/>
        <v>15.300000000000047</v>
      </c>
      <c r="C185" s="54">
        <f t="shared" si="19"/>
        <v>8.3333333333399651E-2</v>
      </c>
      <c r="D185">
        <v>41.5</v>
      </c>
      <c r="E185" s="31">
        <f>SUM($D$13:D185)</f>
        <v>6097</v>
      </c>
      <c r="F185" s="52">
        <f t="shared" si="24"/>
        <v>6.0970000000000004</v>
      </c>
      <c r="G185" s="52">
        <f t="shared" si="25"/>
        <v>1.4625833333333333</v>
      </c>
      <c r="H185" s="54">
        <f t="shared" si="20"/>
        <v>0.99599999999920741</v>
      </c>
      <c r="I185" s="54">
        <f t="shared" si="26"/>
        <v>0.46658333333412594</v>
      </c>
      <c r="J185" s="38"/>
      <c r="K185" s="38"/>
      <c r="L185" s="56">
        <f t="shared" si="21"/>
        <v>22.37752500000007</v>
      </c>
      <c r="M185" s="56">
        <f t="shared" si="22"/>
        <v>3.888194444454144E-2</v>
      </c>
      <c r="N185" s="56">
        <f>SUM($M$13:M185)</f>
        <v>10.183525000000069</v>
      </c>
      <c r="O185" s="56">
        <f t="shared" si="23"/>
        <v>12.194000000000001</v>
      </c>
      <c r="R185" s="7"/>
      <c r="S185" s="8"/>
      <c r="T185" s="8"/>
    </row>
    <row r="186" spans="1:20" s="3" customFormat="1">
      <c r="A186" s="63">
        <v>0.42865740740740743</v>
      </c>
      <c r="B186" s="54">
        <f t="shared" si="18"/>
        <v>15.400000000000063</v>
      </c>
      <c r="C186" s="54">
        <f t="shared" si="19"/>
        <v>0.10000000000001563</v>
      </c>
      <c r="D186">
        <v>40.5</v>
      </c>
      <c r="E186" s="31">
        <f>SUM($D$13:D186)</f>
        <v>6137.5</v>
      </c>
      <c r="F186" s="52">
        <f t="shared" si="24"/>
        <v>6.1375000000000002</v>
      </c>
      <c r="G186" s="54">
        <f t="shared" si="25"/>
        <v>1.4625833333333333</v>
      </c>
      <c r="H186" s="54">
        <f t="shared" si="20"/>
        <v>0.80999999999987338</v>
      </c>
      <c r="I186" s="54">
        <f t="shared" si="26"/>
        <v>0.65258333333345997</v>
      </c>
      <c r="J186" s="38"/>
      <c r="K186" s="38"/>
      <c r="L186" s="56">
        <f t="shared" si="21"/>
        <v>22.523783333333427</v>
      </c>
      <c r="M186" s="56">
        <f t="shared" si="22"/>
        <v>6.5258333333356192E-2</v>
      </c>
      <c r="N186" s="56">
        <f>SUM($M$13:M186)</f>
        <v>10.248783333333424</v>
      </c>
      <c r="O186" s="56">
        <f t="shared" si="23"/>
        <v>12.275000000000002</v>
      </c>
      <c r="R186" s="7"/>
      <c r="S186" s="8"/>
      <c r="T186" s="8"/>
    </row>
    <row r="187" spans="1:20" s="3" customFormat="1">
      <c r="A187" s="63">
        <v>0.42871527777777779</v>
      </c>
      <c r="B187" s="54">
        <f t="shared" si="18"/>
        <v>15.483333333333356</v>
      </c>
      <c r="C187" s="54">
        <f t="shared" si="19"/>
        <v>8.3333333333293069E-2</v>
      </c>
      <c r="D187">
        <v>43.5</v>
      </c>
      <c r="E187" s="31">
        <f>SUM($D$13:D187)</f>
        <v>6181</v>
      </c>
      <c r="F187" s="52">
        <f t="shared" si="24"/>
        <v>6.181</v>
      </c>
      <c r="G187" s="52">
        <f t="shared" si="25"/>
        <v>1.4625833333333333</v>
      </c>
      <c r="H187" s="54">
        <f t="shared" si="20"/>
        <v>1.0440000000005045</v>
      </c>
      <c r="I187" s="54">
        <f t="shared" si="26"/>
        <v>0.41858333333282882</v>
      </c>
      <c r="J187" s="38"/>
      <c r="K187" s="38"/>
      <c r="L187" s="56">
        <f t="shared" si="21"/>
        <v>22.645665277777809</v>
      </c>
      <c r="M187" s="56">
        <f t="shared" si="22"/>
        <v>3.4881944444385547E-2</v>
      </c>
      <c r="N187" s="56">
        <f>SUM($M$13:M187)</f>
        <v>10.283665277777811</v>
      </c>
      <c r="O187" s="56">
        <f t="shared" si="23"/>
        <v>12.361999999999998</v>
      </c>
      <c r="R187" s="7"/>
      <c r="S187" s="8"/>
      <c r="T187" s="8"/>
    </row>
    <row r="188" spans="1:20" s="3" customFormat="1">
      <c r="A188" s="63">
        <v>0.42878472222222225</v>
      </c>
      <c r="B188" s="54">
        <f t="shared" si="18"/>
        <v>15.583333333333371</v>
      </c>
      <c r="C188" s="54">
        <f t="shared" si="19"/>
        <v>0.10000000000001563</v>
      </c>
      <c r="D188">
        <v>42.5</v>
      </c>
      <c r="E188" s="31">
        <f>SUM($D$13:D188)</f>
        <v>6223.5</v>
      </c>
      <c r="F188" s="52">
        <f t="shared" si="24"/>
        <v>6.2234999999999996</v>
      </c>
      <c r="G188" s="54">
        <f t="shared" si="25"/>
        <v>1.4625833333333333</v>
      </c>
      <c r="H188" s="54">
        <f t="shared" si="20"/>
        <v>0.84999999999986708</v>
      </c>
      <c r="I188" s="54">
        <f t="shared" si="26"/>
        <v>0.61258333333346626</v>
      </c>
      <c r="J188" s="38"/>
      <c r="K188" s="38"/>
      <c r="L188" s="56">
        <f t="shared" si="21"/>
        <v>22.791923611111166</v>
      </c>
      <c r="M188" s="56">
        <f t="shared" si="22"/>
        <v>6.1258333333356202E-2</v>
      </c>
      <c r="N188" s="56">
        <f>SUM($M$13:M188)</f>
        <v>10.344923611111167</v>
      </c>
      <c r="O188" s="56">
        <f t="shared" si="23"/>
        <v>12.446999999999999</v>
      </c>
      <c r="R188" s="7"/>
      <c r="S188" s="8"/>
      <c r="T188" s="8"/>
    </row>
    <row r="189" spans="1:20" s="3" customFormat="1">
      <c r="A189" s="63">
        <v>0.42884259259259255</v>
      </c>
      <c r="B189" s="54">
        <f t="shared" si="18"/>
        <v>15.666666666666664</v>
      </c>
      <c r="C189" s="54">
        <f t="shared" si="19"/>
        <v>8.3333333333293069E-2</v>
      </c>
      <c r="D189">
        <v>38.5</v>
      </c>
      <c r="E189" s="31">
        <f>SUM($D$13:D189)</f>
        <v>6262</v>
      </c>
      <c r="F189" s="52">
        <f t="shared" si="24"/>
        <v>6.2619999999999996</v>
      </c>
      <c r="G189" s="52">
        <f t="shared" si="25"/>
        <v>1.4625833333333333</v>
      </c>
      <c r="H189" s="54">
        <f t="shared" si="20"/>
        <v>0.92400000000044646</v>
      </c>
      <c r="I189" s="54">
        <f t="shared" si="26"/>
        <v>0.53858333333288688</v>
      </c>
      <c r="J189" s="38"/>
      <c r="K189" s="38"/>
      <c r="L189" s="56">
        <f t="shared" si="21"/>
        <v>22.913805555555552</v>
      </c>
      <c r="M189" s="56">
        <f t="shared" si="22"/>
        <v>4.4881944444385556E-2</v>
      </c>
      <c r="N189" s="56">
        <f>SUM($M$13:M189)</f>
        <v>10.389805555555553</v>
      </c>
      <c r="O189" s="56">
        <f t="shared" si="23"/>
        <v>12.523999999999999</v>
      </c>
      <c r="R189" s="7"/>
      <c r="S189" s="8"/>
      <c r="T189" s="8"/>
    </row>
    <row r="190" spans="1:20" s="3" customFormat="1">
      <c r="A190" s="63">
        <v>0.42891203703703701</v>
      </c>
      <c r="B190" s="54">
        <f t="shared" si="18"/>
        <v>15.76666666666668</v>
      </c>
      <c r="C190" s="54">
        <f t="shared" si="19"/>
        <v>0.10000000000001563</v>
      </c>
      <c r="D190">
        <v>42</v>
      </c>
      <c r="E190" s="31">
        <f>SUM($D$13:D190)</f>
        <v>6304</v>
      </c>
      <c r="F190" s="52">
        <f t="shared" si="24"/>
        <v>6.3040000000000003</v>
      </c>
      <c r="G190" s="54">
        <f t="shared" si="25"/>
        <v>1.4625833333333333</v>
      </c>
      <c r="H190" s="54">
        <f t="shared" si="20"/>
        <v>0.83999999999986874</v>
      </c>
      <c r="I190" s="54">
        <f t="shared" si="26"/>
        <v>0.62258333333346461</v>
      </c>
      <c r="J190" s="38"/>
      <c r="K190" s="38"/>
      <c r="L190" s="56">
        <f t="shared" si="21"/>
        <v>23.060063888888909</v>
      </c>
      <c r="M190" s="56">
        <f t="shared" si="22"/>
        <v>6.2258333333356196E-2</v>
      </c>
      <c r="N190" s="56">
        <f>SUM($M$13:M190)</f>
        <v>10.452063888888908</v>
      </c>
      <c r="O190" s="56">
        <f t="shared" si="23"/>
        <v>12.608000000000001</v>
      </c>
      <c r="R190" s="7"/>
      <c r="S190" s="8"/>
      <c r="T190" s="8"/>
    </row>
    <row r="191" spans="1:20" s="3" customFormat="1">
      <c r="A191" s="63">
        <v>0.42896990740740737</v>
      </c>
      <c r="B191" s="54">
        <f t="shared" si="18"/>
        <v>15.849999999999973</v>
      </c>
      <c r="C191" s="54">
        <f t="shared" si="19"/>
        <v>8.3333333333293069E-2</v>
      </c>
      <c r="D191">
        <v>42</v>
      </c>
      <c r="E191" s="31">
        <f>SUM($D$13:D191)</f>
        <v>6346</v>
      </c>
      <c r="F191" s="52">
        <f t="shared" si="24"/>
        <v>6.3460000000000001</v>
      </c>
      <c r="G191" s="52">
        <f t="shared" si="25"/>
        <v>1.4625833333333333</v>
      </c>
      <c r="H191" s="54">
        <f t="shared" si="20"/>
        <v>1.008000000000487</v>
      </c>
      <c r="I191" s="54">
        <f t="shared" si="26"/>
        <v>0.4545833333328464</v>
      </c>
      <c r="J191" s="38"/>
      <c r="K191" s="38"/>
      <c r="L191" s="56">
        <f t="shared" si="21"/>
        <v>23.181945833333295</v>
      </c>
      <c r="M191" s="56">
        <f t="shared" si="22"/>
        <v>3.7881944444385564E-2</v>
      </c>
      <c r="N191" s="56">
        <f>SUM($M$13:M191)</f>
        <v>10.489945833333294</v>
      </c>
      <c r="O191" s="56">
        <f t="shared" si="23"/>
        <v>12.692</v>
      </c>
      <c r="R191" s="7"/>
      <c r="S191" s="8"/>
      <c r="T191" s="8"/>
    </row>
    <row r="192" spans="1:20" s="3" customFormat="1">
      <c r="A192" s="63">
        <v>0.42902777777777779</v>
      </c>
      <c r="B192" s="54">
        <f t="shared" si="18"/>
        <v>15.933333333333373</v>
      </c>
      <c r="C192" s="54">
        <f t="shared" si="19"/>
        <v>8.3333333333399651E-2</v>
      </c>
      <c r="D192">
        <v>40</v>
      </c>
      <c r="E192" s="31">
        <f>SUM($D$13:D192)</f>
        <v>6386</v>
      </c>
      <c r="F192" s="52">
        <f t="shared" si="24"/>
        <v>6.3860000000000001</v>
      </c>
      <c r="G192" s="54">
        <f t="shared" si="25"/>
        <v>1.4625833333333333</v>
      </c>
      <c r="H192" s="54">
        <f t="shared" si="20"/>
        <v>0.95999999999923602</v>
      </c>
      <c r="I192" s="54">
        <f t="shared" si="26"/>
        <v>0.50258333333409733</v>
      </c>
      <c r="J192" s="38"/>
      <c r="K192" s="38"/>
      <c r="L192" s="56">
        <f t="shared" si="21"/>
        <v>23.303827777777837</v>
      </c>
      <c r="M192" s="56">
        <f t="shared" si="22"/>
        <v>4.1881944444541443E-2</v>
      </c>
      <c r="N192" s="56">
        <f>SUM($M$13:M192)</f>
        <v>10.531827777777837</v>
      </c>
      <c r="O192" s="56">
        <f t="shared" si="23"/>
        <v>12.772</v>
      </c>
      <c r="R192" s="7"/>
      <c r="S192" s="8"/>
      <c r="T192" s="8"/>
    </row>
    <row r="193" spans="1:20" s="3" customFormat="1">
      <c r="A193" s="63">
        <v>0.42908564814814815</v>
      </c>
      <c r="B193" s="54">
        <f t="shared" si="18"/>
        <v>16.016666666666666</v>
      </c>
      <c r="C193" s="54">
        <f t="shared" si="19"/>
        <v>8.3333333333293069E-2</v>
      </c>
      <c r="D193">
        <v>38.5</v>
      </c>
      <c r="E193" s="31">
        <f>SUM($D$13:D193)</f>
        <v>6424.5</v>
      </c>
      <c r="F193" s="52">
        <f t="shared" si="24"/>
        <v>6.4245000000000001</v>
      </c>
      <c r="G193" s="52">
        <f t="shared" si="25"/>
        <v>1.4625833333333333</v>
      </c>
      <c r="H193" s="54">
        <f t="shared" si="20"/>
        <v>0.92400000000044646</v>
      </c>
      <c r="I193" s="54">
        <f t="shared" si="26"/>
        <v>0.53858333333288688</v>
      </c>
      <c r="J193" s="38"/>
      <c r="K193" s="38"/>
      <c r="L193" s="56">
        <f t="shared" si="21"/>
        <v>23.425709722222223</v>
      </c>
      <c r="M193" s="56">
        <f t="shared" si="22"/>
        <v>4.4881944444385556E-2</v>
      </c>
      <c r="N193" s="56">
        <f>SUM($M$13:M193)</f>
        <v>10.576709722222223</v>
      </c>
      <c r="O193" s="56">
        <f t="shared" si="23"/>
        <v>12.849</v>
      </c>
      <c r="R193" s="7"/>
      <c r="S193" s="8"/>
      <c r="T193" s="8"/>
    </row>
    <row r="194" spans="1:20" s="3" customFormat="1">
      <c r="A194" s="63">
        <v>0.4291550925925926</v>
      </c>
      <c r="B194" s="54">
        <f t="shared" si="18"/>
        <v>16.116666666666681</v>
      </c>
      <c r="C194" s="54">
        <f t="shared" si="19"/>
        <v>0.10000000000001563</v>
      </c>
      <c r="D194">
        <v>41.5</v>
      </c>
      <c r="E194" s="31">
        <f>SUM($D$13:D194)</f>
        <v>6466</v>
      </c>
      <c r="F194" s="52">
        <f t="shared" si="24"/>
        <v>6.4660000000000002</v>
      </c>
      <c r="G194" s="54">
        <f t="shared" si="25"/>
        <v>1.4625833333333333</v>
      </c>
      <c r="H194" s="54">
        <f t="shared" si="20"/>
        <v>0.82999999999987029</v>
      </c>
      <c r="I194" s="54">
        <f t="shared" si="26"/>
        <v>0.63258333333346306</v>
      </c>
      <c r="J194" s="38"/>
      <c r="K194" s="38"/>
      <c r="L194" s="56">
        <f t="shared" si="21"/>
        <v>23.571968055555576</v>
      </c>
      <c r="M194" s="56">
        <f t="shared" si="22"/>
        <v>6.325833333335619E-2</v>
      </c>
      <c r="N194" s="56">
        <f>SUM($M$13:M194)</f>
        <v>10.639968055555579</v>
      </c>
      <c r="O194" s="56">
        <f t="shared" si="23"/>
        <v>12.931999999999997</v>
      </c>
      <c r="R194" s="7"/>
      <c r="S194" s="8"/>
      <c r="T194" s="8"/>
    </row>
    <row r="195" spans="1:20" s="3" customFormat="1">
      <c r="A195" s="63">
        <v>0.42921296296296302</v>
      </c>
      <c r="B195" s="54">
        <f t="shared" si="18"/>
        <v>16.200000000000081</v>
      </c>
      <c r="C195" s="54">
        <f t="shared" si="19"/>
        <v>8.3333333333399651E-2</v>
      </c>
      <c r="D195">
        <v>40.5</v>
      </c>
      <c r="E195" s="31">
        <f>SUM($D$13:D195)</f>
        <v>6506.5</v>
      </c>
      <c r="F195" s="52">
        <f t="shared" si="24"/>
        <v>6.5065</v>
      </c>
      <c r="G195" s="52">
        <f t="shared" si="25"/>
        <v>1.4625833333333333</v>
      </c>
      <c r="H195" s="54">
        <f t="shared" si="20"/>
        <v>0.97199999999922648</v>
      </c>
      <c r="I195" s="54">
        <f t="shared" si="26"/>
        <v>0.49058333333410686</v>
      </c>
      <c r="J195" s="38"/>
      <c r="K195" s="38"/>
      <c r="L195" s="56">
        <f t="shared" si="21"/>
        <v>23.693850000000118</v>
      </c>
      <c r="M195" s="56">
        <f t="shared" si="22"/>
        <v>4.0881944444541442E-2</v>
      </c>
      <c r="N195" s="56">
        <f>SUM($M$13:M195)</f>
        <v>10.68085000000012</v>
      </c>
      <c r="O195" s="56">
        <f t="shared" si="23"/>
        <v>13.012999999999998</v>
      </c>
      <c r="R195" s="7"/>
      <c r="S195" s="8"/>
      <c r="T195" s="8"/>
    </row>
    <row r="196" spans="1:20" s="3" customFormat="1">
      <c r="A196" s="63">
        <v>0.42927083333333332</v>
      </c>
      <c r="B196" s="54">
        <f t="shared" si="18"/>
        <v>16.283333333333374</v>
      </c>
      <c r="C196" s="54">
        <f t="shared" si="19"/>
        <v>8.3333333333293069E-2</v>
      </c>
      <c r="D196">
        <v>41</v>
      </c>
      <c r="E196" s="31">
        <f>SUM($D$13:D196)</f>
        <v>6547.5</v>
      </c>
      <c r="F196" s="52">
        <f t="shared" si="24"/>
        <v>6.5475000000000003</v>
      </c>
      <c r="G196" s="54">
        <f t="shared" si="25"/>
        <v>1.4625833333333333</v>
      </c>
      <c r="H196" s="54">
        <f t="shared" si="20"/>
        <v>0.98400000000047538</v>
      </c>
      <c r="I196" s="54">
        <f t="shared" si="26"/>
        <v>0.47858333333285796</v>
      </c>
      <c r="J196" s="38"/>
      <c r="K196" s="38"/>
      <c r="L196" s="56">
        <f t="shared" si="21"/>
        <v>23.815731944444504</v>
      </c>
      <c r="M196" s="56">
        <f t="shared" si="22"/>
        <v>3.9881944444385559E-2</v>
      </c>
      <c r="N196" s="56">
        <f>SUM($M$13:M196)</f>
        <v>10.720731944444506</v>
      </c>
      <c r="O196" s="56">
        <f t="shared" si="23"/>
        <v>13.094999999999999</v>
      </c>
      <c r="R196" s="7"/>
      <c r="S196" s="8"/>
      <c r="T196" s="8"/>
    </row>
    <row r="197" spans="1:20" s="3" customFormat="1">
      <c r="A197" s="63">
        <v>0.42934027777777778</v>
      </c>
      <c r="B197" s="54">
        <f t="shared" si="18"/>
        <v>16.38333333333339</v>
      </c>
      <c r="C197" s="54">
        <f t="shared" si="19"/>
        <v>0.10000000000001563</v>
      </c>
      <c r="D197">
        <v>41.5</v>
      </c>
      <c r="E197" s="31">
        <f>SUM($D$13:D197)</f>
        <v>6589</v>
      </c>
      <c r="F197" s="52">
        <f t="shared" si="24"/>
        <v>6.5890000000000004</v>
      </c>
      <c r="G197" s="52">
        <f t="shared" si="25"/>
        <v>1.4625833333333333</v>
      </c>
      <c r="H197" s="54">
        <f t="shared" si="20"/>
        <v>0.82999999999987029</v>
      </c>
      <c r="I197" s="54">
        <f t="shared" si="26"/>
        <v>0.63258333333346306</v>
      </c>
      <c r="J197" s="38"/>
      <c r="K197" s="38"/>
      <c r="L197" s="56">
        <f t="shared" si="21"/>
        <v>23.961990277777861</v>
      </c>
      <c r="M197" s="56">
        <f t="shared" si="22"/>
        <v>6.325833333335619E-2</v>
      </c>
      <c r="N197" s="56">
        <f>SUM($M$13:M197)</f>
        <v>10.783990277777862</v>
      </c>
      <c r="O197" s="56">
        <f t="shared" si="23"/>
        <v>13.177999999999999</v>
      </c>
      <c r="R197" s="7"/>
      <c r="S197" s="8"/>
      <c r="T197" s="8"/>
    </row>
    <row r="198" spans="1:20" s="3" customFormat="1">
      <c r="A198" s="63">
        <v>0.42939814814814814</v>
      </c>
      <c r="B198" s="54">
        <f t="shared" si="18"/>
        <v>16.466666666666683</v>
      </c>
      <c r="C198" s="54">
        <f t="shared" si="19"/>
        <v>8.3333333333293069E-2</v>
      </c>
      <c r="D198">
        <v>37.5</v>
      </c>
      <c r="E198" s="31">
        <f>SUM($D$13:D198)</f>
        <v>6626.5</v>
      </c>
      <c r="F198" s="52">
        <f t="shared" si="24"/>
        <v>6.6265000000000001</v>
      </c>
      <c r="G198" s="54">
        <f t="shared" si="25"/>
        <v>1.4625833333333333</v>
      </c>
      <c r="H198" s="54">
        <f t="shared" si="20"/>
        <v>0.9000000000004349</v>
      </c>
      <c r="I198" s="54">
        <f t="shared" si="26"/>
        <v>0.56258333333289845</v>
      </c>
      <c r="J198" s="38"/>
      <c r="K198" s="38"/>
      <c r="L198" s="56">
        <f t="shared" si="21"/>
        <v>24.083872222222247</v>
      </c>
      <c r="M198" s="56">
        <f t="shared" si="22"/>
        <v>4.6881944444385551E-2</v>
      </c>
      <c r="N198" s="56">
        <f>SUM($M$13:M198)</f>
        <v>10.830872222222247</v>
      </c>
      <c r="O198" s="56">
        <f t="shared" si="23"/>
        <v>13.253</v>
      </c>
      <c r="R198" s="7"/>
      <c r="S198" s="8"/>
      <c r="T198" s="8"/>
    </row>
    <row r="199" spans="1:20" s="3" customFormat="1">
      <c r="A199" s="63">
        <v>0.4294560185185185</v>
      </c>
      <c r="B199" s="54">
        <f t="shared" si="18"/>
        <v>16.549999999999976</v>
      </c>
      <c r="C199" s="54">
        <f t="shared" si="19"/>
        <v>8.3333333333293069E-2</v>
      </c>
      <c r="D199">
        <v>51</v>
      </c>
      <c r="E199" s="31">
        <f>SUM($D$13:D199)</f>
        <v>6677.5</v>
      </c>
      <c r="F199" s="52">
        <f t="shared" si="24"/>
        <v>6.6775000000000002</v>
      </c>
      <c r="G199" s="52">
        <f t="shared" si="25"/>
        <v>1.4625833333333333</v>
      </c>
      <c r="H199" s="54">
        <f t="shared" si="20"/>
        <v>1.2240000000005915</v>
      </c>
      <c r="I199" s="54">
        <f t="shared" si="26"/>
        <v>0.23858333333274184</v>
      </c>
      <c r="J199" s="38"/>
      <c r="K199" s="38"/>
      <c r="L199" s="56">
        <f t="shared" si="21"/>
        <v>24.205754166666633</v>
      </c>
      <c r="M199" s="56">
        <f t="shared" si="22"/>
        <v>1.9881944444385548E-2</v>
      </c>
      <c r="N199" s="56">
        <f>SUM($M$13:M199)</f>
        <v>10.850754166666633</v>
      </c>
      <c r="O199" s="56">
        <f t="shared" si="23"/>
        <v>13.355</v>
      </c>
      <c r="R199" s="7"/>
      <c r="S199" s="8"/>
      <c r="T199" s="8"/>
    </row>
    <row r="200" spans="1:20" s="3" customFormat="1">
      <c r="A200" s="63">
        <v>0.42951388888888892</v>
      </c>
      <c r="B200" s="54">
        <f t="shared" si="18"/>
        <v>16.633333333333375</v>
      </c>
      <c r="C200" s="54">
        <f t="shared" si="19"/>
        <v>8.3333333333399651E-2</v>
      </c>
      <c r="D200">
        <v>39</v>
      </c>
      <c r="E200" s="31">
        <f>SUM($D$13:D200)</f>
        <v>6716.5</v>
      </c>
      <c r="F200" s="52">
        <f t="shared" si="24"/>
        <v>6.7164999999999999</v>
      </c>
      <c r="G200" s="54">
        <f t="shared" si="25"/>
        <v>1.4625833333333333</v>
      </c>
      <c r="H200" s="54">
        <f t="shared" si="20"/>
        <v>0.93599999999925509</v>
      </c>
      <c r="I200" s="54">
        <f t="shared" si="26"/>
        <v>0.52658333333407825</v>
      </c>
      <c r="J200" s="38"/>
      <c r="K200" s="38"/>
      <c r="L200" s="56">
        <f t="shared" si="21"/>
        <v>24.327636111111172</v>
      </c>
      <c r="M200" s="56">
        <f t="shared" si="22"/>
        <v>4.3881944444541444E-2</v>
      </c>
      <c r="N200" s="56">
        <f>SUM($M$13:M200)</f>
        <v>10.894636111111174</v>
      </c>
      <c r="O200" s="56">
        <f t="shared" si="23"/>
        <v>13.432999999999998</v>
      </c>
      <c r="R200" s="7"/>
      <c r="S200" s="8"/>
      <c r="T200" s="8"/>
    </row>
    <row r="201" spans="1:20" s="3" customFormat="1">
      <c r="A201" s="63">
        <v>0.42958333333333337</v>
      </c>
      <c r="B201" s="54">
        <f t="shared" si="18"/>
        <v>16.733333333333391</v>
      </c>
      <c r="C201" s="54">
        <f t="shared" si="19"/>
        <v>0.10000000000001563</v>
      </c>
      <c r="D201">
        <v>37.5</v>
      </c>
      <c r="E201" s="31">
        <f>SUM($D$13:D201)</f>
        <v>6754</v>
      </c>
      <c r="F201" s="52">
        <f t="shared" si="24"/>
        <v>6.7539999999999996</v>
      </c>
      <c r="G201" s="52">
        <f t="shared" si="25"/>
        <v>1.4625833333333333</v>
      </c>
      <c r="H201" s="54">
        <f t="shared" si="20"/>
        <v>0.74999999999988276</v>
      </c>
      <c r="I201" s="54">
        <f t="shared" si="26"/>
        <v>0.71258333333345059</v>
      </c>
      <c r="J201" s="38"/>
      <c r="K201" s="38"/>
      <c r="L201" s="56">
        <f t="shared" si="21"/>
        <v>24.473894444444529</v>
      </c>
      <c r="M201" s="56">
        <f t="shared" si="22"/>
        <v>7.1258333333356197E-2</v>
      </c>
      <c r="N201" s="56">
        <f>SUM($M$13:M201)</f>
        <v>10.96589444444453</v>
      </c>
      <c r="O201" s="56">
        <f t="shared" si="23"/>
        <v>13.507999999999999</v>
      </c>
      <c r="R201" s="7"/>
      <c r="S201" s="8"/>
      <c r="T201" s="8"/>
    </row>
    <row r="202" spans="1:20" s="3" customFormat="1">
      <c r="A202" s="63">
        <v>0.42964120370370368</v>
      </c>
      <c r="B202" s="54">
        <f t="shared" si="18"/>
        <v>16.816666666666684</v>
      </c>
      <c r="C202" s="54">
        <f t="shared" si="19"/>
        <v>8.3333333333293069E-2</v>
      </c>
      <c r="D202">
        <v>41.5</v>
      </c>
      <c r="E202" s="31">
        <f>SUM($D$13:D202)</f>
        <v>6795.5</v>
      </c>
      <c r="F202" s="52">
        <f t="shared" si="24"/>
        <v>6.7954999999999997</v>
      </c>
      <c r="G202" s="54">
        <f t="shared" si="25"/>
        <v>1.4625833333333333</v>
      </c>
      <c r="H202" s="54">
        <f t="shared" si="20"/>
        <v>0.99600000000048128</v>
      </c>
      <c r="I202" s="54">
        <f t="shared" si="26"/>
        <v>0.46658333333285207</v>
      </c>
      <c r="J202" s="38"/>
      <c r="K202" s="38"/>
      <c r="L202" s="56">
        <f t="shared" si="21"/>
        <v>24.595776388888915</v>
      </c>
      <c r="M202" s="56">
        <f t="shared" si="22"/>
        <v>3.8881944444385551E-2</v>
      </c>
      <c r="N202" s="56">
        <f>SUM($M$13:M202)</f>
        <v>11.004776388888915</v>
      </c>
      <c r="O202" s="56">
        <f t="shared" si="23"/>
        <v>13.590999999999999</v>
      </c>
      <c r="R202" s="7"/>
      <c r="S202" s="8"/>
      <c r="T202" s="8"/>
    </row>
    <row r="203" spans="1:20" s="3" customFormat="1">
      <c r="A203" s="63">
        <v>0.42971064814814813</v>
      </c>
      <c r="B203" s="54">
        <f t="shared" si="18"/>
        <v>16.9166666666667</v>
      </c>
      <c r="C203" s="54">
        <f t="shared" si="19"/>
        <v>0.10000000000001563</v>
      </c>
      <c r="D203">
        <v>40</v>
      </c>
      <c r="E203" s="31">
        <f>SUM($D$13:D203)</f>
        <v>6835.5</v>
      </c>
      <c r="F203" s="52">
        <f t="shared" si="24"/>
        <v>6.8354999999999997</v>
      </c>
      <c r="G203" s="52">
        <f t="shared" si="25"/>
        <v>1.4625833333333333</v>
      </c>
      <c r="H203" s="54">
        <f t="shared" si="20"/>
        <v>0.79999999999987492</v>
      </c>
      <c r="I203" s="54">
        <f t="shared" si="26"/>
        <v>0.66258333333345842</v>
      </c>
      <c r="J203" s="38"/>
      <c r="K203" s="38"/>
      <c r="L203" s="56">
        <f t="shared" si="21"/>
        <v>24.742034722222272</v>
      </c>
      <c r="M203" s="56">
        <f t="shared" si="22"/>
        <v>6.6258333333356206E-2</v>
      </c>
      <c r="N203" s="56">
        <f>SUM($M$13:M203)</f>
        <v>11.071034722222272</v>
      </c>
      <c r="O203" s="56">
        <f t="shared" si="23"/>
        <v>13.670999999999999</v>
      </c>
      <c r="R203" s="7"/>
      <c r="S203" s="8"/>
      <c r="T203" s="8"/>
    </row>
    <row r="204" spans="1:20" s="3" customFormat="1">
      <c r="A204" s="63">
        <v>0.42976851851851849</v>
      </c>
      <c r="B204" s="54">
        <f t="shared" si="18"/>
        <v>16.999999999999993</v>
      </c>
      <c r="C204" s="54">
        <f t="shared" si="19"/>
        <v>8.3333333333293069E-2</v>
      </c>
      <c r="D204">
        <v>35</v>
      </c>
      <c r="E204" s="31">
        <f>SUM($D$13:D204)</f>
        <v>6870.5</v>
      </c>
      <c r="F204" s="52">
        <f t="shared" si="24"/>
        <v>6.8704999999999998</v>
      </c>
      <c r="G204" s="54">
        <f t="shared" si="25"/>
        <v>1.4625833333333333</v>
      </c>
      <c r="H204" s="54">
        <f t="shared" si="20"/>
        <v>0.84000000000040587</v>
      </c>
      <c r="I204" s="54">
        <f t="shared" si="26"/>
        <v>0.62258333333292748</v>
      </c>
      <c r="J204" s="38"/>
      <c r="K204" s="38"/>
      <c r="L204" s="56">
        <f t="shared" si="21"/>
        <v>24.863916666666658</v>
      </c>
      <c r="M204" s="56">
        <f t="shared" si="22"/>
        <v>5.1881944444385555E-2</v>
      </c>
      <c r="N204" s="56">
        <f>SUM($M$13:M204)</f>
        <v>11.122916666666658</v>
      </c>
      <c r="O204" s="56">
        <f t="shared" si="23"/>
        <v>13.741</v>
      </c>
      <c r="R204" s="7"/>
      <c r="S204" s="8"/>
      <c r="T204" s="8"/>
    </row>
    <row r="205" spans="1:20" s="3" customFormat="1">
      <c r="A205" s="63">
        <v>0.42982638888888891</v>
      </c>
      <c r="B205" s="54">
        <f t="shared" ref="B205:B268" si="27">(A205*24-$A$13*24)*60</f>
        <v>17.083333333333393</v>
      </c>
      <c r="C205" s="54">
        <f t="shared" ref="C205:C233" si="28">(A205*24-A204*24)*60</f>
        <v>8.3333333333399651E-2</v>
      </c>
      <c r="D205">
        <v>40.5</v>
      </c>
      <c r="E205" s="31">
        <f>SUM($D$13:D205)</f>
        <v>6911</v>
      </c>
      <c r="F205" s="52">
        <f t="shared" si="24"/>
        <v>6.9109999999999996</v>
      </c>
      <c r="G205" s="52">
        <f t="shared" si="25"/>
        <v>1.4625833333333333</v>
      </c>
      <c r="H205" s="54">
        <f t="shared" si="20"/>
        <v>0.97199999999922648</v>
      </c>
      <c r="I205" s="54">
        <f t="shared" si="26"/>
        <v>0.49058333333410686</v>
      </c>
      <c r="J205" s="38"/>
      <c r="K205" s="38"/>
      <c r="L205" s="56">
        <f t="shared" si="21"/>
        <v>24.985798611111196</v>
      </c>
      <c r="M205" s="56">
        <f t="shared" si="22"/>
        <v>4.0881944444541442E-2</v>
      </c>
      <c r="N205" s="56">
        <f>SUM($M$13:M205)</f>
        <v>11.163798611111199</v>
      </c>
      <c r="O205" s="56">
        <f t="shared" si="23"/>
        <v>13.821999999999997</v>
      </c>
      <c r="R205" s="7"/>
      <c r="S205" s="8"/>
      <c r="T205" s="8"/>
    </row>
    <row r="206" spans="1:20" s="3" customFormat="1">
      <c r="A206" s="63">
        <v>0.42989583333333337</v>
      </c>
      <c r="B206" s="54">
        <f t="shared" si="27"/>
        <v>17.183333333333408</v>
      </c>
      <c r="C206" s="54">
        <f t="shared" si="28"/>
        <v>0.10000000000001563</v>
      </c>
      <c r="D206">
        <v>39.5</v>
      </c>
      <c r="E206" s="31">
        <f>SUM($D$13:D206)</f>
        <v>6950.5</v>
      </c>
      <c r="F206" s="52">
        <f t="shared" si="24"/>
        <v>6.9504999999999999</v>
      </c>
      <c r="G206" s="54">
        <f t="shared" si="25"/>
        <v>1.4625833333333333</v>
      </c>
      <c r="H206" s="54">
        <f t="shared" ref="H206:H269" si="29">2*D206/(1000*C206*1)</f>
        <v>0.78999999999987647</v>
      </c>
      <c r="I206" s="54">
        <f t="shared" si="26"/>
        <v>0.67258333333345688</v>
      </c>
      <c r="J206" s="38"/>
      <c r="K206" s="38"/>
      <c r="L206" s="56">
        <f t="shared" ref="L206:L241" si="30">B206*G206</f>
        <v>25.132056944444553</v>
      </c>
      <c r="M206" s="56">
        <f t="shared" ref="M206:M241" si="31">I206*(C206)</f>
        <v>6.7258333333356207E-2</v>
      </c>
      <c r="N206" s="56">
        <f>SUM($M$13:M206)</f>
        <v>11.231056944444555</v>
      </c>
      <c r="O206" s="56">
        <f t="shared" ref="O206:O241" si="32">L206-N206</f>
        <v>13.900999999999998</v>
      </c>
      <c r="R206" s="7"/>
      <c r="S206" s="8"/>
      <c r="T206" s="8"/>
    </row>
    <row r="207" spans="1:20" s="3" customFormat="1">
      <c r="A207" s="63">
        <v>0.42995370370370373</v>
      </c>
      <c r="B207" s="54">
        <f t="shared" si="27"/>
        <v>17.266666666666701</v>
      </c>
      <c r="C207" s="54">
        <f t="shared" si="28"/>
        <v>8.3333333333293069E-2</v>
      </c>
      <c r="D207">
        <v>48.5</v>
      </c>
      <c r="E207" s="31">
        <f>SUM($D$13:D207)</f>
        <v>6999</v>
      </c>
      <c r="F207" s="52">
        <f t="shared" ref="F207:F240" si="33">E207/1000</f>
        <v>6.9989999999999997</v>
      </c>
      <c r="G207" s="52">
        <f t="shared" ref="G207:G240" si="34">IF($B$4=$B$5,$C$5,IF($B$4=$B$6,$C$6,IF($B$4=$B$7,$C$7,$C$8)))</f>
        <v>1.4625833333333333</v>
      </c>
      <c r="H207" s="54">
        <f t="shared" si="29"/>
        <v>1.1640000000005624</v>
      </c>
      <c r="I207" s="54">
        <f t="shared" ref="I207:I270" si="35">G207-H207</f>
        <v>0.29858333333277098</v>
      </c>
      <c r="J207" s="38"/>
      <c r="K207" s="38"/>
      <c r="L207" s="56">
        <f t="shared" si="30"/>
        <v>25.253938888888939</v>
      </c>
      <c r="M207" s="56">
        <f t="shared" si="31"/>
        <v>2.4881944444385559E-2</v>
      </c>
      <c r="N207" s="56">
        <f>SUM($M$13:M207)</f>
        <v>11.255938888888942</v>
      </c>
      <c r="O207" s="56">
        <f t="shared" si="32"/>
        <v>13.997999999999998</v>
      </c>
      <c r="R207" s="7"/>
      <c r="S207" s="8"/>
      <c r="T207" s="8"/>
    </row>
    <row r="208" spans="1:20" s="3" customFormat="1">
      <c r="A208" s="63">
        <v>0.43001157407407403</v>
      </c>
      <c r="B208" s="54">
        <f t="shared" si="27"/>
        <v>17.349999999999994</v>
      </c>
      <c r="C208" s="54">
        <f t="shared" si="28"/>
        <v>8.3333333333293069E-2</v>
      </c>
      <c r="D208">
        <v>39.5</v>
      </c>
      <c r="E208" s="31">
        <f>SUM($D$13:D208)</f>
        <v>7038.5</v>
      </c>
      <c r="F208" s="52">
        <f t="shared" si="33"/>
        <v>7.0385</v>
      </c>
      <c r="G208" s="54">
        <f t="shared" si="34"/>
        <v>1.4625833333333333</v>
      </c>
      <c r="H208" s="54">
        <f t="shared" si="29"/>
        <v>0.94800000000045803</v>
      </c>
      <c r="I208" s="54">
        <f t="shared" si="35"/>
        <v>0.51458333333287531</v>
      </c>
      <c r="J208" s="38"/>
      <c r="K208" s="38"/>
      <c r="L208" s="56">
        <f t="shared" si="30"/>
        <v>25.375820833333325</v>
      </c>
      <c r="M208" s="56">
        <f t="shared" si="31"/>
        <v>4.2881944444385554E-2</v>
      </c>
      <c r="N208" s="56">
        <f>SUM($M$13:M208)</f>
        <v>11.298820833333327</v>
      </c>
      <c r="O208" s="56">
        <f t="shared" si="32"/>
        <v>14.076999999999998</v>
      </c>
      <c r="R208" s="7"/>
      <c r="S208" s="8"/>
      <c r="T208" s="8"/>
    </row>
    <row r="209" spans="1:20" s="3" customFormat="1">
      <c r="A209" s="63">
        <v>0.43008101851851849</v>
      </c>
      <c r="B209" s="54">
        <f t="shared" si="27"/>
        <v>17.45000000000001</v>
      </c>
      <c r="C209" s="54">
        <f t="shared" si="28"/>
        <v>0.10000000000001563</v>
      </c>
      <c r="D209">
        <v>40.5</v>
      </c>
      <c r="E209" s="31">
        <f>SUM($D$13:D209)</f>
        <v>7079</v>
      </c>
      <c r="F209" s="52">
        <f t="shared" si="33"/>
        <v>7.0789999999999997</v>
      </c>
      <c r="G209" s="52">
        <f t="shared" si="34"/>
        <v>1.4625833333333333</v>
      </c>
      <c r="H209" s="54">
        <f t="shared" si="29"/>
        <v>0.80999999999987338</v>
      </c>
      <c r="I209" s="54">
        <f t="shared" si="35"/>
        <v>0.65258333333345997</v>
      </c>
      <c r="J209" s="38"/>
      <c r="K209" s="59"/>
      <c r="L209" s="56">
        <f t="shared" si="30"/>
        <v>25.522079166666682</v>
      </c>
      <c r="M209" s="56">
        <f t="shared" si="31"/>
        <v>6.5258333333356192E-2</v>
      </c>
      <c r="N209" s="56">
        <f>SUM($M$13:M209)</f>
        <v>11.364079166666682</v>
      </c>
      <c r="O209" s="56">
        <f t="shared" si="32"/>
        <v>14.157999999999999</v>
      </c>
      <c r="R209" s="7"/>
      <c r="S209" s="8"/>
      <c r="T209" s="8"/>
    </row>
    <row r="210" spans="1:20" s="3" customFormat="1">
      <c r="A210" s="63">
        <v>0.4301388888888889</v>
      </c>
      <c r="B210" s="54">
        <f t="shared" si="27"/>
        <v>17.53333333333341</v>
      </c>
      <c r="C210" s="54">
        <f t="shared" si="28"/>
        <v>8.3333333333399651E-2</v>
      </c>
      <c r="D210">
        <v>28.5</v>
      </c>
      <c r="E210" s="31">
        <f>SUM($D$13:D210)</f>
        <v>7107.5</v>
      </c>
      <c r="F210" s="52">
        <f t="shared" si="33"/>
        <v>7.1074999999999999</v>
      </c>
      <c r="G210" s="54">
        <f t="shared" si="34"/>
        <v>1.4625833333333333</v>
      </c>
      <c r="H210" s="54">
        <f t="shared" si="29"/>
        <v>0.68399999999945571</v>
      </c>
      <c r="I210" s="54">
        <f t="shared" si="35"/>
        <v>0.77858333333387764</v>
      </c>
      <c r="J210" s="38"/>
      <c r="K210" s="59"/>
      <c r="L210" s="56">
        <f t="shared" si="30"/>
        <v>25.643961111111224</v>
      </c>
      <c r="M210" s="56">
        <f t="shared" si="31"/>
        <v>6.4881944444541442E-2</v>
      </c>
      <c r="N210" s="56">
        <f>SUM($M$13:M210)</f>
        <v>11.428961111111224</v>
      </c>
      <c r="O210" s="56">
        <f t="shared" si="32"/>
        <v>14.215</v>
      </c>
      <c r="R210" s="7"/>
      <c r="S210" s="8"/>
      <c r="T210" s="8"/>
    </row>
    <row r="211" spans="1:20" s="3" customFormat="1">
      <c r="A211" s="63">
        <v>0.43019675925925926</v>
      </c>
      <c r="B211" s="54">
        <f t="shared" si="27"/>
        <v>17.616666666666703</v>
      </c>
      <c r="C211" s="54">
        <f t="shared" si="28"/>
        <v>8.3333333333293069E-2</v>
      </c>
      <c r="D211">
        <v>46.5</v>
      </c>
      <c r="E211" s="31">
        <f>SUM($D$13:D211)</f>
        <v>7154</v>
      </c>
      <c r="F211" s="52">
        <f t="shared" si="33"/>
        <v>7.1539999999999999</v>
      </c>
      <c r="G211" s="52">
        <f t="shared" si="34"/>
        <v>1.4625833333333333</v>
      </c>
      <c r="H211" s="54">
        <f t="shared" si="29"/>
        <v>1.1160000000005392</v>
      </c>
      <c r="I211" s="54">
        <f t="shared" si="35"/>
        <v>0.34658333333279412</v>
      </c>
      <c r="J211" s="38"/>
      <c r="K211" s="59"/>
      <c r="L211" s="56">
        <f t="shared" si="30"/>
        <v>25.76584305555561</v>
      </c>
      <c r="M211" s="56">
        <f t="shared" si="31"/>
        <v>2.8881944444385556E-2</v>
      </c>
      <c r="N211" s="56">
        <f>SUM($M$13:M211)</f>
        <v>11.45784305555561</v>
      </c>
      <c r="O211" s="56">
        <f t="shared" si="32"/>
        <v>14.308</v>
      </c>
      <c r="R211" s="7"/>
      <c r="S211" s="8"/>
      <c r="T211" s="8"/>
    </row>
    <row r="212" spans="1:20" s="3" customFormat="1">
      <c r="A212" s="63">
        <v>0.43026620370370372</v>
      </c>
      <c r="B212" s="54">
        <f t="shared" si="27"/>
        <v>17.716666666666718</v>
      </c>
      <c r="C212" s="54">
        <f t="shared" si="28"/>
        <v>0.10000000000001563</v>
      </c>
      <c r="D212">
        <v>48</v>
      </c>
      <c r="E212" s="31">
        <f>SUM($D$13:D212)</f>
        <v>7202</v>
      </c>
      <c r="F212" s="52">
        <f t="shared" si="33"/>
        <v>7.202</v>
      </c>
      <c r="G212" s="54">
        <f t="shared" si="34"/>
        <v>1.4625833333333333</v>
      </c>
      <c r="H212" s="54">
        <f t="shared" si="29"/>
        <v>0.95999999999984997</v>
      </c>
      <c r="I212" s="54">
        <f t="shared" si="35"/>
        <v>0.50258333333348337</v>
      </c>
      <c r="J212" s="38"/>
      <c r="K212" s="59"/>
      <c r="L212" s="56">
        <f t="shared" si="30"/>
        <v>25.912101388888964</v>
      </c>
      <c r="M212" s="56">
        <f t="shared" si="31"/>
        <v>5.0258333333356192E-2</v>
      </c>
      <c r="N212" s="56">
        <f>SUM($M$13:M212)</f>
        <v>11.508101388888967</v>
      </c>
      <c r="O212" s="56">
        <f t="shared" si="32"/>
        <v>14.403999999999996</v>
      </c>
      <c r="R212" s="7"/>
      <c r="S212" s="8"/>
      <c r="T212" s="8"/>
    </row>
    <row r="213" spans="1:20" s="3" customFormat="1">
      <c r="A213" s="63">
        <v>0.43033564814814818</v>
      </c>
      <c r="B213" s="54">
        <f t="shared" si="27"/>
        <v>17.816666666666734</v>
      </c>
      <c r="C213" s="54">
        <f t="shared" si="28"/>
        <v>0.10000000000001563</v>
      </c>
      <c r="D213">
        <v>40.5</v>
      </c>
      <c r="E213" s="31">
        <f>SUM($D$13:D213)</f>
        <v>7242.5</v>
      </c>
      <c r="F213" s="52">
        <f t="shared" si="33"/>
        <v>7.2424999999999997</v>
      </c>
      <c r="G213" s="52">
        <f t="shared" si="34"/>
        <v>1.4625833333333333</v>
      </c>
      <c r="H213" s="54">
        <f t="shared" si="29"/>
        <v>0.80999999999987338</v>
      </c>
      <c r="I213" s="54">
        <f t="shared" si="35"/>
        <v>0.65258333333345997</v>
      </c>
      <c r="J213" s="38"/>
      <c r="K213" s="59"/>
      <c r="L213" s="56">
        <f t="shared" si="30"/>
        <v>26.05835972222232</v>
      </c>
      <c r="M213" s="56">
        <f t="shared" si="31"/>
        <v>6.5258333333356192E-2</v>
      </c>
      <c r="N213" s="56">
        <f>SUM($M$13:M213)</f>
        <v>11.573359722222323</v>
      </c>
      <c r="O213" s="56">
        <f t="shared" si="32"/>
        <v>14.484999999999998</v>
      </c>
      <c r="R213" s="7"/>
      <c r="S213" s="8"/>
      <c r="T213" s="8"/>
    </row>
    <row r="214" spans="1:20" s="3" customFormat="1">
      <c r="A214" s="63">
        <v>0.43039351851851854</v>
      </c>
      <c r="B214" s="54">
        <f t="shared" si="27"/>
        <v>17.900000000000027</v>
      </c>
      <c r="C214" s="54">
        <f t="shared" si="28"/>
        <v>8.3333333333293069E-2</v>
      </c>
      <c r="D214">
        <v>38.5</v>
      </c>
      <c r="E214" s="31">
        <f>SUM($D$13:D214)</f>
        <v>7281</v>
      </c>
      <c r="F214" s="52">
        <f t="shared" si="33"/>
        <v>7.2809999999999997</v>
      </c>
      <c r="G214" s="54">
        <f t="shared" si="34"/>
        <v>1.4625833333333333</v>
      </c>
      <c r="H214" s="54">
        <f t="shared" si="29"/>
        <v>0.92400000000044646</v>
      </c>
      <c r="I214" s="54">
        <f t="shared" si="35"/>
        <v>0.53858333333288688</v>
      </c>
      <c r="J214" s="38"/>
      <c r="K214" s="59"/>
      <c r="L214" s="56">
        <f t="shared" si="30"/>
        <v>26.180241666666706</v>
      </c>
      <c r="M214" s="56">
        <f t="shared" si="31"/>
        <v>4.4881944444385556E-2</v>
      </c>
      <c r="N214" s="56">
        <f>SUM($M$13:M214)</f>
        <v>11.618241666666709</v>
      </c>
      <c r="O214" s="56">
        <f t="shared" si="32"/>
        <v>14.561999999999998</v>
      </c>
      <c r="R214" s="7"/>
      <c r="S214" s="8"/>
      <c r="T214" s="8"/>
    </row>
    <row r="215" spans="1:20" s="3" customFormat="1">
      <c r="A215" s="63">
        <v>0.43045138888888884</v>
      </c>
      <c r="B215" s="54">
        <f t="shared" si="27"/>
        <v>17.98333333333332</v>
      </c>
      <c r="C215" s="54">
        <f t="shared" si="28"/>
        <v>8.3333333333293069E-2</v>
      </c>
      <c r="D215">
        <v>40</v>
      </c>
      <c r="E215" s="31">
        <f>SUM($D$13:D215)</f>
        <v>7321</v>
      </c>
      <c r="F215" s="52">
        <f t="shared" si="33"/>
        <v>7.3209999999999997</v>
      </c>
      <c r="G215" s="52">
        <f t="shared" si="34"/>
        <v>1.4625833333333333</v>
      </c>
      <c r="H215" s="54">
        <f t="shared" si="29"/>
        <v>0.96000000000046382</v>
      </c>
      <c r="I215" s="54">
        <f t="shared" si="35"/>
        <v>0.50258333333286953</v>
      </c>
      <c r="J215" s="38"/>
      <c r="K215" s="59"/>
      <c r="L215" s="56">
        <f t="shared" si="30"/>
        <v>26.302123611111092</v>
      </c>
      <c r="M215" s="56">
        <f t="shared" si="31"/>
        <v>4.188194444438556E-2</v>
      </c>
      <c r="N215" s="56">
        <f>SUM($M$13:M215)</f>
        <v>11.660123611111095</v>
      </c>
      <c r="O215" s="56">
        <f t="shared" si="32"/>
        <v>14.641999999999998</v>
      </c>
      <c r="R215" s="7"/>
      <c r="S215" s="8"/>
      <c r="T215" s="8"/>
    </row>
    <row r="216" spans="1:20" s="3" customFormat="1">
      <c r="A216" s="63">
        <v>0.4305208333333333</v>
      </c>
      <c r="B216" s="54">
        <f t="shared" si="27"/>
        <v>18.083333333333336</v>
      </c>
      <c r="C216" s="54">
        <f t="shared" si="28"/>
        <v>0.10000000000001563</v>
      </c>
      <c r="D216">
        <v>41</v>
      </c>
      <c r="E216" s="31">
        <f>SUM($D$13:D216)</f>
        <v>7362</v>
      </c>
      <c r="F216" s="52">
        <f t="shared" si="33"/>
        <v>7.3620000000000001</v>
      </c>
      <c r="G216" s="54">
        <f t="shared" si="34"/>
        <v>1.4625833333333333</v>
      </c>
      <c r="H216" s="54">
        <f t="shared" si="29"/>
        <v>0.81999999999987183</v>
      </c>
      <c r="I216" s="54">
        <f t="shared" si="35"/>
        <v>0.64258333333346151</v>
      </c>
      <c r="J216" s="38"/>
      <c r="K216" s="59"/>
      <c r="L216" s="56">
        <f t="shared" si="30"/>
        <v>26.448381944444449</v>
      </c>
      <c r="M216" s="56">
        <f t="shared" si="31"/>
        <v>6.4258333333356191E-2</v>
      </c>
      <c r="N216" s="56">
        <f>SUM($M$13:M216)</f>
        <v>11.724381944444451</v>
      </c>
      <c r="O216" s="56">
        <f t="shared" si="32"/>
        <v>14.723999999999998</v>
      </c>
      <c r="R216" s="7"/>
      <c r="S216" s="8"/>
      <c r="T216" s="8"/>
    </row>
    <row r="217" spans="1:20" s="3" customFormat="1">
      <c r="A217" s="63">
        <v>0.43059027777777775</v>
      </c>
      <c r="B217" s="54">
        <f t="shared" si="27"/>
        <v>18.183333333333351</v>
      </c>
      <c r="C217" s="54">
        <f t="shared" si="28"/>
        <v>0.10000000000001563</v>
      </c>
      <c r="D217">
        <v>39.5</v>
      </c>
      <c r="E217" s="31">
        <f>SUM($D$13:D217)</f>
        <v>7401.5</v>
      </c>
      <c r="F217" s="52">
        <f t="shared" si="33"/>
        <v>7.4015000000000004</v>
      </c>
      <c r="G217" s="52">
        <f t="shared" si="34"/>
        <v>1.4625833333333333</v>
      </c>
      <c r="H217" s="54">
        <f t="shared" si="29"/>
        <v>0.78999999999987647</v>
      </c>
      <c r="I217" s="54">
        <f t="shared" si="35"/>
        <v>0.67258333333345688</v>
      </c>
      <c r="J217" s="38"/>
      <c r="K217" s="59"/>
      <c r="L217" s="56">
        <f t="shared" si="30"/>
        <v>26.594640277777803</v>
      </c>
      <c r="M217" s="56">
        <f t="shared" si="31"/>
        <v>6.7258333333356207E-2</v>
      </c>
      <c r="N217" s="56">
        <f>SUM($M$13:M217)</f>
        <v>11.791640277777807</v>
      </c>
      <c r="O217" s="56">
        <f t="shared" si="32"/>
        <v>14.802999999999995</v>
      </c>
      <c r="R217" s="7"/>
      <c r="S217" s="8"/>
      <c r="T217" s="8"/>
    </row>
    <row r="218" spans="1:20" s="3" customFormat="1">
      <c r="A218" s="63">
        <v>0.43064814814814811</v>
      </c>
      <c r="B218" s="54">
        <f t="shared" si="27"/>
        <v>18.266666666666644</v>
      </c>
      <c r="C218" s="54">
        <f t="shared" si="28"/>
        <v>8.3333333333293069E-2</v>
      </c>
      <c r="D218">
        <v>43</v>
      </c>
      <c r="E218" s="31">
        <f>SUM($D$13:D218)</f>
        <v>7444.5</v>
      </c>
      <c r="F218" s="52">
        <f t="shared" si="33"/>
        <v>7.4444999999999997</v>
      </c>
      <c r="G218" s="54">
        <f t="shared" si="34"/>
        <v>1.4625833333333333</v>
      </c>
      <c r="H218" s="54">
        <f t="shared" si="29"/>
        <v>1.0320000000004987</v>
      </c>
      <c r="I218" s="54">
        <f t="shared" si="35"/>
        <v>0.43058333333283461</v>
      </c>
      <c r="J218" s="38"/>
      <c r="K218" s="59"/>
      <c r="L218" s="56">
        <f t="shared" si="30"/>
        <v>26.716522222222189</v>
      </c>
      <c r="M218" s="56">
        <f t="shared" si="31"/>
        <v>3.5881944444385548E-2</v>
      </c>
      <c r="N218" s="56">
        <f>SUM($M$13:M218)</f>
        <v>11.827522222222193</v>
      </c>
      <c r="O218" s="56">
        <f t="shared" si="32"/>
        <v>14.888999999999996</v>
      </c>
      <c r="R218" s="7"/>
      <c r="S218" s="8"/>
      <c r="T218" s="8"/>
    </row>
    <row r="219" spans="1:20" s="3" customFormat="1">
      <c r="A219" s="63">
        <v>0.43071759259259257</v>
      </c>
      <c r="B219" s="54">
        <f t="shared" si="27"/>
        <v>18.36666666666666</v>
      </c>
      <c r="C219" s="54">
        <f t="shared" si="28"/>
        <v>0.10000000000001563</v>
      </c>
      <c r="D219">
        <v>44.5</v>
      </c>
      <c r="E219" s="31">
        <f>SUM($D$13:D219)</f>
        <v>7489</v>
      </c>
      <c r="F219" s="52">
        <f t="shared" si="33"/>
        <v>7.4889999999999999</v>
      </c>
      <c r="G219" s="52">
        <f t="shared" si="34"/>
        <v>1.4625833333333333</v>
      </c>
      <c r="H219" s="54">
        <f t="shared" si="29"/>
        <v>0.8899999999998609</v>
      </c>
      <c r="I219" s="54">
        <f t="shared" si="35"/>
        <v>0.57258333333347244</v>
      </c>
      <c r="J219" s="38"/>
      <c r="K219" s="59"/>
      <c r="L219" s="56">
        <f t="shared" si="30"/>
        <v>26.862780555555545</v>
      </c>
      <c r="M219" s="56">
        <f t="shared" si="31"/>
        <v>5.7258333333356198E-2</v>
      </c>
      <c r="N219" s="56">
        <f>SUM($M$13:M219)</f>
        <v>11.884780555555549</v>
      </c>
      <c r="O219" s="56">
        <f t="shared" si="32"/>
        <v>14.977999999999996</v>
      </c>
      <c r="R219" s="7"/>
      <c r="S219" s="8"/>
      <c r="T219" s="8"/>
    </row>
    <row r="220" spans="1:20" s="3" customFormat="1">
      <c r="A220" s="63">
        <v>0.43078703703703702</v>
      </c>
      <c r="B220" s="54">
        <f t="shared" si="27"/>
        <v>18.466666666666676</v>
      </c>
      <c r="C220" s="54">
        <f t="shared" si="28"/>
        <v>0.10000000000001563</v>
      </c>
      <c r="D220">
        <v>41.5</v>
      </c>
      <c r="E220" s="31">
        <f>SUM($D$13:D220)</f>
        <v>7530.5</v>
      </c>
      <c r="F220" s="52">
        <f t="shared" si="33"/>
        <v>7.5305</v>
      </c>
      <c r="G220" s="54">
        <f t="shared" si="34"/>
        <v>1.4625833333333333</v>
      </c>
      <c r="H220" s="54">
        <f t="shared" si="29"/>
        <v>0.82999999999987029</v>
      </c>
      <c r="I220" s="54">
        <f t="shared" si="35"/>
        <v>0.63258333333346306</v>
      </c>
      <c r="J220" s="38"/>
      <c r="K220" s="59"/>
      <c r="L220" s="56">
        <f t="shared" si="30"/>
        <v>27.009038888888902</v>
      </c>
      <c r="M220" s="56">
        <f t="shared" si="31"/>
        <v>6.325833333335619E-2</v>
      </c>
      <c r="N220" s="56">
        <f>SUM($M$13:M220)</f>
        <v>11.948038888888906</v>
      </c>
      <c r="O220" s="56">
        <f t="shared" si="32"/>
        <v>15.060999999999996</v>
      </c>
      <c r="R220" s="7"/>
      <c r="S220" s="8"/>
      <c r="T220" s="8"/>
    </row>
    <row r="221" spans="1:20" s="3" customFormat="1">
      <c r="A221" s="63">
        <v>0.43084490740740744</v>
      </c>
      <c r="B221" s="54">
        <f t="shared" si="27"/>
        <v>18.550000000000075</v>
      </c>
      <c r="C221" s="54">
        <f t="shared" si="28"/>
        <v>8.3333333333399651E-2</v>
      </c>
      <c r="D221">
        <v>42</v>
      </c>
      <c r="E221" s="31">
        <f>SUM($D$13:D221)</f>
        <v>7572.5</v>
      </c>
      <c r="F221" s="52">
        <f t="shared" si="33"/>
        <v>7.5724999999999998</v>
      </c>
      <c r="G221" s="52">
        <f t="shared" si="34"/>
        <v>1.4625833333333333</v>
      </c>
      <c r="H221" s="54">
        <f t="shared" si="29"/>
        <v>1.0079999999991978</v>
      </c>
      <c r="I221" s="54">
        <f t="shared" si="35"/>
        <v>0.45458333333413559</v>
      </c>
      <c r="J221" s="38"/>
      <c r="K221" s="59"/>
      <c r="L221" s="56">
        <f t="shared" si="30"/>
        <v>27.130920833333445</v>
      </c>
      <c r="M221" s="56">
        <f t="shared" si="31"/>
        <v>3.7881944444541446E-2</v>
      </c>
      <c r="N221" s="56">
        <f>SUM($M$13:M221)</f>
        <v>11.985920833333447</v>
      </c>
      <c r="O221" s="56">
        <f t="shared" si="32"/>
        <v>15.144999999999998</v>
      </c>
      <c r="R221" s="7"/>
      <c r="S221" s="8"/>
      <c r="T221" s="8"/>
    </row>
    <row r="222" spans="1:20" s="3" customFormat="1">
      <c r="A222" s="63">
        <v>0.43091435185185184</v>
      </c>
      <c r="B222" s="54">
        <f t="shared" si="27"/>
        <v>18.649999999999984</v>
      </c>
      <c r="C222" s="54">
        <f t="shared" si="28"/>
        <v>9.9999999999909051E-2</v>
      </c>
      <c r="D222">
        <v>42</v>
      </c>
      <c r="E222" s="31">
        <f>SUM($D$13:D222)</f>
        <v>7614.5</v>
      </c>
      <c r="F222" s="52">
        <f t="shared" si="33"/>
        <v>7.6144999999999996</v>
      </c>
      <c r="G222" s="54">
        <f t="shared" si="34"/>
        <v>1.4625833333333333</v>
      </c>
      <c r="H222" s="54">
        <f t="shared" si="29"/>
        <v>0.84000000000076402</v>
      </c>
      <c r="I222" s="54">
        <f t="shared" si="35"/>
        <v>0.62258333333256932</v>
      </c>
      <c r="J222" s="38"/>
      <c r="K222" s="59"/>
      <c r="L222" s="56">
        <f t="shared" si="30"/>
        <v>27.277179166666645</v>
      </c>
      <c r="M222" s="56">
        <f t="shared" si="31"/>
        <v>6.2258333333200307E-2</v>
      </c>
      <c r="N222" s="56">
        <f>SUM($M$13:M222)</f>
        <v>12.048179166666648</v>
      </c>
      <c r="O222" s="56">
        <f t="shared" si="32"/>
        <v>15.228999999999997</v>
      </c>
      <c r="R222" s="7"/>
      <c r="S222" s="8"/>
      <c r="T222" s="8"/>
    </row>
    <row r="223" spans="1:20" s="3" customFormat="1">
      <c r="A223" s="63">
        <v>0.43097222222222226</v>
      </c>
      <c r="B223" s="54">
        <f t="shared" si="27"/>
        <v>18.733333333333384</v>
      </c>
      <c r="C223" s="54">
        <f t="shared" si="28"/>
        <v>8.3333333333399651E-2</v>
      </c>
      <c r="D223">
        <v>42</v>
      </c>
      <c r="E223" s="31">
        <f>SUM($D$13:D223)</f>
        <v>7656.5</v>
      </c>
      <c r="F223" s="52">
        <f t="shared" si="33"/>
        <v>7.6565000000000003</v>
      </c>
      <c r="G223" s="52">
        <f t="shared" si="34"/>
        <v>1.4625833333333333</v>
      </c>
      <c r="H223" s="54">
        <f t="shared" si="29"/>
        <v>1.0079999999991978</v>
      </c>
      <c r="I223" s="54">
        <f t="shared" si="35"/>
        <v>0.45458333333413559</v>
      </c>
      <c r="J223" s="38"/>
      <c r="K223" s="59"/>
      <c r="L223" s="56">
        <f t="shared" si="30"/>
        <v>27.399061111111184</v>
      </c>
      <c r="M223" s="56">
        <f t="shared" si="31"/>
        <v>3.7881944444541446E-2</v>
      </c>
      <c r="N223" s="56">
        <f>SUM($M$13:M223)</f>
        <v>12.086061111111189</v>
      </c>
      <c r="O223" s="56">
        <f t="shared" si="32"/>
        <v>15.312999999999995</v>
      </c>
      <c r="R223" s="7"/>
      <c r="S223" s="8"/>
      <c r="T223" s="8"/>
    </row>
    <row r="224" spans="1:20" s="3" customFormat="1">
      <c r="A224" s="63">
        <v>0.43104166666666671</v>
      </c>
      <c r="B224" s="54">
        <f t="shared" si="27"/>
        <v>18.8333333333334</v>
      </c>
      <c r="C224" s="54">
        <f t="shared" si="28"/>
        <v>0.10000000000001563</v>
      </c>
      <c r="D224">
        <v>43</v>
      </c>
      <c r="E224" s="31">
        <f>SUM($D$13:D224)</f>
        <v>7699.5</v>
      </c>
      <c r="F224" s="52">
        <f t="shared" si="33"/>
        <v>7.6994999999999996</v>
      </c>
      <c r="G224" s="54">
        <f t="shared" si="34"/>
        <v>1.4625833333333333</v>
      </c>
      <c r="H224" s="54">
        <f t="shared" si="29"/>
        <v>0.85999999999986554</v>
      </c>
      <c r="I224" s="54">
        <f t="shared" si="35"/>
        <v>0.60258333333346781</v>
      </c>
      <c r="J224" s="38"/>
      <c r="K224" s="59"/>
      <c r="L224" s="56">
        <f t="shared" si="30"/>
        <v>27.545319444444541</v>
      </c>
      <c r="M224" s="56">
        <f t="shared" si="31"/>
        <v>6.0258333333356201E-2</v>
      </c>
      <c r="N224" s="56">
        <f>SUM($M$13:M224)</f>
        <v>12.146319444444545</v>
      </c>
      <c r="O224" s="56">
        <f t="shared" si="32"/>
        <v>15.398999999999996</v>
      </c>
      <c r="R224" s="7"/>
      <c r="S224" s="8"/>
      <c r="T224" s="8"/>
    </row>
    <row r="225" spans="1:20" s="3" customFormat="1">
      <c r="A225" s="63">
        <v>0.43111111111111117</v>
      </c>
      <c r="B225" s="54">
        <f t="shared" si="27"/>
        <v>18.933333333333415</v>
      </c>
      <c r="C225" s="54">
        <f t="shared" si="28"/>
        <v>0.10000000000001563</v>
      </c>
      <c r="D225">
        <v>41</v>
      </c>
      <c r="E225" s="31">
        <f>SUM($D$13:D225)</f>
        <v>7740.5</v>
      </c>
      <c r="F225" s="52">
        <f t="shared" si="33"/>
        <v>7.7404999999999999</v>
      </c>
      <c r="G225" s="52">
        <f t="shared" si="34"/>
        <v>1.4625833333333333</v>
      </c>
      <c r="H225" s="54">
        <f t="shared" si="29"/>
        <v>0.81999999999987183</v>
      </c>
      <c r="I225" s="54">
        <f t="shared" si="35"/>
        <v>0.64258333333346151</v>
      </c>
      <c r="J225" s="38"/>
      <c r="K225" s="59"/>
      <c r="L225" s="56">
        <f t="shared" si="30"/>
        <v>27.691577777777898</v>
      </c>
      <c r="M225" s="56">
        <f t="shared" si="31"/>
        <v>6.4258333333356191E-2</v>
      </c>
      <c r="N225" s="56">
        <f>SUM($M$13:M225)</f>
        <v>12.210577777777901</v>
      </c>
      <c r="O225" s="56">
        <f t="shared" si="32"/>
        <v>15.480999999999996</v>
      </c>
      <c r="R225" s="7"/>
      <c r="S225" s="8"/>
      <c r="T225" s="8"/>
    </row>
    <row r="226" spans="1:20" s="3" customFormat="1">
      <c r="A226" s="63">
        <v>0.43118055555555551</v>
      </c>
      <c r="B226" s="54">
        <f t="shared" si="27"/>
        <v>19.033333333333324</v>
      </c>
      <c r="C226" s="54">
        <f t="shared" si="28"/>
        <v>9.9999999999909051E-2</v>
      </c>
      <c r="D226">
        <v>41</v>
      </c>
      <c r="E226" s="31">
        <f>SUM($D$13:D226)</f>
        <v>7781.5</v>
      </c>
      <c r="F226" s="52">
        <f t="shared" si="33"/>
        <v>7.7815000000000003</v>
      </c>
      <c r="G226" s="54">
        <f t="shared" si="34"/>
        <v>1.4625833333333333</v>
      </c>
      <c r="H226" s="54">
        <f t="shared" si="29"/>
        <v>0.8200000000007458</v>
      </c>
      <c r="I226" s="54">
        <f t="shared" si="35"/>
        <v>0.64258333333258755</v>
      </c>
      <c r="J226" s="38"/>
      <c r="K226" s="59"/>
      <c r="L226" s="56">
        <f t="shared" si="30"/>
        <v>27.837836111111098</v>
      </c>
      <c r="M226" s="56">
        <f t="shared" si="31"/>
        <v>6.4258333333200315E-2</v>
      </c>
      <c r="N226" s="56">
        <f>SUM($M$13:M226)</f>
        <v>12.274836111111101</v>
      </c>
      <c r="O226" s="56">
        <f t="shared" si="32"/>
        <v>15.562999999999997</v>
      </c>
      <c r="R226" s="7"/>
      <c r="S226" s="8"/>
      <c r="T226" s="8"/>
    </row>
    <row r="227" spans="1:20" s="3" customFormat="1">
      <c r="A227" s="63">
        <v>0.43123842592592593</v>
      </c>
      <c r="B227" s="54">
        <f t="shared" si="27"/>
        <v>19.116666666666724</v>
      </c>
      <c r="C227" s="54">
        <f t="shared" si="28"/>
        <v>8.3333333333399651E-2</v>
      </c>
      <c r="D227">
        <v>41.5</v>
      </c>
      <c r="E227" s="31">
        <f>SUM($D$13:D227)</f>
        <v>7823</v>
      </c>
      <c r="F227" s="52">
        <f t="shared" si="33"/>
        <v>7.8230000000000004</v>
      </c>
      <c r="G227" s="52">
        <f t="shared" si="34"/>
        <v>1.4625833333333333</v>
      </c>
      <c r="H227" s="54">
        <f t="shared" si="29"/>
        <v>0.99599999999920741</v>
      </c>
      <c r="I227" s="54">
        <f t="shared" si="35"/>
        <v>0.46658333333412594</v>
      </c>
      <c r="J227" s="38"/>
      <c r="K227" s="59"/>
      <c r="L227" s="56">
        <f t="shared" si="30"/>
        <v>27.959718055555641</v>
      </c>
      <c r="M227" s="56">
        <f t="shared" si="31"/>
        <v>3.888194444454144E-2</v>
      </c>
      <c r="N227" s="56">
        <f>SUM($M$13:M227)</f>
        <v>12.313718055555643</v>
      </c>
      <c r="O227" s="56">
        <f t="shared" si="32"/>
        <v>15.645999999999997</v>
      </c>
      <c r="R227" s="7"/>
      <c r="S227" s="8"/>
      <c r="T227" s="8"/>
    </row>
    <row r="228" spans="1:20" s="3" customFormat="1">
      <c r="A228" s="63">
        <v>0.43129629629629629</v>
      </c>
      <c r="B228" s="54">
        <f t="shared" si="27"/>
        <v>19.200000000000017</v>
      </c>
      <c r="C228" s="54">
        <f t="shared" si="28"/>
        <v>8.3333333333293069E-2</v>
      </c>
      <c r="D228">
        <v>43.5</v>
      </c>
      <c r="E228" s="31">
        <f>SUM($D$13:D228)</f>
        <v>7866.5</v>
      </c>
      <c r="F228" s="52">
        <f t="shared" si="33"/>
        <v>7.8665000000000003</v>
      </c>
      <c r="G228" s="54">
        <f t="shared" si="34"/>
        <v>1.4625833333333333</v>
      </c>
      <c r="H228" s="54">
        <f t="shared" si="29"/>
        <v>1.0440000000005045</v>
      </c>
      <c r="I228" s="54">
        <f t="shared" si="35"/>
        <v>0.41858333333282882</v>
      </c>
      <c r="J228" s="38"/>
      <c r="K228" s="59"/>
      <c r="L228" s="56">
        <f t="shared" si="30"/>
        <v>28.081600000000027</v>
      </c>
      <c r="M228" s="56">
        <f t="shared" si="31"/>
        <v>3.4881944444385547E-2</v>
      </c>
      <c r="N228" s="56">
        <f>SUM($M$13:M228)</f>
        <v>12.34860000000003</v>
      </c>
      <c r="O228" s="56">
        <f t="shared" si="32"/>
        <v>15.732999999999997</v>
      </c>
      <c r="R228" s="7"/>
      <c r="S228" s="8"/>
      <c r="T228" s="8"/>
    </row>
    <row r="229" spans="1:20" s="3" customFormat="1">
      <c r="A229" s="63">
        <v>0.43136574074074074</v>
      </c>
      <c r="B229" s="54">
        <f t="shared" si="27"/>
        <v>19.300000000000033</v>
      </c>
      <c r="C229" s="54">
        <f t="shared" si="28"/>
        <v>0.10000000000001563</v>
      </c>
      <c r="D229">
        <v>51.5</v>
      </c>
      <c r="E229" s="31">
        <f>SUM($D$13:D229)</f>
        <v>7918</v>
      </c>
      <c r="F229" s="52">
        <f t="shared" si="33"/>
        <v>7.9180000000000001</v>
      </c>
      <c r="G229" s="52">
        <f t="shared" si="34"/>
        <v>1.4625833333333333</v>
      </c>
      <c r="H229" s="54">
        <f t="shared" si="29"/>
        <v>1.029999999999839</v>
      </c>
      <c r="I229" s="54">
        <f t="shared" si="35"/>
        <v>0.4325833333334943</v>
      </c>
      <c r="J229" s="38"/>
      <c r="K229" s="59"/>
      <c r="L229" s="56">
        <f t="shared" si="30"/>
        <v>28.22785833333338</v>
      </c>
      <c r="M229" s="56">
        <f t="shared" si="31"/>
        <v>4.3258333333356193E-2</v>
      </c>
      <c r="N229" s="56">
        <f>SUM($M$13:M229)</f>
        <v>12.391858333333385</v>
      </c>
      <c r="O229" s="56">
        <f t="shared" si="32"/>
        <v>15.835999999999995</v>
      </c>
      <c r="R229" s="7"/>
      <c r="S229" s="8"/>
      <c r="T229" s="8"/>
    </row>
    <row r="230" spans="1:20" s="3" customFormat="1">
      <c r="A230" s="63">
        <v>0.4314236111111111</v>
      </c>
      <c r="B230" s="54">
        <f t="shared" si="27"/>
        <v>19.383333333333326</v>
      </c>
      <c r="C230" s="54">
        <f t="shared" si="28"/>
        <v>8.3333333333293069E-2</v>
      </c>
      <c r="D230">
        <v>43.5</v>
      </c>
      <c r="E230" s="31">
        <f>SUM($D$13:D230)</f>
        <v>7961.5</v>
      </c>
      <c r="F230" s="52">
        <f t="shared" si="33"/>
        <v>7.9615</v>
      </c>
      <c r="G230" s="54">
        <f t="shared" si="34"/>
        <v>1.4625833333333333</v>
      </c>
      <c r="H230" s="54">
        <f t="shared" si="29"/>
        <v>1.0440000000005045</v>
      </c>
      <c r="I230" s="54">
        <f t="shared" si="35"/>
        <v>0.41858333333282882</v>
      </c>
      <c r="J230" s="38"/>
      <c r="K230" s="59"/>
      <c r="L230" s="56">
        <f t="shared" si="30"/>
        <v>28.349740277777766</v>
      </c>
      <c r="M230" s="56">
        <f t="shared" si="31"/>
        <v>3.4881944444385547E-2</v>
      </c>
      <c r="N230" s="56">
        <f>SUM($M$13:M230)</f>
        <v>12.426740277777771</v>
      </c>
      <c r="O230" s="56">
        <f t="shared" si="32"/>
        <v>15.922999999999995</v>
      </c>
      <c r="R230" s="7"/>
      <c r="S230" s="8"/>
      <c r="T230" s="8"/>
    </row>
    <row r="231" spans="1:20" s="3" customFormat="1">
      <c r="A231" s="63">
        <v>0.43149305555555556</v>
      </c>
      <c r="B231" s="54">
        <f t="shared" si="27"/>
        <v>19.483333333333341</v>
      </c>
      <c r="C231" s="54">
        <f t="shared" si="28"/>
        <v>0.10000000000001563</v>
      </c>
      <c r="D231">
        <v>41.5</v>
      </c>
      <c r="E231" s="31">
        <f>SUM($D$13:D231)</f>
        <v>8003</v>
      </c>
      <c r="F231" s="52">
        <f t="shared" si="33"/>
        <v>8.0030000000000001</v>
      </c>
      <c r="G231" s="52">
        <f t="shared" si="34"/>
        <v>1.4625833333333333</v>
      </c>
      <c r="H231" s="54">
        <f t="shared" si="29"/>
        <v>0.82999999999987029</v>
      </c>
      <c r="I231" s="54">
        <f t="shared" si="35"/>
        <v>0.63258333333346306</v>
      </c>
      <c r="J231" s="38"/>
      <c r="K231" s="59"/>
      <c r="L231" s="56">
        <f t="shared" si="30"/>
        <v>28.495998611111123</v>
      </c>
      <c r="M231" s="56">
        <f t="shared" si="31"/>
        <v>6.325833333335619E-2</v>
      </c>
      <c r="N231" s="56">
        <f>SUM($M$13:M231)</f>
        <v>12.489998611111128</v>
      </c>
      <c r="O231" s="56">
        <f t="shared" si="32"/>
        <v>16.005999999999993</v>
      </c>
      <c r="R231" s="7"/>
      <c r="S231" s="8"/>
      <c r="T231" s="8"/>
    </row>
    <row r="232" spans="1:20" s="3" customFormat="1">
      <c r="A232" s="63">
        <v>0.43155092592592598</v>
      </c>
      <c r="B232" s="54">
        <f t="shared" si="27"/>
        <v>19.566666666666741</v>
      </c>
      <c r="C232" s="54">
        <f t="shared" si="28"/>
        <v>8.3333333333399651E-2</v>
      </c>
      <c r="D232">
        <v>44</v>
      </c>
      <c r="E232" s="31">
        <f>SUM($D$13:D232)</f>
        <v>8047</v>
      </c>
      <c r="F232" s="52">
        <f t="shared" si="33"/>
        <v>8.0470000000000006</v>
      </c>
      <c r="G232" s="54">
        <f t="shared" si="34"/>
        <v>1.4625833333333333</v>
      </c>
      <c r="H232" s="54">
        <f t="shared" si="29"/>
        <v>1.0559999999991596</v>
      </c>
      <c r="I232" s="54">
        <f t="shared" si="35"/>
        <v>0.40658333333417374</v>
      </c>
      <c r="J232" s="38"/>
      <c r="K232" s="59"/>
      <c r="L232" s="56">
        <f t="shared" si="30"/>
        <v>28.617880555555665</v>
      </c>
      <c r="M232" s="56">
        <f t="shared" si="31"/>
        <v>3.3881944444541442E-2</v>
      </c>
      <c r="N232" s="56">
        <f>SUM($M$13:M232)</f>
        <v>12.523880555555669</v>
      </c>
      <c r="O232" s="56">
        <f t="shared" si="32"/>
        <v>16.093999999999994</v>
      </c>
      <c r="R232" s="7"/>
      <c r="S232" s="8"/>
      <c r="T232" s="8"/>
    </row>
    <row r="233" spans="1:20" s="3" customFormat="1">
      <c r="A233" s="63">
        <v>0.43160879629629628</v>
      </c>
      <c r="B233" s="54">
        <f t="shared" si="27"/>
        <v>19.650000000000034</v>
      </c>
      <c r="C233" s="54">
        <f t="shared" si="28"/>
        <v>8.3333333333293069E-2</v>
      </c>
      <c r="D233">
        <v>51.5</v>
      </c>
      <c r="E233" s="31">
        <f>SUM($D$13:D233)</f>
        <v>8098.5</v>
      </c>
      <c r="F233" s="52">
        <f t="shared" si="33"/>
        <v>8.0984999999999996</v>
      </c>
      <c r="G233" s="52">
        <f t="shared" si="34"/>
        <v>1.4625833333333333</v>
      </c>
      <c r="H233" s="54">
        <f t="shared" si="29"/>
        <v>1.2360000000005973</v>
      </c>
      <c r="I233" s="54">
        <f t="shared" si="35"/>
        <v>0.22658333333273606</v>
      </c>
      <c r="J233" s="38"/>
      <c r="K233" s="59"/>
      <c r="L233" s="56">
        <f t="shared" si="30"/>
        <v>28.739762500000051</v>
      </c>
      <c r="M233" s="56">
        <f t="shared" si="31"/>
        <v>1.8881944444385547E-2</v>
      </c>
      <c r="N233" s="56">
        <f>SUM($M$13:M233)</f>
        <v>12.542762500000055</v>
      </c>
      <c r="O233" s="56">
        <f t="shared" si="32"/>
        <v>16.196999999999996</v>
      </c>
      <c r="R233" s="7"/>
      <c r="S233" s="8"/>
      <c r="T233" s="8"/>
    </row>
    <row r="234" spans="1:20" s="3" customFormat="1">
      <c r="A234" s="63">
        <v>0.43167824074074074</v>
      </c>
      <c r="B234" s="54">
        <f t="shared" si="27"/>
        <v>19.75000000000005</v>
      </c>
      <c r="C234" s="54">
        <f t="shared" ref="C234:C243" si="36">(A234*24-A233*24)*60</f>
        <v>0.10000000000001563</v>
      </c>
      <c r="D234">
        <v>41.5</v>
      </c>
      <c r="E234" s="31">
        <f>SUM($D$13:D234)</f>
        <v>8140</v>
      </c>
      <c r="F234" s="52">
        <f t="shared" si="33"/>
        <v>8.14</v>
      </c>
      <c r="G234" s="54">
        <f t="shared" si="34"/>
        <v>1.4625833333333333</v>
      </c>
      <c r="H234" s="54">
        <f t="shared" si="29"/>
        <v>0.82999999999987029</v>
      </c>
      <c r="I234" s="54">
        <f t="shared" si="35"/>
        <v>0.63258333333346306</v>
      </c>
      <c r="J234" s="38"/>
      <c r="K234" s="59"/>
      <c r="L234" s="56">
        <f t="shared" si="30"/>
        <v>28.886020833333408</v>
      </c>
      <c r="M234" s="56">
        <f t="shared" si="31"/>
        <v>6.325833333335619E-2</v>
      </c>
      <c r="N234" s="56">
        <f>SUM($M$13:M234)</f>
        <v>12.606020833333412</v>
      </c>
      <c r="O234" s="56">
        <f t="shared" si="32"/>
        <v>16.279999999999994</v>
      </c>
      <c r="R234" s="7"/>
      <c r="S234" s="8"/>
      <c r="T234" s="8"/>
    </row>
    <row r="235" spans="1:20" s="3" customFormat="1">
      <c r="A235" s="63">
        <v>0.43174768518518519</v>
      </c>
      <c r="B235" s="54">
        <f t="shared" si="27"/>
        <v>19.850000000000065</v>
      </c>
      <c r="C235" s="54">
        <f t="shared" si="36"/>
        <v>0.10000000000001563</v>
      </c>
      <c r="D235">
        <v>34.5</v>
      </c>
      <c r="E235" s="31">
        <f>SUM($D$13:D235)</f>
        <v>8174.5</v>
      </c>
      <c r="F235" s="52">
        <f t="shared" si="33"/>
        <v>8.1745000000000001</v>
      </c>
      <c r="G235" s="52">
        <f t="shared" si="34"/>
        <v>1.4625833333333333</v>
      </c>
      <c r="H235" s="54">
        <f t="shared" si="29"/>
        <v>0.68999999999989214</v>
      </c>
      <c r="I235" s="54">
        <f t="shared" si="35"/>
        <v>0.7725833333334412</v>
      </c>
      <c r="J235" s="38"/>
      <c r="K235" s="59"/>
      <c r="L235" s="56">
        <f t="shared" si="30"/>
        <v>29.032279166666761</v>
      </c>
      <c r="M235" s="56">
        <f t="shared" si="31"/>
        <v>7.7258333333356202E-2</v>
      </c>
      <c r="N235" s="56">
        <f>SUM($M$13:M235)</f>
        <v>12.683279166666768</v>
      </c>
      <c r="O235" s="56">
        <f t="shared" si="32"/>
        <v>16.348999999999993</v>
      </c>
      <c r="R235" s="7"/>
      <c r="S235" s="8"/>
      <c r="T235" s="8"/>
    </row>
    <row r="236" spans="1:20" s="3" customFormat="1">
      <c r="A236" s="63">
        <v>0.43181712962962965</v>
      </c>
      <c r="B236" s="54">
        <f t="shared" si="27"/>
        <v>19.950000000000081</v>
      </c>
      <c r="C236" s="54">
        <f t="shared" si="36"/>
        <v>0.10000000000001563</v>
      </c>
      <c r="D236">
        <v>44.5</v>
      </c>
      <c r="E236" s="31">
        <f>SUM($D$13:D236)</f>
        <v>8219</v>
      </c>
      <c r="F236" s="52">
        <f t="shared" si="33"/>
        <v>8.2189999999999994</v>
      </c>
      <c r="G236" s="54">
        <f t="shared" si="34"/>
        <v>1.4625833333333333</v>
      </c>
      <c r="H236" s="54">
        <f t="shared" si="29"/>
        <v>0.8899999999998609</v>
      </c>
      <c r="I236" s="54">
        <f t="shared" si="35"/>
        <v>0.57258333333347244</v>
      </c>
      <c r="J236" s="38"/>
      <c r="K236" s="59"/>
      <c r="L236" s="56">
        <f t="shared" si="30"/>
        <v>29.178537500000118</v>
      </c>
      <c r="M236" s="56">
        <f t="shared" si="31"/>
        <v>5.7258333333356198E-2</v>
      </c>
      <c r="N236" s="56">
        <f>SUM($M$13:M236)</f>
        <v>12.740537500000125</v>
      </c>
      <c r="O236" s="56">
        <f t="shared" si="32"/>
        <v>16.437999999999995</v>
      </c>
      <c r="R236" s="7"/>
      <c r="S236" s="8"/>
      <c r="T236" s="8"/>
    </row>
    <row r="237" spans="1:20" s="3" customFormat="1">
      <c r="A237" s="63">
        <v>0.43187500000000001</v>
      </c>
      <c r="B237" s="54">
        <f t="shared" si="27"/>
        <v>20.033333333333374</v>
      </c>
      <c r="C237" s="54">
        <f t="shared" si="36"/>
        <v>8.3333333333293069E-2</v>
      </c>
      <c r="D237">
        <v>42</v>
      </c>
      <c r="E237" s="31">
        <f>SUM($D$13:D237)</f>
        <v>8261</v>
      </c>
      <c r="F237" s="52">
        <f t="shared" si="33"/>
        <v>8.2609999999999992</v>
      </c>
      <c r="G237" s="52">
        <f t="shared" si="34"/>
        <v>1.4625833333333333</v>
      </c>
      <c r="H237" s="54">
        <f t="shared" si="29"/>
        <v>1.008000000000487</v>
      </c>
      <c r="I237" s="54">
        <f t="shared" si="35"/>
        <v>0.4545833333328464</v>
      </c>
      <c r="J237" s="38"/>
      <c r="K237" s="59"/>
      <c r="L237" s="56">
        <f t="shared" si="30"/>
        <v>29.300419444444504</v>
      </c>
      <c r="M237" s="56">
        <f t="shared" si="31"/>
        <v>3.7881944444385564E-2</v>
      </c>
      <c r="N237" s="56">
        <f>SUM($M$13:M237)</f>
        <v>12.778419444444511</v>
      </c>
      <c r="O237" s="56">
        <f t="shared" si="32"/>
        <v>16.521999999999991</v>
      </c>
      <c r="R237" s="7"/>
      <c r="S237" s="8"/>
      <c r="T237" s="8"/>
    </row>
    <row r="238" spans="1:20" s="3" customFormat="1">
      <c r="A238" s="63">
        <v>0.43194444444444446</v>
      </c>
      <c r="B238" s="54">
        <f t="shared" si="27"/>
        <v>20.13333333333339</v>
      </c>
      <c r="C238" s="54">
        <f t="shared" si="36"/>
        <v>0.10000000000001563</v>
      </c>
      <c r="D238">
        <v>42</v>
      </c>
      <c r="E238" s="31">
        <f>SUM($D$13:D238)</f>
        <v>8303</v>
      </c>
      <c r="F238" s="52">
        <f t="shared" si="33"/>
        <v>8.3030000000000008</v>
      </c>
      <c r="G238" s="54">
        <f t="shared" si="34"/>
        <v>1.4625833333333333</v>
      </c>
      <c r="H238" s="54">
        <f t="shared" si="29"/>
        <v>0.83999999999986874</v>
      </c>
      <c r="I238" s="54">
        <f t="shared" si="35"/>
        <v>0.62258333333346461</v>
      </c>
      <c r="J238" s="38"/>
      <c r="K238" s="59"/>
      <c r="L238" s="56">
        <f t="shared" si="30"/>
        <v>29.446677777777861</v>
      </c>
      <c r="M238" s="56">
        <f t="shared" si="31"/>
        <v>6.2258333333356196E-2</v>
      </c>
      <c r="N238" s="56">
        <f>SUM($M$13:M238)</f>
        <v>12.840677777777866</v>
      </c>
      <c r="O238" s="56">
        <f t="shared" si="32"/>
        <v>16.605999999999995</v>
      </c>
      <c r="R238" s="7"/>
      <c r="S238" s="8"/>
      <c r="T238" s="8"/>
    </row>
    <row r="239" spans="1:20" s="3" customFormat="1">
      <c r="A239" s="63">
        <v>0.43201388888888892</v>
      </c>
      <c r="B239" s="54">
        <f t="shared" si="27"/>
        <v>20.233333333333405</v>
      </c>
      <c r="C239" s="54">
        <f t="shared" si="36"/>
        <v>0.10000000000001563</v>
      </c>
      <c r="D239">
        <v>50.5</v>
      </c>
      <c r="E239" s="31">
        <f>SUM($D$13:D239)</f>
        <v>8353.5</v>
      </c>
      <c r="F239" s="52">
        <f t="shared" si="33"/>
        <v>8.3535000000000004</v>
      </c>
      <c r="G239" s="52">
        <f t="shared" si="34"/>
        <v>1.4625833333333333</v>
      </c>
      <c r="H239" s="54">
        <f t="shared" si="29"/>
        <v>1.0099999999998421</v>
      </c>
      <c r="I239" s="54">
        <f t="shared" si="35"/>
        <v>0.45258333333349121</v>
      </c>
      <c r="J239" s="38"/>
      <c r="K239" s="59"/>
      <c r="L239" s="56">
        <f t="shared" si="30"/>
        <v>29.592936111111218</v>
      </c>
      <c r="M239" s="56">
        <f t="shared" si="31"/>
        <v>4.5258333333356195E-2</v>
      </c>
      <c r="N239" s="56">
        <f>SUM($M$13:M239)</f>
        <v>12.885936111111223</v>
      </c>
      <c r="O239" s="56">
        <f t="shared" si="32"/>
        <v>16.706999999999994</v>
      </c>
      <c r="R239" s="7"/>
      <c r="S239" s="8"/>
      <c r="T239" s="8"/>
    </row>
    <row r="240" spans="1:20" s="3" customFormat="1">
      <c r="A240" s="63">
        <v>0.43207175925925928</v>
      </c>
      <c r="B240" s="54">
        <f t="shared" si="27"/>
        <v>20.316666666666698</v>
      </c>
      <c r="C240" s="54">
        <f t="shared" si="36"/>
        <v>8.3333333333293069E-2</v>
      </c>
      <c r="D240">
        <v>41</v>
      </c>
      <c r="E240" s="31">
        <f>SUM($D$13:D240)</f>
        <v>8394.5</v>
      </c>
      <c r="F240" s="52">
        <f t="shared" si="33"/>
        <v>8.3945000000000007</v>
      </c>
      <c r="G240" s="54">
        <f t="shared" si="34"/>
        <v>1.4625833333333333</v>
      </c>
      <c r="H240" s="54">
        <f t="shared" si="29"/>
        <v>0.98400000000047538</v>
      </c>
      <c r="I240" s="54">
        <f t="shared" si="35"/>
        <v>0.47858333333285796</v>
      </c>
      <c r="J240" s="38"/>
      <c r="K240" s="59"/>
      <c r="L240" s="56">
        <f t="shared" si="30"/>
        <v>29.714818055555604</v>
      </c>
      <c r="M240" s="56">
        <f t="shared" si="31"/>
        <v>3.9881944444385559E-2</v>
      </c>
      <c r="N240" s="56">
        <f>SUM($M$13:M240)</f>
        <v>12.925818055555608</v>
      </c>
      <c r="O240" s="56">
        <f t="shared" si="32"/>
        <v>16.788999999999994</v>
      </c>
      <c r="R240" s="7"/>
      <c r="S240" s="8"/>
      <c r="T240" s="8"/>
    </row>
    <row r="241" spans="1:20" s="38" customFormat="1">
      <c r="A241" s="63">
        <v>0.43214120370370374</v>
      </c>
      <c r="B241" s="54">
        <f t="shared" si="27"/>
        <v>20.416666666666714</v>
      </c>
      <c r="C241" s="54">
        <f t="shared" si="36"/>
        <v>0.10000000000001563</v>
      </c>
      <c r="D241">
        <v>38.5</v>
      </c>
      <c r="E241" s="31">
        <f>SUM($D$13:D241)</f>
        <v>8433</v>
      </c>
      <c r="F241" s="52">
        <f>E241/1000</f>
        <v>8.4329999999999998</v>
      </c>
      <c r="G241" s="52">
        <f>IF($B$4=$B$5,$C$5,IF($B$4=$B$6,$C$6,IF($B$4=$B$7,$C$7,$C$8)))</f>
        <v>1.4625833333333333</v>
      </c>
      <c r="H241" s="54">
        <f t="shared" si="29"/>
        <v>0.76999999999987967</v>
      </c>
      <c r="I241" s="54">
        <f t="shared" si="35"/>
        <v>0.69258333333345368</v>
      </c>
      <c r="K241" s="59"/>
      <c r="L241" s="56">
        <f t="shared" si="30"/>
        <v>29.861076388888957</v>
      </c>
      <c r="M241" s="56">
        <f t="shared" si="31"/>
        <v>6.9258333333356195E-2</v>
      </c>
      <c r="N241" s="56">
        <f>SUM($M$13:M241)</f>
        <v>12.995076388888965</v>
      </c>
      <c r="O241" s="56">
        <f t="shared" si="32"/>
        <v>16.865999999999993</v>
      </c>
      <c r="P241" s="37"/>
      <c r="Q241" s="37"/>
      <c r="R241" s="37"/>
      <c r="S241" s="35"/>
      <c r="T241" s="8"/>
    </row>
    <row r="242" spans="1:20" s="38" customFormat="1">
      <c r="A242" s="63">
        <v>0.43221064814814819</v>
      </c>
      <c r="B242" s="54">
        <f t="shared" si="27"/>
        <v>20.51666666666673</v>
      </c>
      <c r="C242" s="54">
        <f t="shared" si="36"/>
        <v>0.10000000000001563</v>
      </c>
      <c r="D242">
        <v>39.5</v>
      </c>
      <c r="E242" s="31">
        <f>SUM($D$13:D242)</f>
        <v>8472.5</v>
      </c>
      <c r="F242" s="52">
        <f>E242/1000</f>
        <v>8.4725000000000001</v>
      </c>
      <c r="G242" s="54">
        <f t="shared" ref="G242:G313" si="37">IF($B$4=$B$5,$C$5,IF($B$4=$B$6,$C$6,IF($B$4=$B$7,$C$7,$C$8)))</f>
        <v>1.4625833333333333</v>
      </c>
      <c r="H242" s="54">
        <f t="shared" si="29"/>
        <v>0.78999999999987647</v>
      </c>
      <c r="I242" s="54">
        <f t="shared" si="35"/>
        <v>0.67258333333345688</v>
      </c>
      <c r="K242" s="59"/>
      <c r="L242" s="56">
        <f>B242*G242</f>
        <v>30.007334722222314</v>
      </c>
      <c r="M242" s="56">
        <f>I242*(C242)</f>
        <v>6.7258333333356207E-2</v>
      </c>
      <c r="N242" s="56">
        <f>SUM($M$13:M242)</f>
        <v>13.062334722222321</v>
      </c>
      <c r="O242" s="56">
        <f>L242-N242</f>
        <v>16.944999999999993</v>
      </c>
      <c r="P242" s="37"/>
      <c r="Q242" s="37"/>
      <c r="R242" s="37"/>
      <c r="S242" s="35"/>
      <c r="T242" s="8"/>
    </row>
    <row r="243" spans="1:20" s="38" customFormat="1">
      <c r="A243" s="63">
        <v>0.4322685185185185</v>
      </c>
      <c r="B243" s="54">
        <f t="shared" si="27"/>
        <v>20.600000000000023</v>
      </c>
      <c r="C243" s="54">
        <f t="shared" si="36"/>
        <v>8.3333333333293069E-2</v>
      </c>
      <c r="D243">
        <v>40</v>
      </c>
      <c r="E243" s="31">
        <f>SUM($D$13:D243)</f>
        <v>8512.5</v>
      </c>
      <c r="F243" s="52">
        <f>E243/1000</f>
        <v>8.5124999999999993</v>
      </c>
      <c r="G243" s="54">
        <f t="shared" si="37"/>
        <v>1.4625833333333333</v>
      </c>
      <c r="H243" s="54">
        <f t="shared" si="29"/>
        <v>0.96000000000046382</v>
      </c>
      <c r="I243" s="54">
        <f t="shared" si="35"/>
        <v>0.50258333333286953</v>
      </c>
      <c r="K243" s="59"/>
      <c r="L243" s="56">
        <f>B243*G243</f>
        <v>30.1292166666667</v>
      </c>
      <c r="M243" s="56">
        <f>I243*(C243)</f>
        <v>4.188194444438556E-2</v>
      </c>
      <c r="N243" s="56">
        <f>SUM($M$13:M243)</f>
        <v>13.104216666666707</v>
      </c>
      <c r="O243" s="56">
        <f>L243-N243</f>
        <v>17.024999999999991</v>
      </c>
      <c r="P243" s="37"/>
      <c r="Q243" s="37"/>
      <c r="R243" s="37"/>
      <c r="S243" s="9"/>
      <c r="T243" s="11"/>
    </row>
    <row r="244" spans="1:20">
      <c r="A244" s="63">
        <v>0.43233796296296295</v>
      </c>
      <c r="B244" s="54">
        <f t="shared" si="27"/>
        <v>20.700000000000038</v>
      </c>
      <c r="C244" s="54">
        <f>(A244*24-A243*24)*60</f>
        <v>0.10000000000001563</v>
      </c>
      <c r="D244">
        <v>52.5</v>
      </c>
      <c r="E244" s="31">
        <f>SUM($D$13:D244)</f>
        <v>8565</v>
      </c>
      <c r="F244" s="52">
        <f>E244/1000</f>
        <v>8.5649999999999995</v>
      </c>
      <c r="G244" s="54">
        <f t="shared" si="37"/>
        <v>1.4625833333333333</v>
      </c>
      <c r="H244" s="54">
        <f t="shared" si="29"/>
        <v>1.049999999999836</v>
      </c>
      <c r="I244" s="54">
        <f t="shared" si="35"/>
        <v>0.41258333333349739</v>
      </c>
      <c r="J244" s="38"/>
      <c r="K244" s="59"/>
      <c r="L244" s="56">
        <f>B244*G244</f>
        <v>30.275475000000057</v>
      </c>
      <c r="M244" s="56">
        <f>I244*(C244)</f>
        <v>4.1258333333356191E-2</v>
      </c>
      <c r="N244" s="56">
        <f>SUM($M$13:M244)</f>
        <v>13.145475000000063</v>
      </c>
      <c r="O244" s="56">
        <f>L244-N244</f>
        <v>17.129999999999995</v>
      </c>
    </row>
    <row r="245" spans="1:20">
      <c r="A245" s="63">
        <v>0.43239583333333331</v>
      </c>
      <c r="B245" s="54">
        <f t="shared" si="27"/>
        <v>20.783333333333331</v>
      </c>
      <c r="C245" s="54">
        <f t="shared" ref="C245:C275" si="38">(A245*24-A244*24)*60</f>
        <v>8.3333333333293069E-2</v>
      </c>
      <c r="D245">
        <v>41</v>
      </c>
      <c r="E245" s="31">
        <f>SUM($D$13:D245)</f>
        <v>8606</v>
      </c>
      <c r="F245" s="52">
        <f t="shared" ref="F245:F275" si="39">E245/1000</f>
        <v>8.6059999999999999</v>
      </c>
      <c r="G245" s="54">
        <f t="shared" si="37"/>
        <v>1.4625833333333333</v>
      </c>
      <c r="H245" s="54">
        <f t="shared" si="29"/>
        <v>0.98400000000047538</v>
      </c>
      <c r="I245" s="54">
        <f t="shared" si="35"/>
        <v>0.47858333333285796</v>
      </c>
      <c r="J245" s="38"/>
      <c r="K245" s="59"/>
      <c r="L245" s="56">
        <f t="shared" ref="L245:L275" si="40">B245*G245</f>
        <v>30.397356944444443</v>
      </c>
      <c r="M245" s="56">
        <f t="shared" ref="M245:M275" si="41">I245*(C245)</f>
        <v>3.9881944444385559E-2</v>
      </c>
      <c r="N245" s="56">
        <f>SUM($M$13:M245)</f>
        <v>13.185356944444449</v>
      </c>
      <c r="O245" s="56">
        <f t="shared" ref="O245:O275" si="42">L245-N245</f>
        <v>17.211999999999996</v>
      </c>
    </row>
    <row r="246" spans="1:20">
      <c r="A246" s="63">
        <v>0.43246527777777777</v>
      </c>
      <c r="B246" s="54">
        <f t="shared" si="27"/>
        <v>20.883333333333347</v>
      </c>
      <c r="C246" s="54">
        <f t="shared" si="38"/>
        <v>0.10000000000001563</v>
      </c>
      <c r="D246">
        <v>42.5</v>
      </c>
      <c r="E246" s="31">
        <f>SUM($D$13:D246)</f>
        <v>8648.5</v>
      </c>
      <c r="F246" s="52">
        <f t="shared" si="39"/>
        <v>8.6485000000000003</v>
      </c>
      <c r="G246" s="54">
        <f t="shared" si="37"/>
        <v>1.4625833333333333</v>
      </c>
      <c r="H246" s="54">
        <f t="shared" si="29"/>
        <v>0.84999999999986708</v>
      </c>
      <c r="I246" s="54">
        <f t="shared" si="35"/>
        <v>0.61258333333346626</v>
      </c>
      <c r="J246" s="38"/>
      <c r="K246" s="59"/>
      <c r="L246" s="56">
        <f t="shared" si="40"/>
        <v>30.5436152777778</v>
      </c>
      <c r="M246" s="56">
        <f t="shared" si="41"/>
        <v>6.1258333333356202E-2</v>
      </c>
      <c r="N246" s="56">
        <f>SUM($M$13:M246)</f>
        <v>13.246615277777805</v>
      </c>
      <c r="O246" s="56">
        <f t="shared" si="42"/>
        <v>17.296999999999997</v>
      </c>
    </row>
    <row r="247" spans="1:20">
      <c r="A247" s="63">
        <v>0.43253472222222222</v>
      </c>
      <c r="B247" s="54">
        <f t="shared" si="27"/>
        <v>20.983333333333363</v>
      </c>
      <c r="C247" s="54">
        <f t="shared" si="38"/>
        <v>0.10000000000001563</v>
      </c>
      <c r="D247">
        <v>51.5</v>
      </c>
      <c r="E247" s="31">
        <f>SUM($D$13:D247)</f>
        <v>8700</v>
      </c>
      <c r="F247" s="52">
        <f t="shared" si="39"/>
        <v>8.6999999999999993</v>
      </c>
      <c r="G247" s="54">
        <f t="shared" si="37"/>
        <v>1.4625833333333333</v>
      </c>
      <c r="H247" s="54">
        <f t="shared" si="29"/>
        <v>1.029999999999839</v>
      </c>
      <c r="I247" s="54">
        <f t="shared" si="35"/>
        <v>0.4325833333334943</v>
      </c>
      <c r="J247" s="38"/>
      <c r="K247" s="59"/>
      <c r="L247" s="56">
        <f t="shared" si="40"/>
        <v>30.689873611111153</v>
      </c>
      <c r="M247" s="56">
        <f t="shared" si="41"/>
        <v>4.3258333333356193E-2</v>
      </c>
      <c r="N247" s="56">
        <f>SUM($M$13:M247)</f>
        <v>13.28987361111116</v>
      </c>
      <c r="O247" s="56">
        <f t="shared" si="42"/>
        <v>17.399999999999991</v>
      </c>
    </row>
    <row r="248" spans="1:20">
      <c r="A248" s="63">
        <v>0.43259259259259258</v>
      </c>
      <c r="B248" s="54">
        <f t="shared" si="27"/>
        <v>21.066666666666656</v>
      </c>
      <c r="C248" s="54">
        <f t="shared" si="38"/>
        <v>8.3333333333293069E-2</v>
      </c>
      <c r="D248">
        <v>44.5</v>
      </c>
      <c r="E248" s="31">
        <f>SUM($D$13:D248)</f>
        <v>8744.5</v>
      </c>
      <c r="F248" s="52">
        <f t="shared" si="39"/>
        <v>8.7445000000000004</v>
      </c>
      <c r="G248" s="54">
        <f t="shared" si="37"/>
        <v>1.4625833333333333</v>
      </c>
      <c r="H248" s="54">
        <f t="shared" si="29"/>
        <v>1.0680000000005161</v>
      </c>
      <c r="I248" s="54">
        <f t="shared" si="35"/>
        <v>0.39458333333281725</v>
      </c>
      <c r="J248" s="38"/>
      <c r="K248" s="59"/>
      <c r="L248" s="56">
        <f t="shared" si="40"/>
        <v>30.811755555555539</v>
      </c>
      <c r="M248" s="56">
        <f t="shared" si="41"/>
        <v>3.2881944444385552E-2</v>
      </c>
      <c r="N248" s="56">
        <f>SUM($M$13:M248)</f>
        <v>13.322755555555545</v>
      </c>
      <c r="O248" s="56">
        <f t="shared" si="42"/>
        <v>17.488999999999994</v>
      </c>
    </row>
    <row r="249" spans="1:20">
      <c r="A249" s="63">
        <v>0.43266203703703704</v>
      </c>
      <c r="B249" s="54">
        <f t="shared" si="27"/>
        <v>21.166666666666671</v>
      </c>
      <c r="C249" s="54">
        <f t="shared" si="38"/>
        <v>0.10000000000001563</v>
      </c>
      <c r="D249">
        <v>44.5</v>
      </c>
      <c r="E249" s="31">
        <f>SUM($D$13:D249)</f>
        <v>8789</v>
      </c>
      <c r="F249" s="52">
        <f t="shared" si="39"/>
        <v>8.7889999999999997</v>
      </c>
      <c r="G249" s="54">
        <f t="shared" si="37"/>
        <v>1.4625833333333333</v>
      </c>
      <c r="H249" s="54">
        <f t="shared" si="29"/>
        <v>0.8899999999998609</v>
      </c>
      <c r="I249" s="54">
        <f t="shared" si="35"/>
        <v>0.57258333333347244</v>
      </c>
      <c r="J249" s="38"/>
      <c r="K249" s="59"/>
      <c r="L249" s="56">
        <f t="shared" si="40"/>
        <v>30.958013888888896</v>
      </c>
      <c r="M249" s="56">
        <f t="shared" si="41"/>
        <v>5.7258333333356198E-2</v>
      </c>
      <c r="N249" s="56">
        <f>SUM($M$13:M249)</f>
        <v>13.380013888888902</v>
      </c>
      <c r="O249" s="56">
        <f t="shared" si="42"/>
        <v>17.577999999999996</v>
      </c>
    </row>
    <row r="250" spans="1:20">
      <c r="A250" s="63">
        <v>0.43273148148148149</v>
      </c>
      <c r="B250" s="54">
        <f t="shared" si="27"/>
        <v>21.266666666666687</v>
      </c>
      <c r="C250" s="54">
        <f t="shared" si="38"/>
        <v>0.10000000000001563</v>
      </c>
      <c r="D250">
        <v>40</v>
      </c>
      <c r="E250" s="31">
        <f>SUM($D$13:D250)</f>
        <v>8829</v>
      </c>
      <c r="F250" s="52">
        <f t="shared" si="39"/>
        <v>8.8290000000000006</v>
      </c>
      <c r="G250" s="54">
        <f t="shared" si="37"/>
        <v>1.4625833333333333</v>
      </c>
      <c r="H250" s="54">
        <f t="shared" si="29"/>
        <v>0.79999999999987492</v>
      </c>
      <c r="I250" s="54">
        <f t="shared" si="35"/>
        <v>0.66258333333345842</v>
      </c>
      <c r="J250" s="38"/>
      <c r="K250" s="59"/>
      <c r="L250" s="56">
        <f t="shared" si="40"/>
        <v>31.104272222222253</v>
      </c>
      <c r="M250" s="56">
        <f t="shared" si="41"/>
        <v>6.6258333333356206E-2</v>
      </c>
      <c r="N250" s="56">
        <f>SUM($M$13:M250)</f>
        <v>13.446272222222259</v>
      </c>
      <c r="O250" s="56">
        <f t="shared" si="42"/>
        <v>17.657999999999994</v>
      </c>
    </row>
    <row r="251" spans="1:20">
      <c r="A251" s="63">
        <v>0.4327893518518518</v>
      </c>
      <c r="B251" s="54">
        <f t="shared" si="27"/>
        <v>21.34999999999998</v>
      </c>
      <c r="C251" s="54">
        <f t="shared" si="38"/>
        <v>8.3333333333293069E-2</v>
      </c>
      <c r="D251">
        <v>39</v>
      </c>
      <c r="E251" s="31">
        <f>SUM($D$13:D251)</f>
        <v>8868</v>
      </c>
      <c r="F251" s="52">
        <f t="shared" si="39"/>
        <v>8.8680000000000003</v>
      </c>
      <c r="G251" s="54">
        <f t="shared" si="37"/>
        <v>1.4625833333333333</v>
      </c>
      <c r="H251" s="54">
        <f t="shared" si="29"/>
        <v>0.93600000000045225</v>
      </c>
      <c r="I251" s="54">
        <f t="shared" si="35"/>
        <v>0.5265833333328811</v>
      </c>
      <c r="J251" s="38"/>
      <c r="K251" s="59"/>
      <c r="L251" s="56">
        <f t="shared" si="40"/>
        <v>31.226154166666639</v>
      </c>
      <c r="M251" s="56">
        <f t="shared" si="41"/>
        <v>4.3881944444385555E-2</v>
      </c>
      <c r="N251" s="56">
        <f>SUM($M$13:M251)</f>
        <v>13.490154166666644</v>
      </c>
      <c r="O251" s="56">
        <f t="shared" si="42"/>
        <v>17.735999999999997</v>
      </c>
    </row>
    <row r="252" spans="1:20">
      <c r="A252" s="63">
        <v>0.43284722222222222</v>
      </c>
      <c r="B252" s="54">
        <f t="shared" si="27"/>
        <v>21.43333333333338</v>
      </c>
      <c r="C252" s="54">
        <f t="shared" si="38"/>
        <v>8.3333333333399651E-2</v>
      </c>
      <c r="D252">
        <v>43.5</v>
      </c>
      <c r="E252" s="31">
        <f>SUM($D$13:D252)</f>
        <v>8911.5</v>
      </c>
      <c r="F252" s="52">
        <f t="shared" si="39"/>
        <v>8.9115000000000002</v>
      </c>
      <c r="G252" s="54">
        <f t="shared" si="37"/>
        <v>1.4625833333333333</v>
      </c>
      <c r="H252" s="54">
        <f t="shared" si="29"/>
        <v>1.0439999999991691</v>
      </c>
      <c r="I252" s="54">
        <f t="shared" si="35"/>
        <v>0.4185833333341642</v>
      </c>
      <c r="J252" s="38"/>
      <c r="K252" s="59"/>
      <c r="L252" s="56">
        <f t="shared" si="40"/>
        <v>31.348036111111178</v>
      </c>
      <c r="M252" s="56">
        <f t="shared" si="41"/>
        <v>3.4881944444541443E-2</v>
      </c>
      <c r="N252" s="56">
        <f>SUM($M$13:M252)</f>
        <v>13.525036111111184</v>
      </c>
      <c r="O252" s="56">
        <f t="shared" si="42"/>
        <v>17.822999999999993</v>
      </c>
    </row>
    <row r="253" spans="1:20">
      <c r="A253" s="63">
        <v>0.43291666666666667</v>
      </c>
      <c r="B253" s="54">
        <f t="shared" si="27"/>
        <v>21.533333333333395</v>
      </c>
      <c r="C253" s="54">
        <f t="shared" si="38"/>
        <v>0.10000000000001563</v>
      </c>
      <c r="D253">
        <v>39.5</v>
      </c>
      <c r="E253" s="31">
        <f>SUM($D$13:D253)</f>
        <v>8951</v>
      </c>
      <c r="F253" s="52">
        <f t="shared" si="39"/>
        <v>8.9510000000000005</v>
      </c>
      <c r="G253" s="54">
        <f t="shared" si="37"/>
        <v>1.4625833333333333</v>
      </c>
      <c r="H253" s="54">
        <f t="shared" si="29"/>
        <v>0.78999999999987647</v>
      </c>
      <c r="I253" s="54">
        <f t="shared" si="35"/>
        <v>0.67258333333345688</v>
      </c>
      <c r="J253" s="38"/>
      <c r="K253" s="59"/>
      <c r="L253" s="56">
        <f t="shared" si="40"/>
        <v>31.494294444444535</v>
      </c>
      <c r="M253" s="56">
        <f t="shared" si="41"/>
        <v>6.7258333333356207E-2</v>
      </c>
      <c r="N253" s="56">
        <f>SUM($M$13:M253)</f>
        <v>13.592294444444541</v>
      </c>
      <c r="O253" s="56">
        <f t="shared" si="42"/>
        <v>17.901999999999994</v>
      </c>
    </row>
    <row r="254" spans="1:20">
      <c r="A254" s="63">
        <v>0.43297453703703703</v>
      </c>
      <c r="B254" s="54">
        <f t="shared" si="27"/>
        <v>21.616666666666688</v>
      </c>
      <c r="C254" s="54">
        <f t="shared" si="38"/>
        <v>8.3333333333293069E-2</v>
      </c>
      <c r="D254">
        <v>43.5</v>
      </c>
      <c r="E254" s="31">
        <f>SUM($D$13:D254)</f>
        <v>8994.5</v>
      </c>
      <c r="F254" s="52">
        <f t="shared" si="39"/>
        <v>8.9945000000000004</v>
      </c>
      <c r="G254" s="54">
        <f t="shared" si="37"/>
        <v>1.4625833333333333</v>
      </c>
      <c r="H254" s="54">
        <f t="shared" si="29"/>
        <v>1.0440000000005045</v>
      </c>
      <c r="I254" s="54">
        <f t="shared" si="35"/>
        <v>0.41858333333282882</v>
      </c>
      <c r="J254" s="38"/>
      <c r="K254" s="59"/>
      <c r="L254" s="56">
        <f t="shared" si="40"/>
        <v>31.61617638888892</v>
      </c>
      <c r="M254" s="56">
        <f t="shared" si="41"/>
        <v>3.4881944444385547E-2</v>
      </c>
      <c r="N254" s="56">
        <f>SUM($M$13:M254)</f>
        <v>13.627176388888927</v>
      </c>
      <c r="O254" s="56">
        <f t="shared" si="42"/>
        <v>17.988999999999994</v>
      </c>
    </row>
    <row r="255" spans="1:20">
      <c r="A255" s="63">
        <v>0.43303240740740739</v>
      </c>
      <c r="B255" s="54">
        <f t="shared" si="27"/>
        <v>21.699999999999982</v>
      </c>
      <c r="C255" s="54">
        <f t="shared" si="38"/>
        <v>8.3333333333293069E-2</v>
      </c>
      <c r="D255">
        <v>43</v>
      </c>
      <c r="E255" s="31">
        <f>SUM($D$13:D255)</f>
        <v>9037.5</v>
      </c>
      <c r="F255" s="52">
        <f t="shared" si="39"/>
        <v>9.0374999999999996</v>
      </c>
      <c r="G255" s="54">
        <f t="shared" si="37"/>
        <v>1.4625833333333333</v>
      </c>
      <c r="H255" s="54">
        <f t="shared" si="29"/>
        <v>1.0320000000004987</v>
      </c>
      <c r="I255" s="54">
        <f t="shared" si="35"/>
        <v>0.43058333333283461</v>
      </c>
      <c r="J255" s="38"/>
      <c r="K255" s="59"/>
      <c r="L255" s="56">
        <f t="shared" si="40"/>
        <v>31.738058333333306</v>
      </c>
      <c r="M255" s="56">
        <f t="shared" si="41"/>
        <v>3.5881944444385548E-2</v>
      </c>
      <c r="N255" s="56">
        <f>SUM($M$13:M255)</f>
        <v>13.663058333333312</v>
      </c>
      <c r="O255" s="56">
        <f t="shared" si="42"/>
        <v>18.074999999999996</v>
      </c>
    </row>
    <row r="256" spans="1:20">
      <c r="A256" s="63">
        <v>0.43310185185185185</v>
      </c>
      <c r="B256" s="54">
        <f t="shared" si="27"/>
        <v>21.799999999999997</v>
      </c>
      <c r="C256" s="54">
        <f t="shared" si="38"/>
        <v>0.10000000000001563</v>
      </c>
      <c r="D256">
        <v>56.5</v>
      </c>
      <c r="E256" s="31">
        <f>SUM($D$13:D256)</f>
        <v>9094</v>
      </c>
      <c r="F256" s="52">
        <f t="shared" si="39"/>
        <v>9.0939999999999994</v>
      </c>
      <c r="G256" s="54">
        <f t="shared" si="37"/>
        <v>1.4625833333333333</v>
      </c>
      <c r="H256" s="54">
        <f t="shared" si="29"/>
        <v>1.1299999999998234</v>
      </c>
      <c r="I256" s="54">
        <f t="shared" si="35"/>
        <v>0.33258333333350998</v>
      </c>
      <c r="J256" s="38"/>
      <c r="K256" s="59"/>
      <c r="L256" s="56">
        <f t="shared" si="40"/>
        <v>31.884316666666663</v>
      </c>
      <c r="M256" s="56">
        <f t="shared" si="41"/>
        <v>3.3258333333356198E-2</v>
      </c>
      <c r="N256" s="56">
        <f>SUM($M$13:M256)</f>
        <v>13.696316666666668</v>
      </c>
      <c r="O256" s="56">
        <f t="shared" si="42"/>
        <v>18.187999999999995</v>
      </c>
    </row>
    <row r="257" spans="1:15">
      <c r="A257" s="63">
        <v>0.4331712962962963</v>
      </c>
      <c r="B257" s="54">
        <f t="shared" si="27"/>
        <v>21.900000000000013</v>
      </c>
      <c r="C257" s="54">
        <f t="shared" si="38"/>
        <v>0.10000000000001563</v>
      </c>
      <c r="D257">
        <v>42</v>
      </c>
      <c r="E257" s="31">
        <f>SUM($D$13:D257)</f>
        <v>9136</v>
      </c>
      <c r="F257" s="52">
        <f t="shared" si="39"/>
        <v>9.1359999999999992</v>
      </c>
      <c r="G257" s="54">
        <f t="shared" si="37"/>
        <v>1.4625833333333333</v>
      </c>
      <c r="H257" s="54">
        <f t="shared" si="29"/>
        <v>0.83999999999986874</v>
      </c>
      <c r="I257" s="54">
        <f t="shared" si="35"/>
        <v>0.62258333333346461</v>
      </c>
      <c r="J257" s="58"/>
      <c r="K257" s="59"/>
      <c r="L257" s="56">
        <f t="shared" si="40"/>
        <v>32.03057500000002</v>
      </c>
      <c r="M257" s="56">
        <f t="shared" si="41"/>
        <v>6.2258333333356196E-2</v>
      </c>
      <c r="N257" s="56">
        <f>SUM($M$13:M257)</f>
        <v>13.758575000000024</v>
      </c>
      <c r="O257" s="56">
        <f t="shared" si="42"/>
        <v>18.271999999999998</v>
      </c>
    </row>
    <row r="258" spans="1:15">
      <c r="A258" s="63">
        <v>0.43324074074074076</v>
      </c>
      <c r="B258" s="54">
        <f t="shared" si="27"/>
        <v>22.000000000000028</v>
      </c>
      <c r="C258" s="54">
        <f t="shared" si="38"/>
        <v>0.10000000000001563</v>
      </c>
      <c r="D258">
        <v>45</v>
      </c>
      <c r="E258" s="31">
        <f>SUM($D$13:D258)</f>
        <v>9181</v>
      </c>
      <c r="F258" s="52">
        <f t="shared" si="39"/>
        <v>9.1809999999999992</v>
      </c>
      <c r="G258" s="54">
        <f t="shared" si="37"/>
        <v>1.4625833333333333</v>
      </c>
      <c r="H258" s="54">
        <f t="shared" si="29"/>
        <v>0.89999999999985936</v>
      </c>
      <c r="I258" s="54">
        <f t="shared" si="35"/>
        <v>0.56258333333347399</v>
      </c>
      <c r="J258" s="58"/>
      <c r="K258" s="59"/>
      <c r="L258" s="56">
        <f t="shared" si="40"/>
        <v>32.176833333333377</v>
      </c>
      <c r="M258" s="56">
        <f t="shared" si="41"/>
        <v>5.6258333333356191E-2</v>
      </c>
      <c r="N258" s="56">
        <f>SUM($M$13:M258)</f>
        <v>13.814833333333381</v>
      </c>
      <c r="O258" s="56">
        <f t="shared" si="42"/>
        <v>18.361999999999995</v>
      </c>
    </row>
    <row r="259" spans="1:15">
      <c r="A259" s="63">
        <v>0.43329861111111106</v>
      </c>
      <c r="B259" s="54">
        <f t="shared" si="27"/>
        <v>22.083333333333321</v>
      </c>
      <c r="C259" s="54">
        <f t="shared" si="38"/>
        <v>8.3333333333293069E-2</v>
      </c>
      <c r="D259">
        <v>39.5</v>
      </c>
      <c r="E259" s="31">
        <f>SUM($D$13:D259)</f>
        <v>9220.5</v>
      </c>
      <c r="F259" s="52">
        <f t="shared" si="39"/>
        <v>9.2204999999999995</v>
      </c>
      <c r="G259" s="54">
        <f t="shared" si="37"/>
        <v>1.4625833333333333</v>
      </c>
      <c r="H259" s="54">
        <f t="shared" si="29"/>
        <v>0.94800000000045803</v>
      </c>
      <c r="I259" s="54">
        <f t="shared" si="35"/>
        <v>0.51458333333287531</v>
      </c>
      <c r="J259" s="58"/>
      <c r="K259" s="59"/>
      <c r="L259" s="56">
        <f t="shared" si="40"/>
        <v>32.29871527777776</v>
      </c>
      <c r="M259" s="56">
        <f t="shared" si="41"/>
        <v>4.2881944444385554E-2</v>
      </c>
      <c r="N259" s="56">
        <f>SUM($M$13:M259)</f>
        <v>13.857715277777766</v>
      </c>
      <c r="O259" s="56">
        <f t="shared" si="42"/>
        <v>18.440999999999995</v>
      </c>
    </row>
    <row r="260" spans="1:15">
      <c r="A260" s="63">
        <v>0.43336805555555552</v>
      </c>
      <c r="B260" s="54">
        <f t="shared" si="27"/>
        <v>22.183333333333337</v>
      </c>
      <c r="C260" s="54">
        <f t="shared" si="38"/>
        <v>0.10000000000001563</v>
      </c>
      <c r="D260">
        <v>41</v>
      </c>
      <c r="E260" s="31">
        <f>SUM($D$13:D260)</f>
        <v>9261.5</v>
      </c>
      <c r="F260" s="52">
        <f t="shared" si="39"/>
        <v>9.2614999999999998</v>
      </c>
      <c r="G260" s="54">
        <f t="shared" si="37"/>
        <v>1.4625833333333333</v>
      </c>
      <c r="H260" s="54">
        <f t="shared" si="29"/>
        <v>0.81999999999987183</v>
      </c>
      <c r="I260" s="54">
        <f t="shared" si="35"/>
        <v>0.64258333333346151</v>
      </c>
      <c r="J260" s="58"/>
      <c r="K260" s="59"/>
      <c r="L260" s="56">
        <f t="shared" si="40"/>
        <v>32.444973611111116</v>
      </c>
      <c r="M260" s="56">
        <f t="shared" si="41"/>
        <v>6.4258333333356191E-2</v>
      </c>
      <c r="N260" s="56">
        <f>SUM($M$13:M260)</f>
        <v>13.921973611111122</v>
      </c>
      <c r="O260" s="56">
        <f t="shared" si="42"/>
        <v>18.522999999999996</v>
      </c>
    </row>
    <row r="261" spans="1:15">
      <c r="A261" s="63">
        <v>0.43342592592592594</v>
      </c>
      <c r="B261" s="54">
        <f t="shared" si="27"/>
        <v>22.266666666666737</v>
      </c>
      <c r="C261" s="54">
        <f t="shared" si="38"/>
        <v>8.3333333333399651E-2</v>
      </c>
      <c r="D261">
        <v>40.5</v>
      </c>
      <c r="E261" s="31">
        <f>SUM($D$13:D261)</f>
        <v>9302</v>
      </c>
      <c r="F261" s="52">
        <f t="shared" si="39"/>
        <v>9.3019999999999996</v>
      </c>
      <c r="G261" s="54">
        <f t="shared" si="37"/>
        <v>1.4625833333333333</v>
      </c>
      <c r="H261" s="54">
        <f t="shared" si="29"/>
        <v>0.97199999999922648</v>
      </c>
      <c r="I261" s="54">
        <f t="shared" si="35"/>
        <v>0.49058333333410686</v>
      </c>
      <c r="J261" s="58"/>
      <c r="K261" s="59"/>
      <c r="L261" s="56">
        <f t="shared" si="40"/>
        <v>32.566855555555655</v>
      </c>
      <c r="M261" s="56">
        <f t="shared" si="41"/>
        <v>4.0881944444541442E-2</v>
      </c>
      <c r="N261" s="56">
        <f>SUM($M$13:M261)</f>
        <v>13.962855555555663</v>
      </c>
      <c r="O261" s="56">
        <f t="shared" si="42"/>
        <v>18.603999999999992</v>
      </c>
    </row>
    <row r="262" spans="1:15">
      <c r="A262" s="63">
        <v>0.43349537037037034</v>
      </c>
      <c r="B262" s="54">
        <f t="shared" si="27"/>
        <v>22.366666666666646</v>
      </c>
      <c r="C262" s="54">
        <f t="shared" si="38"/>
        <v>9.9999999999909051E-2</v>
      </c>
      <c r="D262">
        <v>44</v>
      </c>
      <c r="E262" s="31">
        <f>SUM($D$13:D262)</f>
        <v>9346</v>
      </c>
      <c r="F262" s="52">
        <f t="shared" si="39"/>
        <v>9.3460000000000001</v>
      </c>
      <c r="G262" s="54">
        <f t="shared" si="37"/>
        <v>1.4625833333333333</v>
      </c>
      <c r="H262" s="54">
        <f t="shared" si="29"/>
        <v>0.88000000000080036</v>
      </c>
      <c r="I262" s="54">
        <f t="shared" si="35"/>
        <v>0.58258333333253298</v>
      </c>
      <c r="J262" s="58"/>
      <c r="K262" s="59"/>
      <c r="L262" s="56">
        <f t="shared" si="40"/>
        <v>32.713113888888856</v>
      </c>
      <c r="M262" s="56">
        <f t="shared" si="41"/>
        <v>5.825833333320031E-2</v>
      </c>
      <c r="N262" s="56">
        <f>SUM($M$13:M262)</f>
        <v>14.021113888888863</v>
      </c>
      <c r="O262" s="56">
        <f t="shared" si="42"/>
        <v>18.691999999999993</v>
      </c>
    </row>
    <row r="263" spans="1:15">
      <c r="A263" s="63">
        <v>0.43356481481481479</v>
      </c>
      <c r="B263" s="54">
        <f t="shared" si="27"/>
        <v>22.466666666666661</v>
      </c>
      <c r="C263" s="54">
        <f t="shared" si="38"/>
        <v>0.10000000000001563</v>
      </c>
      <c r="D263">
        <v>42.5</v>
      </c>
      <c r="E263" s="31">
        <f>SUM($D$13:D263)</f>
        <v>9388.5</v>
      </c>
      <c r="F263" s="52">
        <f t="shared" si="39"/>
        <v>9.3885000000000005</v>
      </c>
      <c r="G263" s="54">
        <f t="shared" si="37"/>
        <v>1.4625833333333333</v>
      </c>
      <c r="H263" s="54">
        <f t="shared" si="29"/>
        <v>0.84999999999986708</v>
      </c>
      <c r="I263" s="54">
        <f t="shared" si="35"/>
        <v>0.61258333333346626</v>
      </c>
      <c r="J263" s="58"/>
      <c r="K263" s="59"/>
      <c r="L263" s="56">
        <f t="shared" si="40"/>
        <v>32.859372222222213</v>
      </c>
      <c r="M263" s="56">
        <f t="shared" si="41"/>
        <v>6.1258333333356202E-2</v>
      </c>
      <c r="N263" s="56">
        <f>SUM($M$13:M263)</f>
        <v>14.082372222222219</v>
      </c>
      <c r="O263" s="56">
        <f t="shared" si="42"/>
        <v>18.776999999999994</v>
      </c>
    </row>
    <row r="264" spans="1:15">
      <c r="A264" s="63">
        <v>0.43362268518518521</v>
      </c>
      <c r="B264" s="54">
        <f t="shared" si="27"/>
        <v>22.550000000000061</v>
      </c>
      <c r="C264" s="54">
        <f t="shared" si="38"/>
        <v>8.3333333333399651E-2</v>
      </c>
      <c r="D264">
        <v>52.5</v>
      </c>
      <c r="E264" s="31">
        <f>SUM($D$13:D264)</f>
        <v>9441</v>
      </c>
      <c r="F264" s="52">
        <f t="shared" si="39"/>
        <v>9.4410000000000007</v>
      </c>
      <c r="G264" s="54">
        <f t="shared" si="37"/>
        <v>1.4625833333333333</v>
      </c>
      <c r="H264" s="54">
        <f t="shared" si="29"/>
        <v>1.2599999999989973</v>
      </c>
      <c r="I264" s="54">
        <f t="shared" si="35"/>
        <v>0.20258333333433609</v>
      </c>
      <c r="J264" s="58"/>
      <c r="K264" s="59"/>
      <c r="L264" s="56">
        <f t="shared" si="40"/>
        <v>32.981254166666758</v>
      </c>
      <c r="M264" s="56">
        <f t="shared" si="41"/>
        <v>1.6881944444541441E-2</v>
      </c>
      <c r="N264" s="56">
        <f>SUM($M$13:M264)</f>
        <v>14.099254166666761</v>
      </c>
      <c r="O264" s="56">
        <f t="shared" si="42"/>
        <v>18.881999999999998</v>
      </c>
    </row>
    <row r="265" spans="1:15">
      <c r="A265" s="63">
        <v>0.43368055555555557</v>
      </c>
      <c r="B265" s="54">
        <f t="shared" si="27"/>
        <v>22.633333333333354</v>
      </c>
      <c r="C265" s="54">
        <f t="shared" si="38"/>
        <v>8.3333333333293069E-2</v>
      </c>
      <c r="D265">
        <v>42</v>
      </c>
      <c r="E265" s="31">
        <f>SUM($D$13:D265)</f>
        <v>9483</v>
      </c>
      <c r="F265" s="52">
        <f t="shared" si="39"/>
        <v>9.4830000000000005</v>
      </c>
      <c r="G265" s="54">
        <f t="shared" si="37"/>
        <v>1.4625833333333333</v>
      </c>
      <c r="H265" s="54">
        <f t="shared" si="29"/>
        <v>1.008000000000487</v>
      </c>
      <c r="I265" s="54">
        <f t="shared" si="35"/>
        <v>0.4545833333328464</v>
      </c>
      <c r="J265" s="58"/>
      <c r="K265" s="59"/>
      <c r="L265" s="56">
        <f t="shared" si="40"/>
        <v>33.103136111111141</v>
      </c>
      <c r="M265" s="56">
        <f t="shared" si="41"/>
        <v>3.7881944444385564E-2</v>
      </c>
      <c r="N265" s="56">
        <f>SUM($M$13:M265)</f>
        <v>14.137136111111147</v>
      </c>
      <c r="O265" s="56">
        <f t="shared" si="42"/>
        <v>18.965999999999994</v>
      </c>
    </row>
    <row r="266" spans="1:15">
      <c r="A266" s="63">
        <v>0.43375000000000002</v>
      </c>
      <c r="B266" s="54">
        <f t="shared" si="27"/>
        <v>22.73333333333337</v>
      </c>
      <c r="C266" s="54">
        <f t="shared" si="38"/>
        <v>0.10000000000001563</v>
      </c>
      <c r="D266">
        <v>42.5</v>
      </c>
      <c r="E266" s="31">
        <f>SUM($D$13:D266)</f>
        <v>9525.5</v>
      </c>
      <c r="F266" s="52">
        <f t="shared" si="39"/>
        <v>9.5254999999999992</v>
      </c>
      <c r="G266" s="54">
        <f t="shared" si="37"/>
        <v>1.4625833333333333</v>
      </c>
      <c r="H266" s="54">
        <f t="shared" si="29"/>
        <v>0.84999999999986708</v>
      </c>
      <c r="I266" s="54">
        <f t="shared" si="35"/>
        <v>0.61258333333346626</v>
      </c>
      <c r="J266" s="58"/>
      <c r="K266" s="59"/>
      <c r="L266" s="56">
        <f t="shared" si="40"/>
        <v>33.249394444444498</v>
      </c>
      <c r="M266" s="56">
        <f t="shared" si="41"/>
        <v>6.1258333333356202E-2</v>
      </c>
      <c r="N266" s="56">
        <f>SUM($M$13:M266)</f>
        <v>14.198394444444503</v>
      </c>
      <c r="O266" s="56">
        <f t="shared" si="42"/>
        <v>19.050999999999995</v>
      </c>
    </row>
    <row r="267" spans="1:15">
      <c r="A267" s="63">
        <v>0.43380787037037033</v>
      </c>
      <c r="B267" s="54">
        <f t="shared" si="27"/>
        <v>22.816666666666663</v>
      </c>
      <c r="C267" s="54">
        <f t="shared" si="38"/>
        <v>8.3333333333293069E-2</v>
      </c>
      <c r="D267">
        <v>46.5</v>
      </c>
      <c r="E267" s="31">
        <f>SUM($D$13:D267)</f>
        <v>9572</v>
      </c>
      <c r="F267" s="52">
        <f t="shared" si="39"/>
        <v>9.5719999999999992</v>
      </c>
      <c r="G267" s="54">
        <f t="shared" si="37"/>
        <v>1.4625833333333333</v>
      </c>
      <c r="H267" s="54">
        <f t="shared" si="29"/>
        <v>1.1160000000005392</v>
      </c>
      <c r="I267" s="54">
        <f t="shared" si="35"/>
        <v>0.34658333333279412</v>
      </c>
      <c r="J267" s="58"/>
      <c r="K267" s="59"/>
      <c r="L267" s="56">
        <f t="shared" si="40"/>
        <v>33.37127638888888</v>
      </c>
      <c r="M267" s="56">
        <f t="shared" si="41"/>
        <v>2.8881944444385556E-2</v>
      </c>
      <c r="N267" s="56">
        <f>SUM($M$13:M267)</f>
        <v>14.227276388888889</v>
      </c>
      <c r="O267" s="56">
        <f t="shared" si="42"/>
        <v>19.143999999999991</v>
      </c>
    </row>
    <row r="268" spans="1:15">
      <c r="A268" s="63">
        <v>0.43387731481481479</v>
      </c>
      <c r="B268" s="54">
        <f t="shared" si="27"/>
        <v>22.916666666666679</v>
      </c>
      <c r="C268" s="54">
        <f t="shared" si="38"/>
        <v>0.10000000000001563</v>
      </c>
      <c r="D268">
        <v>44.5</v>
      </c>
      <c r="E268" s="31">
        <f>SUM($D$13:D268)</f>
        <v>9616.5</v>
      </c>
      <c r="F268" s="52">
        <f t="shared" si="39"/>
        <v>9.6165000000000003</v>
      </c>
      <c r="G268" s="54">
        <f t="shared" si="37"/>
        <v>1.4625833333333333</v>
      </c>
      <c r="H268" s="54">
        <f t="shared" si="29"/>
        <v>0.8899999999998609</v>
      </c>
      <c r="I268" s="54">
        <f t="shared" si="35"/>
        <v>0.57258333333347244</v>
      </c>
      <c r="J268" s="58"/>
      <c r="K268" s="59"/>
      <c r="L268" s="56">
        <f t="shared" si="40"/>
        <v>33.517534722222237</v>
      </c>
      <c r="M268" s="56">
        <f t="shared" si="41"/>
        <v>5.7258333333356198E-2</v>
      </c>
      <c r="N268" s="56">
        <f>SUM($M$13:M268)</f>
        <v>14.284534722222245</v>
      </c>
      <c r="O268" s="56">
        <f t="shared" si="42"/>
        <v>19.23299999999999</v>
      </c>
    </row>
    <row r="269" spans="1:15">
      <c r="A269" s="63">
        <v>0.4339351851851852</v>
      </c>
      <c r="B269" s="54">
        <f t="shared" ref="B269:B332" si="43">(A269*24-$A$13*24)*60</f>
        <v>23.000000000000078</v>
      </c>
      <c r="C269" s="54">
        <f t="shared" si="38"/>
        <v>8.3333333333399651E-2</v>
      </c>
      <c r="D269">
        <v>43.5</v>
      </c>
      <c r="E269" s="31">
        <f>SUM($D$13:D269)</f>
        <v>9660</v>
      </c>
      <c r="F269" s="52">
        <f t="shared" si="39"/>
        <v>9.66</v>
      </c>
      <c r="G269" s="54">
        <f t="shared" si="37"/>
        <v>1.4625833333333333</v>
      </c>
      <c r="H269" s="54">
        <f t="shared" si="29"/>
        <v>1.0439999999991691</v>
      </c>
      <c r="I269" s="54">
        <f t="shared" si="35"/>
        <v>0.4185833333341642</v>
      </c>
      <c r="J269" s="58"/>
      <c r="K269" s="59"/>
      <c r="L269" s="56">
        <f t="shared" si="40"/>
        <v>33.639416666666783</v>
      </c>
      <c r="M269" s="56">
        <f t="shared" si="41"/>
        <v>3.4881944444541443E-2</v>
      </c>
      <c r="N269" s="56">
        <f>SUM($M$13:M269)</f>
        <v>14.319416666666786</v>
      </c>
      <c r="O269" s="56">
        <f t="shared" si="42"/>
        <v>19.319999999999997</v>
      </c>
    </row>
    <row r="270" spans="1:15">
      <c r="A270" s="63">
        <v>0.4340046296296296</v>
      </c>
      <c r="B270" s="54">
        <f t="shared" si="43"/>
        <v>23.099999999999987</v>
      </c>
      <c r="C270" s="54">
        <f t="shared" si="38"/>
        <v>9.9999999999909051E-2</v>
      </c>
      <c r="D270">
        <v>43.5</v>
      </c>
      <c r="E270" s="31">
        <f>SUM($D$13:D270)</f>
        <v>9703.5</v>
      </c>
      <c r="F270" s="52">
        <f t="shared" si="39"/>
        <v>9.7035</v>
      </c>
      <c r="G270" s="54">
        <f t="shared" si="37"/>
        <v>1.4625833333333333</v>
      </c>
      <c r="H270" s="54">
        <f t="shared" ref="H270:H275" si="44">2*D270/(1000*C270*1)</f>
        <v>0.87000000000079125</v>
      </c>
      <c r="I270" s="54">
        <f t="shared" si="35"/>
        <v>0.59258333333254209</v>
      </c>
      <c r="J270" s="58"/>
      <c r="K270" s="59"/>
      <c r="L270" s="56">
        <f t="shared" si="40"/>
        <v>33.785674999999983</v>
      </c>
      <c r="M270" s="56">
        <f t="shared" si="41"/>
        <v>5.9258333333200311E-2</v>
      </c>
      <c r="N270" s="56">
        <f>SUM($M$13:M270)</f>
        <v>14.378674999999987</v>
      </c>
      <c r="O270" s="56">
        <f t="shared" si="42"/>
        <v>19.406999999999996</v>
      </c>
    </row>
    <row r="271" spans="1:15">
      <c r="A271" s="63">
        <v>0.43406250000000002</v>
      </c>
      <c r="B271" s="54">
        <f t="shared" si="43"/>
        <v>23.183333333333387</v>
      </c>
      <c r="C271" s="54">
        <f t="shared" si="38"/>
        <v>8.3333333333399651E-2</v>
      </c>
      <c r="D271">
        <v>44</v>
      </c>
      <c r="E271" s="31">
        <f>SUM($D$13:D271)</f>
        <v>9747.5</v>
      </c>
      <c r="F271" s="52">
        <f t="shared" si="39"/>
        <v>9.7475000000000005</v>
      </c>
      <c r="G271" s="54">
        <f t="shared" si="37"/>
        <v>1.4625833333333333</v>
      </c>
      <c r="H271" s="54">
        <f t="shared" si="44"/>
        <v>1.0559999999991596</v>
      </c>
      <c r="I271" s="54">
        <f t="shared" ref="I271:I334" si="45">G271-H271</f>
        <v>0.40658333333417374</v>
      </c>
      <c r="J271" s="58"/>
      <c r="K271" s="59"/>
      <c r="L271" s="56">
        <f t="shared" si="40"/>
        <v>33.907556944444522</v>
      </c>
      <c r="M271" s="56">
        <f t="shared" si="41"/>
        <v>3.3881944444541442E-2</v>
      </c>
      <c r="N271" s="56">
        <f>SUM($M$13:M271)</f>
        <v>14.412556944444528</v>
      </c>
      <c r="O271" s="56">
        <f t="shared" si="42"/>
        <v>19.494999999999994</v>
      </c>
    </row>
    <row r="272" spans="1:15">
      <c r="A272" s="63">
        <v>0.43412037037037038</v>
      </c>
      <c r="B272" s="54">
        <f t="shared" si="43"/>
        <v>23.26666666666668</v>
      </c>
      <c r="C272" s="54">
        <f t="shared" si="38"/>
        <v>8.3333333333293069E-2</v>
      </c>
      <c r="D272">
        <v>52</v>
      </c>
      <c r="E272" s="31">
        <f>SUM($D$13:D272)</f>
        <v>9799.5</v>
      </c>
      <c r="F272" s="52">
        <f t="shared" si="39"/>
        <v>9.7995000000000001</v>
      </c>
      <c r="G272" s="54">
        <f t="shared" si="37"/>
        <v>1.4625833333333333</v>
      </c>
      <c r="H272" s="54">
        <f t="shared" si="44"/>
        <v>1.2480000000006031</v>
      </c>
      <c r="I272" s="54">
        <f t="shared" si="45"/>
        <v>0.21458333333273027</v>
      </c>
      <c r="J272" s="58"/>
      <c r="K272" s="59"/>
      <c r="L272" s="56">
        <f t="shared" si="40"/>
        <v>34.029438888888912</v>
      </c>
      <c r="M272" s="56">
        <f t="shared" si="41"/>
        <v>1.788194444438555E-2</v>
      </c>
      <c r="N272" s="56">
        <f>SUM($M$13:M272)</f>
        <v>14.430438888888913</v>
      </c>
      <c r="O272" s="56">
        <f t="shared" si="42"/>
        <v>19.598999999999997</v>
      </c>
    </row>
    <row r="273" spans="1:16">
      <c r="A273" s="63">
        <v>0.43418981481481483</v>
      </c>
      <c r="B273" s="54">
        <f t="shared" si="43"/>
        <v>23.366666666666696</v>
      </c>
      <c r="C273" s="54">
        <f t="shared" si="38"/>
        <v>0.10000000000001563</v>
      </c>
      <c r="D273">
        <v>36</v>
      </c>
      <c r="E273" s="31">
        <f>SUM($D$13:D273)</f>
        <v>9835.5</v>
      </c>
      <c r="F273" s="52">
        <f t="shared" si="39"/>
        <v>9.8354999999999997</v>
      </c>
      <c r="G273" s="54">
        <f t="shared" si="37"/>
        <v>1.4625833333333333</v>
      </c>
      <c r="H273" s="54">
        <f t="shared" si="44"/>
        <v>0.7199999999998874</v>
      </c>
      <c r="I273" s="54">
        <f t="shared" si="45"/>
        <v>0.74258333333344595</v>
      </c>
      <c r="J273" s="58"/>
      <c r="K273" s="59"/>
      <c r="L273" s="56">
        <f t="shared" si="40"/>
        <v>34.175697222222261</v>
      </c>
      <c r="M273" s="56">
        <f t="shared" si="41"/>
        <v>7.42583333333562E-2</v>
      </c>
      <c r="N273" s="56">
        <f>SUM($M$13:M273)</f>
        <v>14.504697222222269</v>
      </c>
      <c r="O273" s="56">
        <f t="shared" si="42"/>
        <v>19.670999999999992</v>
      </c>
    </row>
    <row r="274" spans="1:16">
      <c r="A274" s="63">
        <v>0.43424768518518514</v>
      </c>
      <c r="B274" s="54">
        <f t="shared" si="43"/>
        <v>23.449999999999989</v>
      </c>
      <c r="C274" s="54">
        <f t="shared" si="38"/>
        <v>8.3333333333293069E-2</v>
      </c>
      <c r="D274">
        <v>53</v>
      </c>
      <c r="E274" s="31">
        <f>SUM($D$13:D274)</f>
        <v>9888.5</v>
      </c>
      <c r="F274" s="52">
        <f t="shared" si="39"/>
        <v>9.8885000000000005</v>
      </c>
      <c r="G274" s="54">
        <f t="shared" si="37"/>
        <v>1.4625833333333333</v>
      </c>
      <c r="H274" s="54">
        <f t="shared" si="44"/>
        <v>1.2720000000006146</v>
      </c>
      <c r="I274" s="54">
        <f t="shared" si="45"/>
        <v>0.19058333333271871</v>
      </c>
      <c r="J274" s="58"/>
      <c r="K274" s="59"/>
      <c r="L274" s="56">
        <f t="shared" si="40"/>
        <v>34.297579166666651</v>
      </c>
      <c r="M274" s="56">
        <f t="shared" si="41"/>
        <v>1.5881944444385551E-2</v>
      </c>
      <c r="N274" s="56">
        <f>SUM($M$13:M274)</f>
        <v>14.520579166666655</v>
      </c>
      <c r="O274" s="56">
        <f t="shared" si="42"/>
        <v>19.776999999999994</v>
      </c>
    </row>
    <row r="275" spans="1:16">
      <c r="A275" s="63">
        <v>0.43430555555555556</v>
      </c>
      <c r="B275" s="54">
        <f t="shared" si="43"/>
        <v>23.533333333333388</v>
      </c>
      <c r="C275" s="54">
        <f t="shared" si="38"/>
        <v>8.3333333333399651E-2</v>
      </c>
      <c r="D275">
        <v>42.5</v>
      </c>
      <c r="E275" s="31">
        <f>SUM($D$13:D275)</f>
        <v>9931</v>
      </c>
      <c r="F275" s="52">
        <f t="shared" si="39"/>
        <v>9.9309999999999992</v>
      </c>
      <c r="G275" s="54">
        <f t="shared" si="37"/>
        <v>1.4625833333333333</v>
      </c>
      <c r="H275" s="54">
        <f t="shared" si="44"/>
        <v>1.0199999999991882</v>
      </c>
      <c r="I275" s="54">
        <f t="shared" si="45"/>
        <v>0.44258333333414512</v>
      </c>
      <c r="J275" s="58"/>
      <c r="K275" s="59"/>
      <c r="L275" s="56">
        <f t="shared" si="40"/>
        <v>34.41946111111119</v>
      </c>
      <c r="M275" s="56">
        <f t="shared" si="41"/>
        <v>3.6881944444541445E-2</v>
      </c>
      <c r="N275" s="56">
        <f>SUM($M$13:M275)</f>
        <v>14.557461111111197</v>
      </c>
      <c r="O275" s="56">
        <f t="shared" si="42"/>
        <v>19.861999999999995</v>
      </c>
    </row>
    <row r="276" spans="1:16">
      <c r="A276" s="63">
        <v>0.43436342592592592</v>
      </c>
      <c r="B276" s="54">
        <f t="shared" si="43"/>
        <v>23.616666666666681</v>
      </c>
      <c r="C276" s="54">
        <f t="shared" ref="C276:C339" si="46">(A276*24-A275*24)*60</f>
        <v>8.3333333333293069E-2</v>
      </c>
      <c r="D276">
        <v>53</v>
      </c>
      <c r="E276" s="31">
        <f>SUM($D$13:D276)</f>
        <v>9984</v>
      </c>
      <c r="F276" s="52">
        <f t="shared" ref="F276:F339" si="47">E276/1000</f>
        <v>9.984</v>
      </c>
      <c r="G276" s="54">
        <f t="shared" si="37"/>
        <v>1.4625833333333333</v>
      </c>
      <c r="H276" s="54">
        <f t="shared" ref="H276:H339" si="48">2*D276/(1000*C276*1)</f>
        <v>1.2720000000006146</v>
      </c>
      <c r="I276" s="54">
        <f t="shared" si="45"/>
        <v>0.19058333333271871</v>
      </c>
      <c r="J276" s="58"/>
      <c r="K276" s="59"/>
      <c r="L276" s="56">
        <f t="shared" ref="L276:L339" si="49">B276*G276</f>
        <v>34.541343055555579</v>
      </c>
      <c r="M276" s="56">
        <f t="shared" ref="M276:M339" si="50">I276*(C276)</f>
        <v>1.5881944444385551E-2</v>
      </c>
      <c r="N276" s="56">
        <f>SUM($M$13:M276)</f>
        <v>14.573343055555583</v>
      </c>
      <c r="O276" s="56">
        <f t="shared" ref="O276:O339" si="51">L276-N276</f>
        <v>19.967999999999996</v>
      </c>
    </row>
    <row r="277" spans="1:16">
      <c r="A277" s="63">
        <v>0.43443287037037037</v>
      </c>
      <c r="B277" s="54">
        <f t="shared" si="43"/>
        <v>23.716666666666697</v>
      </c>
      <c r="C277" s="54">
        <f t="shared" si="46"/>
        <v>0.10000000000001563</v>
      </c>
      <c r="D277">
        <v>43.5</v>
      </c>
      <c r="E277" s="31">
        <f>SUM($D$13:D277)</f>
        <v>10027.5</v>
      </c>
      <c r="F277" s="52">
        <f t="shared" si="47"/>
        <v>10.0275</v>
      </c>
      <c r="G277" s="54">
        <f t="shared" si="37"/>
        <v>1.4625833333333333</v>
      </c>
      <c r="H277" s="54">
        <f t="shared" si="48"/>
        <v>0.86999999999986399</v>
      </c>
      <c r="I277" s="54">
        <f t="shared" si="45"/>
        <v>0.59258333333346935</v>
      </c>
      <c r="J277" s="58"/>
      <c r="K277" s="59"/>
      <c r="L277" s="56">
        <f t="shared" si="49"/>
        <v>34.687601388888936</v>
      </c>
      <c r="M277" s="56">
        <f t="shared" si="50"/>
        <v>5.92583333333562E-2</v>
      </c>
      <c r="N277" s="56">
        <f>SUM($M$13:M277)</f>
        <v>14.632601388888938</v>
      </c>
      <c r="O277" s="56">
        <f t="shared" si="51"/>
        <v>20.055</v>
      </c>
    </row>
    <row r="278" spans="1:16">
      <c r="A278" s="63">
        <v>0.43449074074074073</v>
      </c>
      <c r="B278" s="54">
        <f t="shared" si="43"/>
        <v>23.79999999999999</v>
      </c>
      <c r="C278" s="54">
        <f t="shared" si="46"/>
        <v>8.3333333333293069E-2</v>
      </c>
      <c r="D278">
        <v>32</v>
      </c>
      <c r="E278" s="31">
        <f>SUM($D$13:D278)</f>
        <v>10059.5</v>
      </c>
      <c r="F278" s="52">
        <f t="shared" si="47"/>
        <v>10.0595</v>
      </c>
      <c r="G278" s="54">
        <f t="shared" si="37"/>
        <v>1.4625833333333333</v>
      </c>
      <c r="H278" s="54">
        <f t="shared" si="48"/>
        <v>0.76800000000037105</v>
      </c>
      <c r="I278" s="54">
        <f t="shared" si="45"/>
        <v>0.69458333333296229</v>
      </c>
      <c r="J278" s="58"/>
      <c r="K278" s="59"/>
      <c r="L278" s="56">
        <f t="shared" si="49"/>
        <v>34.809483333333318</v>
      </c>
      <c r="M278" s="56">
        <f t="shared" si="50"/>
        <v>5.7881944444385561E-2</v>
      </c>
      <c r="N278" s="56">
        <f>SUM($M$13:M278)</f>
        <v>14.690483333333324</v>
      </c>
      <c r="O278" s="56">
        <f t="shared" si="51"/>
        <v>20.118999999999993</v>
      </c>
    </row>
    <row r="279" spans="1:16">
      <c r="A279" s="63">
        <v>0.43454861111111115</v>
      </c>
      <c r="B279" s="54">
        <f t="shared" si="43"/>
        <v>23.88333333333339</v>
      </c>
      <c r="C279" s="54">
        <f t="shared" si="46"/>
        <v>8.3333333333399651E-2</v>
      </c>
      <c r="D279">
        <v>51</v>
      </c>
      <c r="E279" s="31">
        <f>SUM($D$13:D279)</f>
        <v>10110.5</v>
      </c>
      <c r="F279" s="52">
        <f t="shared" si="47"/>
        <v>10.1105</v>
      </c>
      <c r="G279" s="54">
        <f t="shared" si="37"/>
        <v>1.4625833333333333</v>
      </c>
      <c r="H279" s="54">
        <f t="shared" si="48"/>
        <v>1.2239999999990259</v>
      </c>
      <c r="I279" s="54">
        <f t="shared" si="45"/>
        <v>0.23858333333430748</v>
      </c>
      <c r="J279" s="58"/>
      <c r="K279" s="59"/>
      <c r="L279" s="56">
        <f t="shared" si="49"/>
        <v>34.931365277777857</v>
      </c>
      <c r="M279" s="56">
        <f t="shared" si="50"/>
        <v>1.9881944444541444E-2</v>
      </c>
      <c r="N279" s="56">
        <f>SUM($M$13:M279)</f>
        <v>14.710365277777866</v>
      </c>
      <c r="O279" s="56">
        <f t="shared" si="51"/>
        <v>20.220999999999989</v>
      </c>
      <c r="P279" s="10"/>
    </row>
    <row r="280" spans="1:16" s="60" customFormat="1">
      <c r="A280" s="63">
        <v>0.43460648148148145</v>
      </c>
      <c r="B280" s="54">
        <f t="shared" si="43"/>
        <v>23.966666666666683</v>
      </c>
      <c r="C280" s="54">
        <f t="shared" si="46"/>
        <v>8.3333333333293069E-2</v>
      </c>
      <c r="D280">
        <v>46</v>
      </c>
      <c r="E280" s="31">
        <f>SUM($D$13:D280)</f>
        <v>10156.5</v>
      </c>
      <c r="F280" s="52">
        <f t="shared" si="47"/>
        <v>10.156499999999999</v>
      </c>
      <c r="G280" s="54">
        <f t="shared" si="37"/>
        <v>1.4625833333333333</v>
      </c>
      <c r="H280" s="54">
        <f t="shared" si="48"/>
        <v>1.1040000000005334</v>
      </c>
      <c r="I280" s="54">
        <f t="shared" si="45"/>
        <v>0.3585833333327999</v>
      </c>
      <c r="J280" s="58"/>
      <c r="K280" s="59"/>
      <c r="L280" s="56">
        <f t="shared" si="49"/>
        <v>35.053247222222247</v>
      </c>
      <c r="M280" s="56">
        <f t="shared" si="50"/>
        <v>2.9881944444385553E-2</v>
      </c>
      <c r="N280" s="56">
        <f>SUM($M$13:M280)</f>
        <v>14.740247222222251</v>
      </c>
      <c r="O280" s="56">
        <f t="shared" si="51"/>
        <v>20.312999999999995</v>
      </c>
      <c r="P280" s="10"/>
    </row>
    <row r="281" spans="1:16" s="60" customFormat="1">
      <c r="A281" s="63">
        <v>0.43466435185185182</v>
      </c>
      <c r="B281" s="54">
        <f t="shared" si="43"/>
        <v>24.049999999999976</v>
      </c>
      <c r="C281" s="54">
        <f t="shared" si="46"/>
        <v>8.3333333333293069E-2</v>
      </c>
      <c r="D281">
        <v>33</v>
      </c>
      <c r="E281" s="31">
        <f>SUM($D$13:D281)</f>
        <v>10189.5</v>
      </c>
      <c r="F281" s="52">
        <f t="shared" si="47"/>
        <v>10.189500000000001</v>
      </c>
      <c r="G281" s="54">
        <f t="shared" si="37"/>
        <v>1.4625833333333333</v>
      </c>
      <c r="H281" s="54">
        <f t="shared" si="48"/>
        <v>0.79200000000038262</v>
      </c>
      <c r="I281" s="54">
        <f t="shared" si="45"/>
        <v>0.67058333333295073</v>
      </c>
      <c r="J281" s="58"/>
      <c r="K281" s="59"/>
      <c r="L281" s="56">
        <f t="shared" si="49"/>
        <v>35.175129166666629</v>
      </c>
      <c r="M281" s="56">
        <f t="shared" si="50"/>
        <v>5.5881944444385559E-2</v>
      </c>
      <c r="N281" s="56">
        <f>SUM($M$13:M281)</f>
        <v>14.796129166666637</v>
      </c>
      <c r="O281" s="56">
        <f t="shared" si="51"/>
        <v>20.378999999999991</v>
      </c>
      <c r="P281" s="10"/>
    </row>
    <row r="282" spans="1:16" s="60" customFormat="1">
      <c r="A282" s="63">
        <v>0.43473379629629627</v>
      </c>
      <c r="B282" s="54">
        <f t="shared" si="43"/>
        <v>24.149999999999991</v>
      </c>
      <c r="C282" s="54">
        <f t="shared" si="46"/>
        <v>0.10000000000001563</v>
      </c>
      <c r="D282">
        <v>45.5</v>
      </c>
      <c r="E282" s="31">
        <f>SUM($D$13:D282)</f>
        <v>10235</v>
      </c>
      <c r="F282" s="52">
        <f t="shared" si="47"/>
        <v>10.234999999999999</v>
      </c>
      <c r="G282" s="54">
        <f t="shared" si="37"/>
        <v>1.4625833333333333</v>
      </c>
      <c r="H282" s="54">
        <f t="shared" si="48"/>
        <v>0.9099999999998577</v>
      </c>
      <c r="I282" s="54">
        <f t="shared" si="45"/>
        <v>0.55258333333347565</v>
      </c>
      <c r="J282" s="58"/>
      <c r="K282" s="59"/>
      <c r="L282" s="56">
        <f t="shared" si="49"/>
        <v>35.321387499999986</v>
      </c>
      <c r="M282" s="56">
        <f t="shared" si="50"/>
        <v>5.5258333333356204E-2</v>
      </c>
      <c r="N282" s="56">
        <f>SUM($M$13:M282)</f>
        <v>14.851387499999992</v>
      </c>
      <c r="O282" s="56">
        <f t="shared" si="51"/>
        <v>20.469999999999992</v>
      </c>
      <c r="P282" s="10"/>
    </row>
    <row r="283" spans="1:16">
      <c r="A283" s="63">
        <v>0.43479166666666669</v>
      </c>
      <c r="B283" s="54">
        <f t="shared" si="43"/>
        <v>24.233333333333391</v>
      </c>
      <c r="C283" s="54">
        <f t="shared" si="46"/>
        <v>8.3333333333399651E-2</v>
      </c>
      <c r="D283">
        <v>42</v>
      </c>
      <c r="E283" s="31">
        <f>SUM($D$13:D283)</f>
        <v>10277</v>
      </c>
      <c r="F283" s="52">
        <f t="shared" si="47"/>
        <v>10.276999999999999</v>
      </c>
      <c r="G283" s="54">
        <f t="shared" si="37"/>
        <v>1.4625833333333333</v>
      </c>
      <c r="H283" s="54">
        <f t="shared" si="48"/>
        <v>1.0079999999991978</v>
      </c>
      <c r="I283" s="54">
        <f t="shared" si="45"/>
        <v>0.45458333333413559</v>
      </c>
      <c r="J283" s="58"/>
      <c r="K283" s="59"/>
      <c r="L283" s="56">
        <f t="shared" si="49"/>
        <v>35.443269444444532</v>
      </c>
      <c r="M283" s="56">
        <f t="shared" si="50"/>
        <v>3.7881944444541446E-2</v>
      </c>
      <c r="N283" s="56">
        <f>SUM($M$13:M283)</f>
        <v>14.889269444444533</v>
      </c>
      <c r="O283" s="56">
        <f t="shared" si="51"/>
        <v>20.553999999999998</v>
      </c>
      <c r="P283" s="10"/>
    </row>
    <row r="284" spans="1:16">
      <c r="A284" s="63">
        <v>0.43486111111111114</v>
      </c>
      <c r="B284" s="54">
        <f t="shared" si="43"/>
        <v>24.333333333333407</v>
      </c>
      <c r="C284" s="54">
        <f t="shared" si="46"/>
        <v>0.10000000000001563</v>
      </c>
      <c r="D284">
        <v>43.5</v>
      </c>
      <c r="E284" s="31">
        <f>SUM($D$13:D284)</f>
        <v>10320.5</v>
      </c>
      <c r="F284" s="52">
        <f t="shared" si="47"/>
        <v>10.320499999999999</v>
      </c>
      <c r="G284" s="54">
        <f t="shared" si="37"/>
        <v>1.4625833333333333</v>
      </c>
      <c r="H284" s="54">
        <f t="shared" si="48"/>
        <v>0.86999999999986399</v>
      </c>
      <c r="I284" s="54">
        <f t="shared" si="45"/>
        <v>0.59258333333346935</v>
      </c>
      <c r="J284" s="58"/>
      <c r="K284" s="59"/>
      <c r="L284" s="56">
        <f t="shared" si="49"/>
        <v>35.589527777777889</v>
      </c>
      <c r="M284" s="56">
        <f t="shared" si="50"/>
        <v>5.92583333333562E-2</v>
      </c>
      <c r="N284" s="56">
        <f>SUM($M$13:M284)</f>
        <v>14.948527777777889</v>
      </c>
      <c r="O284" s="56">
        <f t="shared" si="51"/>
        <v>20.640999999999998</v>
      </c>
    </row>
    <row r="285" spans="1:16">
      <c r="A285" s="63">
        <v>0.4349189814814815</v>
      </c>
      <c r="B285" s="54">
        <f t="shared" si="43"/>
        <v>24.4166666666667</v>
      </c>
      <c r="C285" s="54">
        <f t="shared" si="46"/>
        <v>8.3333333333293069E-2</v>
      </c>
      <c r="D285">
        <v>41</v>
      </c>
      <c r="E285" s="31">
        <f>SUM($D$13:D285)</f>
        <v>10361.5</v>
      </c>
      <c r="F285" s="52">
        <f t="shared" si="47"/>
        <v>10.361499999999999</v>
      </c>
      <c r="G285" s="54">
        <f t="shared" si="37"/>
        <v>1.4625833333333333</v>
      </c>
      <c r="H285" s="54">
        <f t="shared" si="48"/>
        <v>0.98400000000047538</v>
      </c>
      <c r="I285" s="54">
        <f t="shared" si="45"/>
        <v>0.47858333333285796</v>
      </c>
      <c r="J285" s="58"/>
      <c r="K285" s="59"/>
      <c r="L285" s="56">
        <f t="shared" si="49"/>
        <v>35.711409722222271</v>
      </c>
      <c r="M285" s="56">
        <f t="shared" si="50"/>
        <v>3.9881944444385559E-2</v>
      </c>
      <c r="N285" s="56">
        <f>SUM($M$13:M285)</f>
        <v>14.988409722222274</v>
      </c>
      <c r="O285" s="56">
        <f t="shared" si="51"/>
        <v>20.722999999999999</v>
      </c>
    </row>
    <row r="286" spans="1:16">
      <c r="A286" s="63">
        <v>0.43498842592592596</v>
      </c>
      <c r="B286" s="54">
        <f t="shared" si="43"/>
        <v>24.516666666666715</v>
      </c>
      <c r="C286" s="54">
        <f t="shared" si="46"/>
        <v>0.10000000000001563</v>
      </c>
      <c r="D286">
        <v>46</v>
      </c>
      <c r="E286" s="31">
        <f>SUM($D$13:D286)</f>
        <v>10407.5</v>
      </c>
      <c r="F286" s="52">
        <f t="shared" si="47"/>
        <v>10.407500000000001</v>
      </c>
      <c r="G286" s="54">
        <f t="shared" si="37"/>
        <v>1.4625833333333333</v>
      </c>
      <c r="H286" s="54">
        <f t="shared" si="48"/>
        <v>0.91999999999985616</v>
      </c>
      <c r="I286" s="54">
        <f t="shared" si="45"/>
        <v>0.54258333333347719</v>
      </c>
      <c r="J286" s="58"/>
      <c r="K286" s="59"/>
      <c r="L286" s="56">
        <f t="shared" si="49"/>
        <v>35.857668055555628</v>
      </c>
      <c r="M286" s="56">
        <f t="shared" si="50"/>
        <v>5.4258333333356203E-2</v>
      </c>
      <c r="N286" s="56">
        <f>SUM($M$13:M286)</f>
        <v>15.04266805555563</v>
      </c>
      <c r="O286" s="56">
        <f t="shared" si="51"/>
        <v>20.814999999999998</v>
      </c>
    </row>
    <row r="287" spans="1:16">
      <c r="A287" s="63">
        <v>0.43504629629629626</v>
      </c>
      <c r="B287" s="54">
        <f t="shared" si="43"/>
        <v>24.600000000000009</v>
      </c>
      <c r="C287" s="54">
        <f t="shared" si="46"/>
        <v>8.3333333333293069E-2</v>
      </c>
      <c r="D287">
        <v>44.5</v>
      </c>
      <c r="E287" s="31">
        <f>SUM($D$13:D287)</f>
        <v>10452</v>
      </c>
      <c r="F287" s="52">
        <f t="shared" si="47"/>
        <v>10.452</v>
      </c>
      <c r="G287" s="54">
        <f t="shared" si="37"/>
        <v>1.4625833333333333</v>
      </c>
      <c r="H287" s="54">
        <f t="shared" si="48"/>
        <v>1.0680000000005161</v>
      </c>
      <c r="I287" s="54">
        <f t="shared" si="45"/>
        <v>0.39458333333281725</v>
      </c>
      <c r="J287" s="58"/>
      <c r="K287" s="59"/>
      <c r="L287" s="56">
        <f t="shared" si="49"/>
        <v>35.97955000000001</v>
      </c>
      <c r="M287" s="56">
        <f t="shared" si="50"/>
        <v>3.2881944444385552E-2</v>
      </c>
      <c r="N287" s="56">
        <f>SUM($M$13:M287)</f>
        <v>15.075550000000016</v>
      </c>
      <c r="O287" s="56">
        <f t="shared" si="51"/>
        <v>20.903999999999996</v>
      </c>
    </row>
    <row r="288" spans="1:16">
      <c r="A288" s="63">
        <v>0.43511574074074072</v>
      </c>
      <c r="B288" s="54">
        <f t="shared" si="43"/>
        <v>24.700000000000024</v>
      </c>
      <c r="C288" s="54">
        <f t="shared" si="46"/>
        <v>0.10000000000001563</v>
      </c>
      <c r="D288">
        <v>43.5</v>
      </c>
      <c r="E288" s="31">
        <f>SUM($D$13:D288)</f>
        <v>10495.5</v>
      </c>
      <c r="F288" s="52">
        <f t="shared" si="47"/>
        <v>10.4955</v>
      </c>
      <c r="G288" s="54">
        <f t="shared" si="37"/>
        <v>1.4625833333333333</v>
      </c>
      <c r="H288" s="54">
        <f t="shared" si="48"/>
        <v>0.86999999999986399</v>
      </c>
      <c r="I288" s="54">
        <f t="shared" si="45"/>
        <v>0.59258333333346935</v>
      </c>
      <c r="J288" s="58"/>
      <c r="K288" s="59"/>
      <c r="L288" s="56">
        <f t="shared" si="49"/>
        <v>36.125808333333367</v>
      </c>
      <c r="M288" s="56">
        <f t="shared" si="50"/>
        <v>5.92583333333562E-2</v>
      </c>
      <c r="N288" s="56">
        <f>SUM($M$13:M288)</f>
        <v>15.134808333333371</v>
      </c>
      <c r="O288" s="56">
        <f t="shared" si="51"/>
        <v>20.990999999999996</v>
      </c>
    </row>
    <row r="289" spans="1:15">
      <c r="A289" s="63">
        <v>0.43517361111111108</v>
      </c>
      <c r="B289" s="54">
        <f t="shared" si="43"/>
        <v>24.783333333333317</v>
      </c>
      <c r="C289" s="54">
        <f t="shared" si="46"/>
        <v>8.3333333333293069E-2</v>
      </c>
      <c r="D289">
        <v>41</v>
      </c>
      <c r="E289" s="31">
        <f>SUM($D$13:D289)</f>
        <v>10536.5</v>
      </c>
      <c r="F289" s="52">
        <f t="shared" si="47"/>
        <v>10.5365</v>
      </c>
      <c r="G289" s="54">
        <f t="shared" si="37"/>
        <v>1.4625833333333333</v>
      </c>
      <c r="H289" s="54">
        <f t="shared" si="48"/>
        <v>0.98400000000047538</v>
      </c>
      <c r="I289" s="54">
        <f t="shared" si="45"/>
        <v>0.47858333333285796</v>
      </c>
      <c r="J289" s="58"/>
      <c r="K289" s="59"/>
      <c r="L289" s="56">
        <f t="shared" si="49"/>
        <v>36.247690277777757</v>
      </c>
      <c r="M289" s="56">
        <f t="shared" si="50"/>
        <v>3.9881944444385559E-2</v>
      </c>
      <c r="N289" s="56">
        <f>SUM($M$13:M289)</f>
        <v>15.174690277777756</v>
      </c>
      <c r="O289" s="56">
        <f t="shared" si="51"/>
        <v>21.073</v>
      </c>
    </row>
    <row r="290" spans="1:15">
      <c r="A290" s="63">
        <v>0.4352314814814815</v>
      </c>
      <c r="B290" s="54">
        <f t="shared" si="43"/>
        <v>24.866666666666717</v>
      </c>
      <c r="C290" s="54">
        <f t="shared" si="46"/>
        <v>8.3333333333399651E-2</v>
      </c>
      <c r="D290">
        <v>44</v>
      </c>
      <c r="E290" s="31">
        <f>SUM($D$13:D290)</f>
        <v>10580.5</v>
      </c>
      <c r="F290" s="52">
        <f t="shared" si="47"/>
        <v>10.580500000000001</v>
      </c>
      <c r="G290" s="54">
        <f t="shared" si="37"/>
        <v>1.4625833333333333</v>
      </c>
      <c r="H290" s="54">
        <f t="shared" si="48"/>
        <v>1.0559999999991596</v>
      </c>
      <c r="I290" s="54">
        <f t="shared" si="45"/>
        <v>0.40658333333417374</v>
      </c>
      <c r="J290" s="58"/>
      <c r="K290" s="59"/>
      <c r="L290" s="56">
        <f t="shared" si="49"/>
        <v>36.369572222222295</v>
      </c>
      <c r="M290" s="56">
        <f t="shared" si="50"/>
        <v>3.3881944444541442E-2</v>
      </c>
      <c r="N290" s="56">
        <f>SUM($M$13:M290)</f>
        <v>15.208572222222298</v>
      </c>
      <c r="O290" s="56">
        <f t="shared" si="51"/>
        <v>21.160999999999998</v>
      </c>
    </row>
    <row r="291" spans="1:15">
      <c r="A291" s="63">
        <v>0.43528935185185186</v>
      </c>
      <c r="B291" s="54">
        <f t="shared" si="43"/>
        <v>24.95000000000001</v>
      </c>
      <c r="C291" s="54">
        <f t="shared" si="46"/>
        <v>8.3333333333293069E-2</v>
      </c>
      <c r="D291">
        <v>41</v>
      </c>
      <c r="E291" s="31">
        <f>SUM($D$13:D291)</f>
        <v>10621.5</v>
      </c>
      <c r="F291" s="52">
        <f t="shared" si="47"/>
        <v>10.621499999999999</v>
      </c>
      <c r="G291" s="54">
        <f t="shared" si="37"/>
        <v>1.4625833333333333</v>
      </c>
      <c r="H291" s="54">
        <f t="shared" si="48"/>
        <v>0.98400000000047538</v>
      </c>
      <c r="I291" s="54">
        <f t="shared" si="45"/>
        <v>0.47858333333285796</v>
      </c>
      <c r="J291" s="58"/>
      <c r="K291" s="59"/>
      <c r="L291" s="56">
        <f t="shared" si="49"/>
        <v>36.491454166666685</v>
      </c>
      <c r="M291" s="56">
        <f t="shared" si="50"/>
        <v>3.9881944444385559E-2</v>
      </c>
      <c r="N291" s="56">
        <f>SUM($M$13:M291)</f>
        <v>15.248454166666683</v>
      </c>
      <c r="O291" s="56">
        <f t="shared" si="51"/>
        <v>21.243000000000002</v>
      </c>
    </row>
    <row r="292" spans="1:15">
      <c r="A292" s="63">
        <v>0.43535879629629631</v>
      </c>
      <c r="B292" s="54">
        <f t="shared" si="43"/>
        <v>25.050000000000026</v>
      </c>
      <c r="C292" s="54">
        <f t="shared" si="46"/>
        <v>0.10000000000001563</v>
      </c>
      <c r="D292">
        <v>41.5</v>
      </c>
      <c r="E292" s="31">
        <f>SUM($D$13:D292)</f>
        <v>10663</v>
      </c>
      <c r="F292" s="52">
        <f t="shared" si="47"/>
        <v>10.663</v>
      </c>
      <c r="G292" s="54">
        <f t="shared" si="37"/>
        <v>1.4625833333333333</v>
      </c>
      <c r="H292" s="54">
        <f t="shared" si="48"/>
        <v>0.82999999999987029</v>
      </c>
      <c r="I292" s="54">
        <f t="shared" si="45"/>
        <v>0.63258333333346306</v>
      </c>
      <c r="J292" s="58"/>
      <c r="K292" s="59"/>
      <c r="L292" s="56">
        <f t="shared" si="49"/>
        <v>36.637712500000035</v>
      </c>
      <c r="M292" s="56">
        <f t="shared" si="50"/>
        <v>6.325833333335619E-2</v>
      </c>
      <c r="N292" s="56">
        <f>SUM($M$13:M292)</f>
        <v>15.31171250000004</v>
      </c>
      <c r="O292" s="56">
        <f t="shared" si="51"/>
        <v>21.325999999999993</v>
      </c>
    </row>
    <row r="293" spans="1:15">
      <c r="A293" s="63">
        <v>0.43541666666666662</v>
      </c>
      <c r="B293" s="54">
        <f t="shared" si="43"/>
        <v>25.133333333333319</v>
      </c>
      <c r="C293" s="54">
        <f t="shared" si="46"/>
        <v>8.3333333333293069E-2</v>
      </c>
      <c r="D293">
        <v>40.5</v>
      </c>
      <c r="E293" s="31">
        <f>SUM($D$13:D293)</f>
        <v>10703.5</v>
      </c>
      <c r="F293" s="52">
        <f t="shared" si="47"/>
        <v>10.7035</v>
      </c>
      <c r="G293" s="54">
        <f t="shared" si="37"/>
        <v>1.4625833333333333</v>
      </c>
      <c r="H293" s="54">
        <f t="shared" si="48"/>
        <v>0.9720000000004696</v>
      </c>
      <c r="I293" s="54">
        <f t="shared" si="45"/>
        <v>0.49058333333286375</v>
      </c>
      <c r="J293" s="58"/>
      <c r="K293" s="59"/>
      <c r="L293" s="56">
        <f t="shared" si="49"/>
        <v>36.759594444444424</v>
      </c>
      <c r="M293" s="56">
        <f t="shared" si="50"/>
        <v>4.088194444438556E-2</v>
      </c>
      <c r="N293" s="56">
        <f>SUM($M$13:M293)</f>
        <v>15.352594444444426</v>
      </c>
      <c r="O293" s="56">
        <f t="shared" si="51"/>
        <v>21.406999999999996</v>
      </c>
    </row>
    <row r="294" spans="1:15">
      <c r="A294" s="63">
        <v>0.43548611111111107</v>
      </c>
      <c r="B294" s="54">
        <f t="shared" si="43"/>
        <v>25.233333333333334</v>
      </c>
      <c r="C294" s="54">
        <f t="shared" si="46"/>
        <v>0.10000000000001563</v>
      </c>
      <c r="D294">
        <v>49</v>
      </c>
      <c r="E294" s="31">
        <f>SUM($D$13:D294)</f>
        <v>10752.5</v>
      </c>
      <c r="F294" s="52">
        <f t="shared" si="47"/>
        <v>10.7525</v>
      </c>
      <c r="G294" s="54">
        <f t="shared" si="37"/>
        <v>1.4625833333333333</v>
      </c>
      <c r="H294" s="54">
        <f t="shared" si="48"/>
        <v>0.97999999999984677</v>
      </c>
      <c r="I294" s="54">
        <f t="shared" si="45"/>
        <v>0.48258333333348657</v>
      </c>
      <c r="J294" s="58"/>
      <c r="K294" s="59"/>
      <c r="L294" s="56">
        <f t="shared" si="49"/>
        <v>36.905852777777781</v>
      </c>
      <c r="M294" s="56">
        <f t="shared" si="50"/>
        <v>4.8258333333356204E-2</v>
      </c>
      <c r="N294" s="56">
        <f>SUM($M$13:M294)</f>
        <v>15.400852777777782</v>
      </c>
      <c r="O294" s="56">
        <f t="shared" si="51"/>
        <v>21.504999999999999</v>
      </c>
    </row>
    <row r="295" spans="1:15">
      <c r="A295" s="63">
        <v>0.43554398148148149</v>
      </c>
      <c r="B295" s="54">
        <f t="shared" si="43"/>
        <v>25.316666666666734</v>
      </c>
      <c r="C295" s="54">
        <f t="shared" si="46"/>
        <v>8.3333333333399651E-2</v>
      </c>
      <c r="D295">
        <v>39.5</v>
      </c>
      <c r="E295" s="31">
        <f>SUM($D$13:D295)</f>
        <v>10792</v>
      </c>
      <c r="F295" s="52">
        <f t="shared" si="47"/>
        <v>10.792</v>
      </c>
      <c r="G295" s="54">
        <f t="shared" si="37"/>
        <v>1.4625833333333333</v>
      </c>
      <c r="H295" s="54">
        <f t="shared" si="48"/>
        <v>0.94799999999924556</v>
      </c>
      <c r="I295" s="54">
        <f t="shared" si="45"/>
        <v>0.51458333333408779</v>
      </c>
      <c r="J295" s="58"/>
      <c r="K295" s="59"/>
      <c r="L295" s="56">
        <f t="shared" si="49"/>
        <v>37.02773472222232</v>
      </c>
      <c r="M295" s="56">
        <f t="shared" si="50"/>
        <v>4.2881944444541444E-2</v>
      </c>
      <c r="N295" s="56">
        <f>SUM($M$13:M295)</f>
        <v>15.443734722222324</v>
      </c>
      <c r="O295" s="56">
        <f t="shared" si="51"/>
        <v>21.583999999999996</v>
      </c>
    </row>
    <row r="296" spans="1:15">
      <c r="A296" s="63">
        <v>0.43560185185185185</v>
      </c>
      <c r="B296" s="54">
        <f t="shared" si="43"/>
        <v>25.400000000000027</v>
      </c>
      <c r="C296" s="54">
        <f t="shared" si="46"/>
        <v>8.3333333333293069E-2</v>
      </c>
      <c r="D296">
        <v>41.5</v>
      </c>
      <c r="E296" s="31">
        <f>SUM($D$13:D296)</f>
        <v>10833.5</v>
      </c>
      <c r="F296" s="52">
        <f t="shared" si="47"/>
        <v>10.833500000000001</v>
      </c>
      <c r="G296" s="54">
        <f t="shared" si="37"/>
        <v>1.4625833333333333</v>
      </c>
      <c r="H296" s="54">
        <f t="shared" si="48"/>
        <v>0.99600000000048128</v>
      </c>
      <c r="I296" s="54">
        <f t="shared" si="45"/>
        <v>0.46658333333285207</v>
      </c>
      <c r="J296" s="58"/>
      <c r="K296" s="59"/>
      <c r="L296" s="56">
        <f t="shared" si="49"/>
        <v>37.149616666666709</v>
      </c>
      <c r="M296" s="56">
        <f t="shared" si="50"/>
        <v>3.8881944444385551E-2</v>
      </c>
      <c r="N296" s="56">
        <f>SUM($M$13:M296)</f>
        <v>15.48261666666671</v>
      </c>
      <c r="O296" s="56">
        <f t="shared" si="51"/>
        <v>21.667000000000002</v>
      </c>
    </row>
    <row r="297" spans="1:15">
      <c r="A297" s="63">
        <v>0.43567129629629631</v>
      </c>
      <c r="B297" s="54">
        <f t="shared" si="43"/>
        <v>25.500000000000043</v>
      </c>
      <c r="C297" s="54">
        <f t="shared" si="46"/>
        <v>0.10000000000001563</v>
      </c>
      <c r="D297">
        <v>42.5</v>
      </c>
      <c r="E297" s="31">
        <f>SUM($D$13:D297)</f>
        <v>10876</v>
      </c>
      <c r="F297" s="52">
        <f t="shared" si="47"/>
        <v>10.875999999999999</v>
      </c>
      <c r="G297" s="54">
        <f t="shared" si="37"/>
        <v>1.4625833333333333</v>
      </c>
      <c r="H297" s="54">
        <f t="shared" si="48"/>
        <v>0.84999999999986708</v>
      </c>
      <c r="I297" s="54">
        <f t="shared" si="45"/>
        <v>0.61258333333346626</v>
      </c>
      <c r="J297" s="58"/>
      <c r="K297" s="59"/>
      <c r="L297" s="56">
        <f t="shared" si="49"/>
        <v>37.295875000000059</v>
      </c>
      <c r="M297" s="56">
        <f t="shared" si="50"/>
        <v>6.1258333333356202E-2</v>
      </c>
      <c r="N297" s="56">
        <f>SUM($M$13:M297)</f>
        <v>15.543875000000066</v>
      </c>
      <c r="O297" s="56">
        <f t="shared" si="51"/>
        <v>21.751999999999995</v>
      </c>
    </row>
    <row r="298" spans="1:15">
      <c r="A298" s="63">
        <v>0.43574074074074076</v>
      </c>
      <c r="B298" s="54">
        <f t="shared" si="43"/>
        <v>25.600000000000058</v>
      </c>
      <c r="C298" s="54">
        <f t="shared" si="46"/>
        <v>0.10000000000001563</v>
      </c>
      <c r="D298">
        <v>39.5</v>
      </c>
      <c r="E298" s="31">
        <f>SUM($D$13:D298)</f>
        <v>10915.5</v>
      </c>
      <c r="F298" s="52">
        <f t="shared" si="47"/>
        <v>10.9155</v>
      </c>
      <c r="G298" s="54">
        <f t="shared" si="37"/>
        <v>1.4625833333333333</v>
      </c>
      <c r="H298" s="54">
        <f t="shared" si="48"/>
        <v>0.78999999999987647</v>
      </c>
      <c r="I298" s="54">
        <f t="shared" si="45"/>
        <v>0.67258333333345688</v>
      </c>
      <c r="J298" s="58"/>
      <c r="K298" s="59"/>
      <c r="L298" s="56">
        <f t="shared" si="49"/>
        <v>37.442133333333416</v>
      </c>
      <c r="M298" s="56">
        <f t="shared" si="50"/>
        <v>6.7258333333356207E-2</v>
      </c>
      <c r="N298" s="56">
        <f>SUM($M$13:M298)</f>
        <v>15.611133333333422</v>
      </c>
      <c r="O298" s="56">
        <f t="shared" si="51"/>
        <v>21.830999999999996</v>
      </c>
    </row>
    <row r="299" spans="1:15">
      <c r="A299" s="63">
        <v>0.43579861111111112</v>
      </c>
      <c r="B299" s="54">
        <f t="shared" si="43"/>
        <v>25.683333333333351</v>
      </c>
      <c r="C299" s="54">
        <f t="shared" si="46"/>
        <v>8.3333333333293069E-2</v>
      </c>
      <c r="D299">
        <v>41</v>
      </c>
      <c r="E299" s="31">
        <f>SUM($D$13:D299)</f>
        <v>10956.5</v>
      </c>
      <c r="F299" s="52">
        <f t="shared" si="47"/>
        <v>10.9565</v>
      </c>
      <c r="G299" s="54">
        <f t="shared" si="37"/>
        <v>1.4625833333333333</v>
      </c>
      <c r="H299" s="54">
        <f t="shared" si="48"/>
        <v>0.98400000000047538</v>
      </c>
      <c r="I299" s="54">
        <f t="shared" si="45"/>
        <v>0.47858333333285796</v>
      </c>
      <c r="J299" s="58"/>
      <c r="K299" s="59"/>
      <c r="L299" s="56">
        <f t="shared" si="49"/>
        <v>37.564015277777806</v>
      </c>
      <c r="M299" s="56">
        <f t="shared" si="50"/>
        <v>3.9881944444385559E-2</v>
      </c>
      <c r="N299" s="56">
        <f>SUM($M$13:M299)</f>
        <v>15.651015277777807</v>
      </c>
      <c r="O299" s="56">
        <f t="shared" si="51"/>
        <v>21.912999999999997</v>
      </c>
    </row>
    <row r="300" spans="1:15">
      <c r="A300" s="63">
        <v>0.43585648148148143</v>
      </c>
      <c r="B300" s="54">
        <f t="shared" si="43"/>
        <v>25.766666666666644</v>
      </c>
      <c r="C300" s="54">
        <f t="shared" si="46"/>
        <v>8.3333333333293069E-2</v>
      </c>
      <c r="D300">
        <v>41.5</v>
      </c>
      <c r="E300" s="31">
        <f>SUM($D$13:D300)</f>
        <v>10998</v>
      </c>
      <c r="F300" s="52">
        <f t="shared" si="47"/>
        <v>10.997999999999999</v>
      </c>
      <c r="G300" s="54">
        <f t="shared" si="37"/>
        <v>1.4625833333333333</v>
      </c>
      <c r="H300" s="54">
        <f t="shared" si="48"/>
        <v>0.99600000000048128</v>
      </c>
      <c r="I300" s="54">
        <f t="shared" si="45"/>
        <v>0.46658333333285207</v>
      </c>
      <c r="J300" s="58"/>
      <c r="K300" s="59"/>
      <c r="L300" s="56">
        <f t="shared" si="49"/>
        <v>37.685897222222188</v>
      </c>
      <c r="M300" s="56">
        <f t="shared" si="50"/>
        <v>3.8881944444385551E-2</v>
      </c>
      <c r="N300" s="56">
        <f>SUM($M$13:M300)</f>
        <v>15.689897222222193</v>
      </c>
      <c r="O300" s="56">
        <f t="shared" si="51"/>
        <v>21.995999999999995</v>
      </c>
    </row>
    <row r="301" spans="1:15">
      <c r="A301" s="63">
        <v>0.43591435185185184</v>
      </c>
      <c r="B301" s="54">
        <f t="shared" si="43"/>
        <v>25.850000000000044</v>
      </c>
      <c r="C301" s="54">
        <f t="shared" si="46"/>
        <v>8.3333333333399651E-2</v>
      </c>
      <c r="D301">
        <v>49</v>
      </c>
      <c r="E301" s="31">
        <f>SUM($D$13:D301)</f>
        <v>11047</v>
      </c>
      <c r="F301" s="52">
        <f t="shared" si="47"/>
        <v>11.047000000000001</v>
      </c>
      <c r="G301" s="54">
        <f t="shared" si="37"/>
        <v>1.4625833333333333</v>
      </c>
      <c r="H301" s="54">
        <f t="shared" si="48"/>
        <v>1.1759999999990642</v>
      </c>
      <c r="I301" s="54">
        <f t="shared" si="45"/>
        <v>0.28658333333426911</v>
      </c>
      <c r="J301" s="58"/>
      <c r="K301" s="59"/>
      <c r="L301" s="56">
        <f t="shared" si="49"/>
        <v>37.807779166666734</v>
      </c>
      <c r="M301" s="56">
        <f t="shared" si="50"/>
        <v>2.388194444454143E-2</v>
      </c>
      <c r="N301" s="56">
        <f>SUM($M$13:M301)</f>
        <v>15.713779166666734</v>
      </c>
      <c r="O301" s="56">
        <f t="shared" si="51"/>
        <v>22.094000000000001</v>
      </c>
    </row>
    <row r="302" spans="1:15">
      <c r="A302" s="63">
        <v>0.4359837962962963</v>
      </c>
      <c r="B302" s="54">
        <f t="shared" si="43"/>
        <v>25.95000000000006</v>
      </c>
      <c r="C302" s="54">
        <f t="shared" si="46"/>
        <v>0.10000000000001563</v>
      </c>
      <c r="D302">
        <v>43.5</v>
      </c>
      <c r="E302" s="31">
        <f>SUM($D$13:D302)</f>
        <v>11090.5</v>
      </c>
      <c r="F302" s="52">
        <f t="shared" si="47"/>
        <v>11.0905</v>
      </c>
      <c r="G302" s="54">
        <f t="shared" si="37"/>
        <v>1.4625833333333333</v>
      </c>
      <c r="H302" s="54">
        <f t="shared" si="48"/>
        <v>0.86999999999986399</v>
      </c>
      <c r="I302" s="54">
        <f t="shared" si="45"/>
        <v>0.59258333333346935</v>
      </c>
      <c r="J302" s="58"/>
      <c r="K302" s="59"/>
      <c r="L302" s="56">
        <f t="shared" si="49"/>
        <v>37.954037500000091</v>
      </c>
      <c r="M302" s="56">
        <f t="shared" si="50"/>
        <v>5.92583333333562E-2</v>
      </c>
      <c r="N302" s="56">
        <f>SUM($M$13:M302)</f>
        <v>15.77303750000009</v>
      </c>
      <c r="O302" s="56">
        <f t="shared" si="51"/>
        <v>22.181000000000001</v>
      </c>
    </row>
    <row r="303" spans="1:15">
      <c r="A303" s="63">
        <v>0.43604166666666666</v>
      </c>
      <c r="B303" s="54">
        <f t="shared" si="43"/>
        <v>26.033333333333353</v>
      </c>
      <c r="C303" s="54">
        <f t="shared" si="46"/>
        <v>8.3333333333293069E-2</v>
      </c>
      <c r="D303">
        <v>42</v>
      </c>
      <c r="E303" s="31">
        <f>SUM($D$13:D303)</f>
        <v>11132.5</v>
      </c>
      <c r="F303" s="52">
        <f t="shared" si="47"/>
        <v>11.1325</v>
      </c>
      <c r="G303" s="54">
        <f t="shared" si="37"/>
        <v>1.4625833333333333</v>
      </c>
      <c r="H303" s="54">
        <f t="shared" si="48"/>
        <v>1.008000000000487</v>
      </c>
      <c r="I303" s="54">
        <f t="shared" si="45"/>
        <v>0.4545833333328464</v>
      </c>
      <c r="J303" s="58"/>
      <c r="K303" s="59"/>
      <c r="L303" s="56">
        <f t="shared" si="49"/>
        <v>38.075919444444473</v>
      </c>
      <c r="M303" s="56">
        <f t="shared" si="50"/>
        <v>3.7881944444385564E-2</v>
      </c>
      <c r="N303" s="56">
        <f>SUM($M$13:M303)</f>
        <v>15.810919444444476</v>
      </c>
      <c r="O303" s="56">
        <f t="shared" si="51"/>
        <v>22.264999999999997</v>
      </c>
    </row>
    <row r="304" spans="1:15">
      <c r="A304" s="63">
        <v>0.43609953703703702</v>
      </c>
      <c r="B304" s="54">
        <f t="shared" si="43"/>
        <v>26.116666666666646</v>
      </c>
      <c r="C304" s="54">
        <f t="shared" si="46"/>
        <v>8.3333333333293069E-2</v>
      </c>
      <c r="D304">
        <v>39.5</v>
      </c>
      <c r="E304" s="31">
        <f>SUM($D$13:D304)</f>
        <v>11172</v>
      </c>
      <c r="F304" s="52">
        <f t="shared" si="47"/>
        <v>11.172000000000001</v>
      </c>
      <c r="G304" s="54">
        <f t="shared" si="37"/>
        <v>1.4625833333333333</v>
      </c>
      <c r="H304" s="54">
        <f t="shared" si="48"/>
        <v>0.94800000000045803</v>
      </c>
      <c r="I304" s="54">
        <f t="shared" si="45"/>
        <v>0.51458333333287531</v>
      </c>
      <c r="J304" s="58"/>
      <c r="K304" s="59"/>
      <c r="L304" s="56">
        <f t="shared" si="49"/>
        <v>38.197801388888855</v>
      </c>
      <c r="M304" s="56">
        <f t="shared" si="50"/>
        <v>4.2881944444385554E-2</v>
      </c>
      <c r="N304" s="56">
        <f>SUM($M$13:M304)</f>
        <v>15.853801388888861</v>
      </c>
      <c r="O304" s="56">
        <f t="shared" si="51"/>
        <v>22.343999999999994</v>
      </c>
    </row>
    <row r="305" spans="1:15">
      <c r="A305" s="63">
        <v>0.43615740740740744</v>
      </c>
      <c r="B305" s="54">
        <f t="shared" si="43"/>
        <v>26.200000000000045</v>
      </c>
      <c r="C305" s="54">
        <f t="shared" si="46"/>
        <v>8.3333333333399651E-2</v>
      </c>
      <c r="D305">
        <v>40.5</v>
      </c>
      <c r="E305" s="31">
        <f>SUM($D$13:D305)</f>
        <v>11212.5</v>
      </c>
      <c r="F305" s="52">
        <f t="shared" si="47"/>
        <v>11.2125</v>
      </c>
      <c r="G305" s="54">
        <f t="shared" si="37"/>
        <v>1.4625833333333333</v>
      </c>
      <c r="H305" s="54">
        <f t="shared" si="48"/>
        <v>0.97199999999922648</v>
      </c>
      <c r="I305" s="54">
        <f t="shared" si="45"/>
        <v>0.49058333333410686</v>
      </c>
      <c r="J305" s="58"/>
      <c r="K305" s="59"/>
      <c r="L305" s="56">
        <f t="shared" si="49"/>
        <v>38.319683333333401</v>
      </c>
      <c r="M305" s="56">
        <f t="shared" si="50"/>
        <v>4.0881944444541442E-2</v>
      </c>
      <c r="N305" s="56">
        <f>SUM($M$13:M305)</f>
        <v>15.894683333333402</v>
      </c>
      <c r="O305" s="56">
        <f t="shared" si="51"/>
        <v>22.424999999999997</v>
      </c>
    </row>
    <row r="306" spans="1:15">
      <c r="A306" s="63">
        <v>0.43622685185185189</v>
      </c>
      <c r="B306" s="54">
        <f t="shared" si="43"/>
        <v>26.300000000000061</v>
      </c>
      <c r="C306" s="54">
        <f t="shared" si="46"/>
        <v>0.10000000000001563</v>
      </c>
      <c r="D306">
        <v>40</v>
      </c>
      <c r="E306" s="31">
        <f>SUM($D$13:D306)</f>
        <v>11252.5</v>
      </c>
      <c r="F306" s="52">
        <f t="shared" si="47"/>
        <v>11.2525</v>
      </c>
      <c r="G306" s="54">
        <f t="shared" si="37"/>
        <v>1.4625833333333333</v>
      </c>
      <c r="H306" s="54">
        <f t="shared" si="48"/>
        <v>0.79999999999987492</v>
      </c>
      <c r="I306" s="54">
        <f t="shared" si="45"/>
        <v>0.66258333333345842</v>
      </c>
      <c r="J306" s="58"/>
      <c r="K306" s="59"/>
      <c r="L306" s="56">
        <f t="shared" si="49"/>
        <v>38.465941666666758</v>
      </c>
      <c r="M306" s="56">
        <f t="shared" si="50"/>
        <v>6.6258333333356206E-2</v>
      </c>
      <c r="N306" s="56">
        <f>SUM($M$13:M306)</f>
        <v>15.960941666666759</v>
      </c>
      <c r="O306" s="56">
        <f t="shared" si="51"/>
        <v>22.504999999999999</v>
      </c>
    </row>
    <row r="307" spans="1:15">
      <c r="A307" s="63">
        <v>0.4362847222222222</v>
      </c>
      <c r="B307" s="54">
        <f t="shared" si="43"/>
        <v>26.383333333333354</v>
      </c>
      <c r="C307" s="54">
        <f t="shared" si="46"/>
        <v>8.3333333333293069E-2</v>
      </c>
      <c r="D307">
        <v>38.5</v>
      </c>
      <c r="E307" s="31">
        <f>SUM($D$13:D307)</f>
        <v>11291</v>
      </c>
      <c r="F307" s="52">
        <f t="shared" si="47"/>
        <v>11.291</v>
      </c>
      <c r="G307" s="54">
        <f t="shared" si="37"/>
        <v>1.4625833333333333</v>
      </c>
      <c r="H307" s="54">
        <f t="shared" si="48"/>
        <v>0.92400000000044646</v>
      </c>
      <c r="I307" s="54">
        <f t="shared" si="45"/>
        <v>0.53858333333288688</v>
      </c>
      <c r="J307" s="58"/>
      <c r="K307" s="59"/>
      <c r="L307" s="56">
        <f t="shared" si="49"/>
        <v>38.587823611111141</v>
      </c>
      <c r="M307" s="56">
        <f t="shared" si="50"/>
        <v>4.4881944444385556E-2</v>
      </c>
      <c r="N307" s="56">
        <f>SUM($M$13:M307)</f>
        <v>16.005823611111143</v>
      </c>
      <c r="O307" s="56">
        <f t="shared" si="51"/>
        <v>22.581999999999997</v>
      </c>
    </row>
    <row r="308" spans="1:15">
      <c r="A308" s="63">
        <v>0.43634259259259256</v>
      </c>
      <c r="B308" s="54">
        <f t="shared" si="43"/>
        <v>26.466666666666647</v>
      </c>
      <c r="C308" s="54">
        <f t="shared" si="46"/>
        <v>8.3333333333293069E-2</v>
      </c>
      <c r="D308">
        <v>40.5</v>
      </c>
      <c r="E308" s="31">
        <f>SUM($D$13:D308)</f>
        <v>11331.5</v>
      </c>
      <c r="F308" s="52">
        <f t="shared" si="47"/>
        <v>11.3315</v>
      </c>
      <c r="G308" s="54">
        <f t="shared" si="37"/>
        <v>1.4625833333333333</v>
      </c>
      <c r="H308" s="54">
        <f t="shared" si="48"/>
        <v>0.9720000000004696</v>
      </c>
      <c r="I308" s="54">
        <f t="shared" si="45"/>
        <v>0.49058333333286375</v>
      </c>
      <c r="J308" s="58"/>
      <c r="K308" s="59"/>
      <c r="L308" s="56">
        <f t="shared" si="49"/>
        <v>38.70970555555553</v>
      </c>
      <c r="M308" s="56">
        <f t="shared" si="50"/>
        <v>4.088194444438556E-2</v>
      </c>
      <c r="N308" s="56">
        <f>SUM($M$13:M308)</f>
        <v>16.04670555555553</v>
      </c>
      <c r="O308" s="56">
        <f t="shared" si="51"/>
        <v>22.663</v>
      </c>
    </row>
    <row r="309" spans="1:15">
      <c r="A309" s="63">
        <v>0.43641203703703701</v>
      </c>
      <c r="B309" s="54">
        <f t="shared" si="43"/>
        <v>26.566666666666663</v>
      </c>
      <c r="C309" s="54">
        <f t="shared" si="46"/>
        <v>0.10000000000001563</v>
      </c>
      <c r="D309">
        <v>42</v>
      </c>
      <c r="E309" s="31">
        <f>SUM($D$13:D309)</f>
        <v>11373.5</v>
      </c>
      <c r="F309" s="52">
        <f t="shared" si="47"/>
        <v>11.3735</v>
      </c>
      <c r="G309" s="54">
        <f t="shared" si="37"/>
        <v>1.4625833333333333</v>
      </c>
      <c r="H309" s="54">
        <f t="shared" si="48"/>
        <v>0.83999999999986874</v>
      </c>
      <c r="I309" s="54">
        <f t="shared" si="45"/>
        <v>0.62258333333346461</v>
      </c>
      <c r="J309" s="58"/>
      <c r="K309" s="59"/>
      <c r="L309" s="56">
        <f t="shared" si="49"/>
        <v>38.855963888888887</v>
      </c>
      <c r="M309" s="56">
        <f t="shared" si="50"/>
        <v>6.2258333333356196E-2</v>
      </c>
      <c r="N309" s="56">
        <f>SUM($M$13:M309)</f>
        <v>16.108963888888887</v>
      </c>
      <c r="O309" s="56">
        <f t="shared" si="51"/>
        <v>22.747</v>
      </c>
    </row>
    <row r="310" spans="1:15">
      <c r="A310" s="63">
        <v>0.43646990740740743</v>
      </c>
      <c r="B310" s="54">
        <f t="shared" si="43"/>
        <v>26.650000000000063</v>
      </c>
      <c r="C310" s="54">
        <f t="shared" si="46"/>
        <v>8.3333333333399651E-2</v>
      </c>
      <c r="D310">
        <v>41.5</v>
      </c>
      <c r="E310" s="31">
        <f>SUM($D$13:D310)</f>
        <v>11415</v>
      </c>
      <c r="F310" s="52">
        <f t="shared" si="47"/>
        <v>11.414999999999999</v>
      </c>
      <c r="G310" s="54">
        <f t="shared" si="37"/>
        <v>1.4625833333333333</v>
      </c>
      <c r="H310" s="54">
        <f t="shared" si="48"/>
        <v>0.99599999999920741</v>
      </c>
      <c r="I310" s="54">
        <f t="shared" si="45"/>
        <v>0.46658333333412594</v>
      </c>
      <c r="J310" s="58"/>
      <c r="K310" s="59"/>
      <c r="L310" s="56">
        <f t="shared" si="49"/>
        <v>38.977845833333426</v>
      </c>
      <c r="M310" s="56">
        <f t="shared" si="50"/>
        <v>3.888194444454144E-2</v>
      </c>
      <c r="N310" s="56">
        <f>SUM($M$13:M310)</f>
        <v>16.147845833333427</v>
      </c>
      <c r="O310" s="56">
        <f t="shared" si="51"/>
        <v>22.83</v>
      </c>
    </row>
    <row r="311" spans="1:15">
      <c r="A311" s="63">
        <v>0.43652777777777779</v>
      </c>
      <c r="B311" s="54">
        <f t="shared" si="43"/>
        <v>26.733333333333356</v>
      </c>
      <c r="C311" s="54">
        <f t="shared" si="46"/>
        <v>8.3333333333293069E-2</v>
      </c>
      <c r="D311">
        <v>41.5</v>
      </c>
      <c r="E311" s="31">
        <f>SUM($D$13:D311)</f>
        <v>11456.5</v>
      </c>
      <c r="F311" s="52">
        <f t="shared" si="47"/>
        <v>11.4565</v>
      </c>
      <c r="G311" s="54">
        <f t="shared" si="37"/>
        <v>1.4625833333333333</v>
      </c>
      <c r="H311" s="54">
        <f t="shared" si="48"/>
        <v>0.99600000000048128</v>
      </c>
      <c r="I311" s="54">
        <f t="shared" si="45"/>
        <v>0.46658333333285207</v>
      </c>
      <c r="J311" s="58"/>
      <c r="K311" s="59"/>
      <c r="L311" s="56">
        <f t="shared" si="49"/>
        <v>39.099727777777808</v>
      </c>
      <c r="M311" s="56">
        <f t="shared" si="50"/>
        <v>3.8881944444385551E-2</v>
      </c>
      <c r="N311" s="56">
        <f>SUM($M$13:M311)</f>
        <v>16.186727777777811</v>
      </c>
      <c r="O311" s="56">
        <f t="shared" si="51"/>
        <v>22.912999999999997</v>
      </c>
    </row>
    <row r="312" spans="1:15">
      <c r="A312" s="63">
        <v>0.43659722222222225</v>
      </c>
      <c r="B312" s="54">
        <f t="shared" si="43"/>
        <v>26.833333333333371</v>
      </c>
      <c r="C312" s="54">
        <f t="shared" si="46"/>
        <v>0.10000000000001563</v>
      </c>
      <c r="D312">
        <v>44</v>
      </c>
      <c r="E312" s="31">
        <f>SUM($D$13:D312)</f>
        <v>11500.5</v>
      </c>
      <c r="F312" s="52">
        <f t="shared" si="47"/>
        <v>11.500500000000001</v>
      </c>
      <c r="G312" s="54">
        <f t="shared" si="37"/>
        <v>1.4625833333333333</v>
      </c>
      <c r="H312" s="54">
        <f t="shared" si="48"/>
        <v>0.87999999999986245</v>
      </c>
      <c r="I312" s="54">
        <f t="shared" si="45"/>
        <v>0.5825833333334709</v>
      </c>
      <c r="J312" s="58"/>
      <c r="K312" s="59"/>
      <c r="L312" s="56">
        <f t="shared" si="49"/>
        <v>39.245986111111165</v>
      </c>
      <c r="M312" s="56">
        <f t="shared" si="50"/>
        <v>5.8258333333356199E-2</v>
      </c>
      <c r="N312" s="56">
        <f>SUM($M$13:M312)</f>
        <v>16.244986111111167</v>
      </c>
      <c r="O312" s="56">
        <f t="shared" si="51"/>
        <v>23.000999999999998</v>
      </c>
    </row>
    <row r="313" spans="1:15">
      <c r="A313" s="63">
        <v>0.43665509259259255</v>
      </c>
      <c r="B313" s="54">
        <f t="shared" si="43"/>
        <v>26.916666666666664</v>
      </c>
      <c r="C313" s="54">
        <f t="shared" si="46"/>
        <v>8.3333333333293069E-2</v>
      </c>
      <c r="D313">
        <v>33</v>
      </c>
      <c r="E313" s="31">
        <f>SUM($D$13:D313)</f>
        <v>11533.5</v>
      </c>
      <c r="F313" s="52">
        <f t="shared" si="47"/>
        <v>11.5335</v>
      </c>
      <c r="G313" s="54">
        <f t="shared" si="37"/>
        <v>1.4625833333333333</v>
      </c>
      <c r="H313" s="54">
        <f t="shared" si="48"/>
        <v>0.79200000000038262</v>
      </c>
      <c r="I313" s="54">
        <f t="shared" si="45"/>
        <v>0.67058333333295073</v>
      </c>
      <c r="J313" s="58"/>
      <c r="K313" s="59"/>
      <c r="L313" s="56">
        <f t="shared" si="49"/>
        <v>39.367868055555554</v>
      </c>
      <c r="M313" s="56">
        <f t="shared" si="50"/>
        <v>5.5881944444385559E-2</v>
      </c>
      <c r="N313" s="56">
        <f>SUM($M$13:M313)</f>
        <v>16.300868055555554</v>
      </c>
      <c r="O313" s="56">
        <f t="shared" si="51"/>
        <v>23.067</v>
      </c>
    </row>
    <row r="314" spans="1:15">
      <c r="A314" s="63">
        <v>0.43672453703703701</v>
      </c>
      <c r="B314" s="54">
        <f t="shared" si="43"/>
        <v>27.01666666666668</v>
      </c>
      <c r="C314" s="54">
        <f t="shared" si="46"/>
        <v>0.10000000000001563</v>
      </c>
      <c r="D314">
        <v>44</v>
      </c>
      <c r="E314" s="31">
        <f>SUM($D$13:D314)</f>
        <v>11577.5</v>
      </c>
      <c r="F314" s="52">
        <f t="shared" si="47"/>
        <v>11.577500000000001</v>
      </c>
      <c r="G314" s="54">
        <f t="shared" ref="G314:G377" si="52">IF($B$4=$B$5,$C$5,IF($B$4=$B$6,$C$6,IF($B$4=$B$7,$C$7,$C$8)))</f>
        <v>1.4625833333333333</v>
      </c>
      <c r="H314" s="54">
        <f t="shared" si="48"/>
        <v>0.87999999999986245</v>
      </c>
      <c r="I314" s="54">
        <f t="shared" si="45"/>
        <v>0.5825833333334709</v>
      </c>
      <c r="J314" s="58"/>
      <c r="K314" s="59"/>
      <c r="L314" s="56">
        <f t="shared" si="49"/>
        <v>39.514126388888911</v>
      </c>
      <c r="M314" s="56">
        <f t="shared" si="50"/>
        <v>5.8258333333356199E-2</v>
      </c>
      <c r="N314" s="56">
        <f>SUM($M$13:M314)</f>
        <v>16.35912638888891</v>
      </c>
      <c r="O314" s="56">
        <f t="shared" si="51"/>
        <v>23.155000000000001</v>
      </c>
    </row>
    <row r="315" spans="1:15">
      <c r="A315" s="63">
        <v>0.43678240740740737</v>
      </c>
      <c r="B315" s="54">
        <f t="shared" si="43"/>
        <v>27.099999999999973</v>
      </c>
      <c r="C315" s="54">
        <f t="shared" si="46"/>
        <v>8.3333333333293069E-2</v>
      </c>
      <c r="D315">
        <v>56.5</v>
      </c>
      <c r="E315" s="31">
        <f>SUM($D$13:D315)</f>
        <v>11634</v>
      </c>
      <c r="F315" s="52">
        <f t="shared" si="47"/>
        <v>11.634</v>
      </c>
      <c r="G315" s="54">
        <f t="shared" si="52"/>
        <v>1.4625833333333333</v>
      </c>
      <c r="H315" s="54">
        <f t="shared" si="48"/>
        <v>1.3560000000006551</v>
      </c>
      <c r="I315" s="54">
        <f t="shared" si="45"/>
        <v>0.10658333333267822</v>
      </c>
      <c r="J315" s="58"/>
      <c r="K315" s="59"/>
      <c r="L315" s="56">
        <f t="shared" si="49"/>
        <v>39.636008333333294</v>
      </c>
      <c r="M315" s="56">
        <f t="shared" si="50"/>
        <v>8.8819444443855606E-3</v>
      </c>
      <c r="N315" s="56">
        <f>SUM($M$13:M315)</f>
        <v>16.368008333333297</v>
      </c>
      <c r="O315" s="56">
        <f t="shared" si="51"/>
        <v>23.267999999999997</v>
      </c>
    </row>
    <row r="316" spans="1:15">
      <c r="A316" s="63">
        <v>0.43684027777777779</v>
      </c>
      <c r="B316" s="54">
        <f t="shared" si="43"/>
        <v>27.183333333333373</v>
      </c>
      <c r="C316" s="54">
        <f t="shared" si="46"/>
        <v>8.3333333333399651E-2</v>
      </c>
      <c r="D316">
        <v>44</v>
      </c>
      <c r="E316" s="31">
        <f>SUM($D$13:D316)</f>
        <v>11678</v>
      </c>
      <c r="F316" s="52">
        <f t="shared" si="47"/>
        <v>11.678000000000001</v>
      </c>
      <c r="G316" s="54">
        <f t="shared" si="52"/>
        <v>1.4625833333333333</v>
      </c>
      <c r="H316" s="54">
        <f t="shared" si="48"/>
        <v>1.0559999999991596</v>
      </c>
      <c r="I316" s="54">
        <f t="shared" si="45"/>
        <v>0.40658333333417374</v>
      </c>
      <c r="J316" s="58"/>
      <c r="K316" s="59"/>
      <c r="L316" s="56">
        <f t="shared" si="49"/>
        <v>39.757890277777832</v>
      </c>
      <c r="M316" s="56">
        <f t="shared" si="50"/>
        <v>3.3881944444541442E-2</v>
      </c>
      <c r="N316" s="56">
        <f>SUM($M$13:M316)</f>
        <v>16.401890277777838</v>
      </c>
      <c r="O316" s="56">
        <f t="shared" si="51"/>
        <v>23.355999999999995</v>
      </c>
    </row>
    <row r="317" spans="1:15">
      <c r="A317" s="63">
        <v>0.43690972222222224</v>
      </c>
      <c r="B317" s="54">
        <f t="shared" si="43"/>
        <v>27.283333333333388</v>
      </c>
      <c r="C317" s="54">
        <f t="shared" si="46"/>
        <v>0.10000000000001563</v>
      </c>
      <c r="D317">
        <v>43</v>
      </c>
      <c r="E317" s="31">
        <f>SUM($D$13:D317)</f>
        <v>11721</v>
      </c>
      <c r="F317" s="52">
        <f t="shared" si="47"/>
        <v>11.721</v>
      </c>
      <c r="G317" s="54">
        <f t="shared" si="52"/>
        <v>1.4625833333333333</v>
      </c>
      <c r="H317" s="54">
        <f t="shared" si="48"/>
        <v>0.85999999999986554</v>
      </c>
      <c r="I317" s="54">
        <f t="shared" si="45"/>
        <v>0.60258333333346781</v>
      </c>
      <c r="J317" s="58"/>
      <c r="K317" s="59"/>
      <c r="L317" s="56">
        <f t="shared" si="49"/>
        <v>39.904148611111189</v>
      </c>
      <c r="M317" s="56">
        <f t="shared" si="50"/>
        <v>6.0258333333356201E-2</v>
      </c>
      <c r="N317" s="56">
        <f>SUM($M$13:M317)</f>
        <v>16.462148611111193</v>
      </c>
      <c r="O317" s="56">
        <f t="shared" si="51"/>
        <v>23.441999999999997</v>
      </c>
    </row>
    <row r="318" spans="1:15">
      <c r="A318" s="63">
        <v>0.4369675925925926</v>
      </c>
      <c r="B318" s="54">
        <f t="shared" si="43"/>
        <v>27.366666666666681</v>
      </c>
      <c r="C318" s="54">
        <f t="shared" si="46"/>
        <v>8.3333333333293069E-2</v>
      </c>
      <c r="D318">
        <v>41</v>
      </c>
      <c r="E318" s="31">
        <f>SUM($D$13:D318)</f>
        <v>11762</v>
      </c>
      <c r="F318" s="52">
        <f t="shared" si="47"/>
        <v>11.762</v>
      </c>
      <c r="G318" s="54">
        <f t="shared" si="52"/>
        <v>1.4625833333333333</v>
      </c>
      <c r="H318" s="54">
        <f t="shared" si="48"/>
        <v>0.98400000000047538</v>
      </c>
      <c r="I318" s="54">
        <f t="shared" si="45"/>
        <v>0.47858333333285796</v>
      </c>
      <c r="J318" s="58"/>
      <c r="K318" s="59"/>
      <c r="L318" s="56">
        <f t="shared" si="49"/>
        <v>40.026030555555579</v>
      </c>
      <c r="M318" s="56">
        <f t="shared" si="50"/>
        <v>3.9881944444385559E-2</v>
      </c>
      <c r="N318" s="56">
        <f>SUM($M$13:M318)</f>
        <v>16.502030555555578</v>
      </c>
      <c r="O318" s="56">
        <f t="shared" si="51"/>
        <v>23.524000000000001</v>
      </c>
    </row>
    <row r="319" spans="1:15">
      <c r="A319" s="63">
        <v>0.43702546296296302</v>
      </c>
      <c r="B319" s="54">
        <f t="shared" si="43"/>
        <v>27.450000000000081</v>
      </c>
      <c r="C319" s="54">
        <f t="shared" si="46"/>
        <v>8.3333333333399651E-2</v>
      </c>
      <c r="D319">
        <v>43.5</v>
      </c>
      <c r="E319" s="31">
        <f>SUM($D$13:D319)</f>
        <v>11805.5</v>
      </c>
      <c r="F319" s="52">
        <f t="shared" si="47"/>
        <v>11.8055</v>
      </c>
      <c r="G319" s="54">
        <f t="shared" si="52"/>
        <v>1.4625833333333333</v>
      </c>
      <c r="H319" s="54">
        <f t="shared" si="48"/>
        <v>1.0439999999991691</v>
      </c>
      <c r="I319" s="54">
        <f t="shared" si="45"/>
        <v>0.4185833333341642</v>
      </c>
      <c r="J319" s="58"/>
      <c r="K319" s="59"/>
      <c r="L319" s="56">
        <f t="shared" si="49"/>
        <v>40.147912500000118</v>
      </c>
      <c r="M319" s="56">
        <f t="shared" si="50"/>
        <v>3.4881944444541443E-2</v>
      </c>
      <c r="N319" s="56">
        <f>SUM($M$13:M319)</f>
        <v>16.53691250000012</v>
      </c>
      <c r="O319" s="56">
        <f t="shared" si="51"/>
        <v>23.610999999999997</v>
      </c>
    </row>
    <row r="320" spans="1:15">
      <c r="A320" s="63">
        <v>0.43709490740740736</v>
      </c>
      <c r="B320" s="54">
        <f t="shared" si="43"/>
        <v>27.54999999999999</v>
      </c>
      <c r="C320" s="54">
        <f t="shared" si="46"/>
        <v>9.9999999999909051E-2</v>
      </c>
      <c r="D320">
        <v>44.5</v>
      </c>
      <c r="E320" s="31">
        <f>SUM($D$13:D320)</f>
        <v>11850</v>
      </c>
      <c r="F320" s="52">
        <f t="shared" si="47"/>
        <v>11.85</v>
      </c>
      <c r="G320" s="54">
        <f t="shared" si="52"/>
        <v>1.4625833333333333</v>
      </c>
      <c r="H320" s="54">
        <f t="shared" si="48"/>
        <v>0.89000000000080948</v>
      </c>
      <c r="I320" s="54">
        <f t="shared" si="45"/>
        <v>0.57258333333252387</v>
      </c>
      <c r="J320" s="58"/>
      <c r="K320" s="59"/>
      <c r="L320" s="56">
        <f t="shared" si="49"/>
        <v>40.294170833333318</v>
      </c>
      <c r="M320" s="56">
        <f t="shared" si="50"/>
        <v>5.7258333333200309E-2</v>
      </c>
      <c r="N320" s="56">
        <f>SUM($M$13:M320)</f>
        <v>16.594170833333322</v>
      </c>
      <c r="O320" s="56">
        <f t="shared" si="51"/>
        <v>23.699999999999996</v>
      </c>
    </row>
    <row r="321" spans="1:15">
      <c r="A321" s="63">
        <v>0.43715277777777778</v>
      </c>
      <c r="B321" s="54">
        <f t="shared" si="43"/>
        <v>27.63333333333339</v>
      </c>
      <c r="C321" s="54">
        <f t="shared" si="46"/>
        <v>8.3333333333399651E-2</v>
      </c>
      <c r="D321">
        <v>43.5</v>
      </c>
      <c r="E321" s="31">
        <f>SUM($D$13:D321)</f>
        <v>11893.5</v>
      </c>
      <c r="F321" s="52">
        <f t="shared" si="47"/>
        <v>11.8935</v>
      </c>
      <c r="G321" s="54">
        <f t="shared" si="52"/>
        <v>1.4625833333333333</v>
      </c>
      <c r="H321" s="54">
        <f t="shared" si="48"/>
        <v>1.0439999999991691</v>
      </c>
      <c r="I321" s="54">
        <f t="shared" si="45"/>
        <v>0.4185833333341642</v>
      </c>
      <c r="J321" s="58"/>
      <c r="K321" s="59"/>
      <c r="L321" s="56">
        <f t="shared" si="49"/>
        <v>40.416052777777864</v>
      </c>
      <c r="M321" s="56">
        <f t="shared" si="50"/>
        <v>3.4881944444541443E-2</v>
      </c>
      <c r="N321" s="56">
        <f>SUM($M$13:M321)</f>
        <v>16.629052777777865</v>
      </c>
      <c r="O321" s="56">
        <f t="shared" si="51"/>
        <v>23.786999999999999</v>
      </c>
    </row>
    <row r="322" spans="1:15">
      <c r="A322" s="63">
        <v>0.43721064814814814</v>
      </c>
      <c r="B322" s="54">
        <f t="shared" si="43"/>
        <v>27.716666666666683</v>
      </c>
      <c r="C322" s="54">
        <f t="shared" si="46"/>
        <v>8.3333333333293069E-2</v>
      </c>
      <c r="D322">
        <v>36.5</v>
      </c>
      <c r="E322" s="31">
        <f>SUM($D$13:D322)</f>
        <v>11930</v>
      </c>
      <c r="F322" s="52">
        <f t="shared" si="47"/>
        <v>11.93</v>
      </c>
      <c r="G322" s="54">
        <f t="shared" si="52"/>
        <v>1.4625833333333333</v>
      </c>
      <c r="H322" s="54">
        <f t="shared" si="48"/>
        <v>0.87600000000042322</v>
      </c>
      <c r="I322" s="54">
        <f t="shared" si="45"/>
        <v>0.58658333333291013</v>
      </c>
      <c r="J322" s="58"/>
      <c r="K322" s="59"/>
      <c r="L322" s="56">
        <f t="shared" si="49"/>
        <v>40.537934722222246</v>
      </c>
      <c r="M322" s="56">
        <f t="shared" si="50"/>
        <v>4.888194444438556E-2</v>
      </c>
      <c r="N322" s="56">
        <f>SUM($M$13:M322)</f>
        <v>16.67793472222225</v>
      </c>
      <c r="O322" s="56">
        <f t="shared" si="51"/>
        <v>23.859999999999996</v>
      </c>
    </row>
    <row r="323" spans="1:15">
      <c r="A323" s="63">
        <v>0.4372800925925926</v>
      </c>
      <c r="B323" s="54">
        <f t="shared" si="43"/>
        <v>27.816666666666698</v>
      </c>
      <c r="C323" s="54">
        <f t="shared" si="46"/>
        <v>0.10000000000001563</v>
      </c>
      <c r="D323">
        <v>44</v>
      </c>
      <c r="E323" s="31">
        <f>SUM($D$13:D323)</f>
        <v>11974</v>
      </c>
      <c r="F323" s="52">
        <f t="shared" si="47"/>
        <v>11.974</v>
      </c>
      <c r="G323" s="54">
        <f t="shared" si="52"/>
        <v>1.4625833333333333</v>
      </c>
      <c r="H323" s="54">
        <f t="shared" si="48"/>
        <v>0.87999999999986245</v>
      </c>
      <c r="I323" s="54">
        <f t="shared" si="45"/>
        <v>0.5825833333334709</v>
      </c>
      <c r="J323" s="58"/>
      <c r="K323" s="59"/>
      <c r="L323" s="56">
        <f t="shared" si="49"/>
        <v>40.684193055555603</v>
      </c>
      <c r="M323" s="56">
        <f t="shared" si="50"/>
        <v>5.8258333333356199E-2</v>
      </c>
      <c r="N323" s="56">
        <f>SUM($M$13:M323)</f>
        <v>16.736193055555606</v>
      </c>
      <c r="O323" s="56">
        <f t="shared" si="51"/>
        <v>23.947999999999997</v>
      </c>
    </row>
    <row r="324" spans="1:15">
      <c r="A324" s="63">
        <v>0.43733796296296296</v>
      </c>
      <c r="B324" s="54">
        <f t="shared" si="43"/>
        <v>27.899999999999991</v>
      </c>
      <c r="C324" s="54">
        <f t="shared" si="46"/>
        <v>8.3333333333293069E-2</v>
      </c>
      <c r="D324">
        <v>48</v>
      </c>
      <c r="E324" s="31">
        <f>SUM($D$13:D324)</f>
        <v>12022</v>
      </c>
      <c r="F324" s="52">
        <f t="shared" si="47"/>
        <v>12.022</v>
      </c>
      <c r="G324" s="54">
        <f t="shared" si="52"/>
        <v>1.4625833333333333</v>
      </c>
      <c r="H324" s="54">
        <f t="shared" si="48"/>
        <v>1.1520000000005566</v>
      </c>
      <c r="I324" s="54">
        <f t="shared" si="45"/>
        <v>0.31058333333277677</v>
      </c>
      <c r="J324" s="58"/>
      <c r="K324" s="59"/>
      <c r="L324" s="56">
        <f t="shared" si="49"/>
        <v>40.806074999999986</v>
      </c>
      <c r="M324" s="56">
        <f t="shared" si="50"/>
        <v>2.588194444438556E-2</v>
      </c>
      <c r="N324" s="56">
        <f>SUM($M$13:M324)</f>
        <v>16.762074999999992</v>
      </c>
      <c r="O324" s="56">
        <f t="shared" si="51"/>
        <v>24.043999999999993</v>
      </c>
    </row>
    <row r="325" spans="1:15">
      <c r="A325" s="63">
        <v>0.43739583333333337</v>
      </c>
      <c r="B325" s="54">
        <f t="shared" si="43"/>
        <v>27.983333333333391</v>
      </c>
      <c r="C325" s="54">
        <f t="shared" si="46"/>
        <v>8.3333333333399651E-2</v>
      </c>
      <c r="D325">
        <v>51</v>
      </c>
      <c r="E325" s="31">
        <f>SUM($D$13:D325)</f>
        <v>12073</v>
      </c>
      <c r="F325" s="52">
        <f t="shared" si="47"/>
        <v>12.073</v>
      </c>
      <c r="G325" s="54">
        <f t="shared" si="52"/>
        <v>1.4625833333333333</v>
      </c>
      <c r="H325" s="54">
        <f t="shared" si="48"/>
        <v>1.2239999999990259</v>
      </c>
      <c r="I325" s="54">
        <f t="shared" si="45"/>
        <v>0.23858333333430748</v>
      </c>
      <c r="J325" s="58"/>
      <c r="K325" s="59"/>
      <c r="L325" s="56">
        <f t="shared" si="49"/>
        <v>40.927956944444531</v>
      </c>
      <c r="M325" s="56">
        <f t="shared" si="50"/>
        <v>1.9881944444541444E-2</v>
      </c>
      <c r="N325" s="56">
        <f>SUM($M$13:M325)</f>
        <v>16.781956944444534</v>
      </c>
      <c r="O325" s="56">
        <f t="shared" si="51"/>
        <v>24.145999999999997</v>
      </c>
    </row>
    <row r="326" spans="1:15">
      <c r="A326" s="63">
        <v>0.43745370370370368</v>
      </c>
      <c r="B326" s="54">
        <f t="shared" si="43"/>
        <v>28.066666666666684</v>
      </c>
      <c r="C326" s="54">
        <f t="shared" si="46"/>
        <v>8.3333333333293069E-2</v>
      </c>
      <c r="D326">
        <v>49</v>
      </c>
      <c r="E326" s="31">
        <f>SUM($D$13:D326)</f>
        <v>12122</v>
      </c>
      <c r="F326" s="52">
        <f t="shared" si="47"/>
        <v>12.122</v>
      </c>
      <c r="G326" s="54">
        <f t="shared" si="52"/>
        <v>1.4625833333333333</v>
      </c>
      <c r="H326" s="54">
        <f t="shared" si="48"/>
        <v>1.1760000000005681</v>
      </c>
      <c r="I326" s="54">
        <f t="shared" si="45"/>
        <v>0.2865833333327652</v>
      </c>
      <c r="J326" s="58"/>
      <c r="K326" s="59"/>
      <c r="L326" s="56">
        <f t="shared" si="49"/>
        <v>41.049838888888914</v>
      </c>
      <c r="M326" s="56">
        <f t="shared" si="50"/>
        <v>2.3881944444385562E-2</v>
      </c>
      <c r="N326" s="56">
        <f>SUM($M$13:M326)</f>
        <v>16.805838888888921</v>
      </c>
      <c r="O326" s="56">
        <f t="shared" si="51"/>
        <v>24.243999999999993</v>
      </c>
    </row>
    <row r="327" spans="1:15">
      <c r="A327" s="63">
        <v>0.43752314814814813</v>
      </c>
      <c r="B327" s="54">
        <f t="shared" si="43"/>
        <v>28.1666666666667</v>
      </c>
      <c r="C327" s="54">
        <f t="shared" si="46"/>
        <v>0.10000000000001563</v>
      </c>
      <c r="D327">
        <v>46</v>
      </c>
      <c r="E327" s="31">
        <f>SUM($D$13:D327)</f>
        <v>12168</v>
      </c>
      <c r="F327" s="52">
        <f t="shared" si="47"/>
        <v>12.167999999999999</v>
      </c>
      <c r="G327" s="54">
        <f t="shared" si="52"/>
        <v>1.4625833333333333</v>
      </c>
      <c r="H327" s="54">
        <f t="shared" si="48"/>
        <v>0.91999999999985616</v>
      </c>
      <c r="I327" s="54">
        <f t="shared" si="45"/>
        <v>0.54258333333347719</v>
      </c>
      <c r="J327" s="58"/>
      <c r="K327" s="59"/>
      <c r="L327" s="56">
        <f t="shared" si="49"/>
        <v>41.196097222222271</v>
      </c>
      <c r="M327" s="56">
        <f t="shared" si="50"/>
        <v>5.4258333333356203E-2</v>
      </c>
      <c r="N327" s="56">
        <f>SUM($M$13:M327)</f>
        <v>16.860097222222276</v>
      </c>
      <c r="O327" s="56">
        <f t="shared" si="51"/>
        <v>24.335999999999995</v>
      </c>
    </row>
    <row r="328" spans="1:15">
      <c r="A328" s="63">
        <v>0.43758101851851849</v>
      </c>
      <c r="B328" s="54">
        <f t="shared" si="43"/>
        <v>28.249999999999993</v>
      </c>
      <c r="C328" s="54">
        <f t="shared" si="46"/>
        <v>8.3333333333293069E-2</v>
      </c>
      <c r="D328">
        <v>46</v>
      </c>
      <c r="E328" s="31">
        <f>SUM($D$13:D328)</f>
        <v>12214</v>
      </c>
      <c r="F328" s="52">
        <f t="shared" si="47"/>
        <v>12.214</v>
      </c>
      <c r="G328" s="54">
        <f t="shared" si="52"/>
        <v>1.4625833333333333</v>
      </c>
      <c r="H328" s="54">
        <f t="shared" si="48"/>
        <v>1.1040000000005334</v>
      </c>
      <c r="I328" s="54">
        <f t="shared" si="45"/>
        <v>0.3585833333327999</v>
      </c>
      <c r="J328" s="58"/>
      <c r="K328" s="59"/>
      <c r="L328" s="56">
        <f t="shared" si="49"/>
        <v>41.317979166666653</v>
      </c>
      <c r="M328" s="56">
        <f t="shared" si="50"/>
        <v>2.9881944444385553E-2</v>
      </c>
      <c r="N328" s="56">
        <f>SUM($M$13:M328)</f>
        <v>16.889979166666663</v>
      </c>
      <c r="O328" s="56">
        <f t="shared" si="51"/>
        <v>24.42799999999999</v>
      </c>
    </row>
    <row r="329" spans="1:15">
      <c r="A329" s="63">
        <v>0.43763888888888891</v>
      </c>
      <c r="B329" s="54">
        <f t="shared" si="43"/>
        <v>28.333333333333393</v>
      </c>
      <c r="C329" s="54">
        <f t="shared" si="46"/>
        <v>8.3333333333399651E-2</v>
      </c>
      <c r="D329">
        <v>45.5</v>
      </c>
      <c r="E329" s="31">
        <f>SUM($D$13:D329)</f>
        <v>12259.5</v>
      </c>
      <c r="F329" s="52">
        <f t="shared" si="47"/>
        <v>12.259499999999999</v>
      </c>
      <c r="G329" s="54">
        <f t="shared" si="52"/>
        <v>1.4625833333333333</v>
      </c>
      <c r="H329" s="54">
        <f t="shared" si="48"/>
        <v>1.091999999999131</v>
      </c>
      <c r="I329" s="54">
        <f t="shared" si="45"/>
        <v>0.37058333333420235</v>
      </c>
      <c r="J329" s="58"/>
      <c r="K329" s="59"/>
      <c r="L329" s="56">
        <f t="shared" si="49"/>
        <v>41.439861111111199</v>
      </c>
      <c r="M329" s="56">
        <f t="shared" si="50"/>
        <v>3.088194444454144E-2</v>
      </c>
      <c r="N329" s="56">
        <f>SUM($M$13:M329)</f>
        <v>16.920861111111204</v>
      </c>
      <c r="O329" s="56">
        <f t="shared" si="51"/>
        <v>24.518999999999995</v>
      </c>
    </row>
    <row r="330" spans="1:15">
      <c r="A330" s="63">
        <v>0.43769675925925927</v>
      </c>
      <c r="B330" s="54">
        <f t="shared" si="43"/>
        <v>28.416666666666686</v>
      </c>
      <c r="C330" s="54">
        <f t="shared" si="46"/>
        <v>8.3333333333293069E-2</v>
      </c>
      <c r="D330">
        <v>45.5</v>
      </c>
      <c r="E330" s="31">
        <f>SUM($D$13:D330)</f>
        <v>12305</v>
      </c>
      <c r="F330" s="52">
        <f t="shared" si="47"/>
        <v>12.305</v>
      </c>
      <c r="G330" s="54">
        <f t="shared" si="52"/>
        <v>1.4625833333333333</v>
      </c>
      <c r="H330" s="54">
        <f t="shared" si="48"/>
        <v>1.0920000000005277</v>
      </c>
      <c r="I330" s="54">
        <f t="shared" si="45"/>
        <v>0.37058333333280569</v>
      </c>
      <c r="J330" s="58"/>
      <c r="K330" s="59"/>
      <c r="L330" s="56">
        <f t="shared" si="49"/>
        <v>41.561743055555581</v>
      </c>
      <c r="M330" s="56">
        <f t="shared" si="50"/>
        <v>3.0881944444385554E-2</v>
      </c>
      <c r="N330" s="56">
        <f>SUM($M$13:M330)</f>
        <v>16.951743055555589</v>
      </c>
      <c r="O330" s="56">
        <f t="shared" si="51"/>
        <v>24.609999999999992</v>
      </c>
    </row>
    <row r="331" spans="1:15">
      <c r="A331" s="63">
        <v>0.43775462962962958</v>
      </c>
      <c r="B331" s="54">
        <f t="shared" si="43"/>
        <v>28.499999999999979</v>
      </c>
      <c r="C331" s="54">
        <f t="shared" si="46"/>
        <v>8.3333333333293069E-2</v>
      </c>
      <c r="D331">
        <v>44.5</v>
      </c>
      <c r="E331" s="31">
        <f>SUM($D$13:D331)</f>
        <v>12349.5</v>
      </c>
      <c r="F331" s="52">
        <f t="shared" si="47"/>
        <v>12.349500000000001</v>
      </c>
      <c r="G331" s="54">
        <f t="shared" si="52"/>
        <v>1.4625833333333333</v>
      </c>
      <c r="H331" s="54">
        <f t="shared" si="48"/>
        <v>1.0680000000005161</v>
      </c>
      <c r="I331" s="54">
        <f t="shared" si="45"/>
        <v>0.39458333333281725</v>
      </c>
      <c r="J331" s="58"/>
      <c r="K331" s="59"/>
      <c r="L331" s="56">
        <f t="shared" si="49"/>
        <v>41.683624999999971</v>
      </c>
      <c r="M331" s="56">
        <f t="shared" si="50"/>
        <v>3.2881944444385552E-2</v>
      </c>
      <c r="N331" s="56">
        <f>SUM($M$13:M331)</f>
        <v>16.984624999999976</v>
      </c>
      <c r="O331" s="56">
        <f t="shared" si="51"/>
        <v>24.698999999999995</v>
      </c>
    </row>
    <row r="332" spans="1:15">
      <c r="A332" s="63">
        <v>0.43782407407407403</v>
      </c>
      <c r="B332" s="54">
        <f t="shared" si="43"/>
        <v>28.599999999999994</v>
      </c>
      <c r="C332" s="54">
        <f t="shared" si="46"/>
        <v>0.10000000000001563</v>
      </c>
      <c r="D332">
        <v>43</v>
      </c>
      <c r="E332" s="31">
        <f>SUM($D$13:D332)</f>
        <v>12392.5</v>
      </c>
      <c r="F332" s="52">
        <f t="shared" si="47"/>
        <v>12.3925</v>
      </c>
      <c r="G332" s="54">
        <f t="shared" si="52"/>
        <v>1.4625833333333333</v>
      </c>
      <c r="H332" s="54">
        <f t="shared" si="48"/>
        <v>0.85999999999986554</v>
      </c>
      <c r="I332" s="54">
        <f t="shared" si="45"/>
        <v>0.60258333333346781</v>
      </c>
      <c r="J332" s="58"/>
      <c r="K332" s="59"/>
      <c r="L332" s="56">
        <f t="shared" si="49"/>
        <v>41.829883333333328</v>
      </c>
      <c r="M332" s="56">
        <f t="shared" si="50"/>
        <v>6.0258333333356201E-2</v>
      </c>
      <c r="N332" s="56">
        <f>SUM($M$13:M332)</f>
        <v>17.044883333333331</v>
      </c>
      <c r="O332" s="56">
        <f t="shared" si="51"/>
        <v>24.784999999999997</v>
      </c>
    </row>
    <row r="333" spans="1:15">
      <c r="A333" s="63">
        <v>0.43788194444444445</v>
      </c>
      <c r="B333" s="54">
        <f t="shared" ref="B333:B396" si="53">(A333*24-$A$13*24)*60</f>
        <v>28.683333333333394</v>
      </c>
      <c r="C333" s="54">
        <f t="shared" si="46"/>
        <v>8.3333333333399651E-2</v>
      </c>
      <c r="D333">
        <v>41</v>
      </c>
      <c r="E333" s="31">
        <f>SUM($D$13:D333)</f>
        <v>12433.5</v>
      </c>
      <c r="F333" s="52">
        <f t="shared" si="47"/>
        <v>12.4335</v>
      </c>
      <c r="G333" s="54">
        <f t="shared" si="52"/>
        <v>1.4625833333333333</v>
      </c>
      <c r="H333" s="54">
        <f t="shared" si="48"/>
        <v>0.98399999999921695</v>
      </c>
      <c r="I333" s="54">
        <f t="shared" si="45"/>
        <v>0.4785833333341164</v>
      </c>
      <c r="J333" s="58"/>
      <c r="K333" s="59"/>
      <c r="L333" s="56">
        <f t="shared" si="49"/>
        <v>41.951765277777866</v>
      </c>
      <c r="M333" s="56">
        <f t="shared" si="50"/>
        <v>3.9881944444541441E-2</v>
      </c>
      <c r="N333" s="56">
        <f>SUM($M$13:M333)</f>
        <v>17.084765277777873</v>
      </c>
      <c r="O333" s="56">
        <f t="shared" si="51"/>
        <v>24.866999999999994</v>
      </c>
    </row>
    <row r="334" spans="1:15">
      <c r="A334" s="63">
        <v>0.43793981481481481</v>
      </c>
      <c r="B334" s="54">
        <f t="shared" si="53"/>
        <v>28.766666666666687</v>
      </c>
      <c r="C334" s="54">
        <f t="shared" si="46"/>
        <v>8.3333333333293069E-2</v>
      </c>
      <c r="D334">
        <v>42.5</v>
      </c>
      <c r="E334" s="31">
        <f>SUM($D$13:D334)</f>
        <v>12476</v>
      </c>
      <c r="F334" s="52">
        <f t="shared" si="47"/>
        <v>12.476000000000001</v>
      </c>
      <c r="G334" s="54">
        <f t="shared" si="52"/>
        <v>1.4625833333333333</v>
      </c>
      <c r="H334" s="54">
        <f t="shared" si="48"/>
        <v>1.0200000000004927</v>
      </c>
      <c r="I334" s="54">
        <f t="shared" si="45"/>
        <v>0.44258333333284061</v>
      </c>
      <c r="J334" s="58"/>
      <c r="K334" s="59"/>
      <c r="L334" s="56">
        <f t="shared" si="49"/>
        <v>42.073647222222249</v>
      </c>
      <c r="M334" s="56">
        <f t="shared" si="50"/>
        <v>3.6881944444385563E-2</v>
      </c>
      <c r="N334" s="56">
        <f>SUM($M$13:M334)</f>
        <v>17.121647222222258</v>
      </c>
      <c r="O334" s="56">
        <f t="shared" si="51"/>
        <v>24.951999999999991</v>
      </c>
    </row>
    <row r="335" spans="1:15">
      <c r="A335" s="63">
        <v>0.43800925925925926</v>
      </c>
      <c r="B335" s="54">
        <f t="shared" si="53"/>
        <v>28.866666666666703</v>
      </c>
      <c r="C335" s="54">
        <f t="shared" si="46"/>
        <v>0.10000000000001563</v>
      </c>
      <c r="D335">
        <v>45.5</v>
      </c>
      <c r="E335" s="31">
        <f>SUM($D$13:D335)</f>
        <v>12521.5</v>
      </c>
      <c r="F335" s="52">
        <f t="shared" si="47"/>
        <v>12.5215</v>
      </c>
      <c r="G335" s="54">
        <f t="shared" si="52"/>
        <v>1.4625833333333333</v>
      </c>
      <c r="H335" s="54">
        <f t="shared" si="48"/>
        <v>0.9099999999998577</v>
      </c>
      <c r="I335" s="54">
        <f t="shared" ref="I335:I398" si="54">G335-H335</f>
        <v>0.55258333333347565</v>
      </c>
      <c r="J335" s="58"/>
      <c r="K335" s="59"/>
      <c r="L335" s="56">
        <f t="shared" si="49"/>
        <v>42.219905555555606</v>
      </c>
      <c r="M335" s="56">
        <f t="shared" si="50"/>
        <v>5.5258333333356204E-2</v>
      </c>
      <c r="N335" s="56">
        <f>SUM($M$13:M335)</f>
        <v>17.176905555555614</v>
      </c>
      <c r="O335" s="56">
        <f t="shared" si="51"/>
        <v>25.042999999999992</v>
      </c>
    </row>
    <row r="336" spans="1:15">
      <c r="A336" s="63">
        <v>0.43806712962962963</v>
      </c>
      <c r="B336" s="54">
        <f t="shared" si="53"/>
        <v>28.949999999999996</v>
      </c>
      <c r="C336" s="54">
        <f t="shared" si="46"/>
        <v>8.3333333333293069E-2</v>
      </c>
      <c r="D336">
        <v>44</v>
      </c>
      <c r="E336" s="31">
        <f>SUM($D$13:D336)</f>
        <v>12565.5</v>
      </c>
      <c r="F336" s="52">
        <f t="shared" si="47"/>
        <v>12.5655</v>
      </c>
      <c r="G336" s="54">
        <f t="shared" si="52"/>
        <v>1.4625833333333333</v>
      </c>
      <c r="H336" s="54">
        <f t="shared" si="48"/>
        <v>1.0560000000005103</v>
      </c>
      <c r="I336" s="54">
        <f t="shared" si="54"/>
        <v>0.40658333333282304</v>
      </c>
      <c r="J336" s="58"/>
      <c r="K336" s="59"/>
      <c r="L336" s="56">
        <f t="shared" si="49"/>
        <v>42.341787499999995</v>
      </c>
      <c r="M336" s="56">
        <f t="shared" si="50"/>
        <v>3.3881944444385546E-2</v>
      </c>
      <c r="N336" s="56">
        <f>SUM($M$13:M336)</f>
        <v>17.210787499999999</v>
      </c>
      <c r="O336" s="56">
        <f t="shared" si="51"/>
        <v>25.130999999999997</v>
      </c>
    </row>
    <row r="337" spans="1:15">
      <c r="A337" s="63">
        <v>0.43813657407407408</v>
      </c>
      <c r="B337" s="54">
        <f t="shared" si="53"/>
        <v>29.050000000000011</v>
      </c>
      <c r="C337" s="54">
        <f t="shared" si="46"/>
        <v>0.10000000000001563</v>
      </c>
      <c r="D337">
        <v>36</v>
      </c>
      <c r="E337" s="31">
        <f>SUM($D$13:D337)</f>
        <v>12601.5</v>
      </c>
      <c r="F337" s="52">
        <f t="shared" si="47"/>
        <v>12.6015</v>
      </c>
      <c r="G337" s="54">
        <f t="shared" si="52"/>
        <v>1.4625833333333333</v>
      </c>
      <c r="H337" s="54">
        <f t="shared" si="48"/>
        <v>0.7199999999998874</v>
      </c>
      <c r="I337" s="54">
        <f t="shared" si="54"/>
        <v>0.74258333333344595</v>
      </c>
      <c r="J337" s="58"/>
      <c r="K337" s="59"/>
      <c r="L337" s="56">
        <f t="shared" si="49"/>
        <v>42.488045833333352</v>
      </c>
      <c r="M337" s="56">
        <f t="shared" si="50"/>
        <v>7.42583333333562E-2</v>
      </c>
      <c r="N337" s="56">
        <f>SUM($M$13:M337)</f>
        <v>17.285045833333356</v>
      </c>
      <c r="O337" s="56">
        <f t="shared" si="51"/>
        <v>25.202999999999996</v>
      </c>
    </row>
    <row r="338" spans="1:15">
      <c r="A338" s="63">
        <v>0.4381944444444445</v>
      </c>
      <c r="B338" s="54">
        <f t="shared" si="53"/>
        <v>29.133333333333411</v>
      </c>
      <c r="C338" s="54">
        <f t="shared" si="46"/>
        <v>8.3333333333399651E-2</v>
      </c>
      <c r="D338">
        <v>42</v>
      </c>
      <c r="E338" s="31">
        <f>SUM($D$13:D338)</f>
        <v>12643.5</v>
      </c>
      <c r="F338" s="52">
        <f t="shared" si="47"/>
        <v>12.6435</v>
      </c>
      <c r="G338" s="54">
        <f t="shared" si="52"/>
        <v>1.4625833333333333</v>
      </c>
      <c r="H338" s="54">
        <f t="shared" si="48"/>
        <v>1.0079999999991978</v>
      </c>
      <c r="I338" s="54">
        <f t="shared" si="54"/>
        <v>0.45458333333413559</v>
      </c>
      <c r="J338" s="58"/>
      <c r="K338" s="59"/>
      <c r="L338" s="56">
        <f t="shared" si="49"/>
        <v>42.609927777777891</v>
      </c>
      <c r="M338" s="56">
        <f t="shared" si="50"/>
        <v>3.7881944444541446E-2</v>
      </c>
      <c r="N338" s="56">
        <f>SUM($M$13:M338)</f>
        <v>17.322927777777899</v>
      </c>
      <c r="O338" s="56">
        <f t="shared" si="51"/>
        <v>25.286999999999992</v>
      </c>
    </row>
    <row r="339" spans="1:15">
      <c r="A339" s="63">
        <v>0.4382523148148148</v>
      </c>
      <c r="B339" s="54">
        <f t="shared" si="53"/>
        <v>29.216666666666704</v>
      </c>
      <c r="C339" s="54">
        <f t="shared" si="46"/>
        <v>8.3333333333293069E-2</v>
      </c>
      <c r="D339">
        <v>40.5</v>
      </c>
      <c r="E339" s="31">
        <f>SUM($D$13:D339)</f>
        <v>12684</v>
      </c>
      <c r="F339" s="52">
        <f t="shared" si="47"/>
        <v>12.683999999999999</v>
      </c>
      <c r="G339" s="54">
        <f t="shared" si="52"/>
        <v>1.4625833333333333</v>
      </c>
      <c r="H339" s="54">
        <f t="shared" si="48"/>
        <v>0.9720000000004696</v>
      </c>
      <c r="I339" s="54">
        <f t="shared" si="54"/>
        <v>0.49058333333286375</v>
      </c>
      <c r="J339" s="67">
        <f>AVERAGE(I315:I340)</f>
        <v>0.44842948717950093</v>
      </c>
      <c r="K339" s="68">
        <f>AVERAGE(O365:O376)</f>
        <v>28.057249999999996</v>
      </c>
      <c r="L339" s="56">
        <f t="shared" si="49"/>
        <v>42.73180972222228</v>
      </c>
      <c r="M339" s="56">
        <f t="shared" si="50"/>
        <v>4.088194444438556E-2</v>
      </c>
      <c r="N339" s="56">
        <f>SUM($M$13:M339)</f>
        <v>17.363809722222285</v>
      </c>
      <c r="O339" s="56">
        <f t="shared" si="51"/>
        <v>25.367999999999995</v>
      </c>
    </row>
    <row r="340" spans="1:15">
      <c r="A340" s="63">
        <v>0.43832175925925926</v>
      </c>
      <c r="B340" s="54">
        <f t="shared" si="53"/>
        <v>29.31666666666672</v>
      </c>
      <c r="C340" s="54">
        <f t="shared" ref="C340:C403" si="55">(A340*24-A339*24)*60</f>
        <v>0.10000000000001563</v>
      </c>
      <c r="D340">
        <v>51</v>
      </c>
      <c r="E340" s="31">
        <f>SUM($D$13:D340)</f>
        <v>12735</v>
      </c>
      <c r="F340" s="52">
        <f t="shared" ref="F340:F403" si="56">E340/1000</f>
        <v>12.734999999999999</v>
      </c>
      <c r="G340" s="54">
        <f t="shared" si="52"/>
        <v>1.4625833333333333</v>
      </c>
      <c r="H340" s="54">
        <f t="shared" ref="H340:H403" si="57">2*D340/(1000*C340*1)</f>
        <v>1.0199999999998406</v>
      </c>
      <c r="I340" s="54">
        <f t="shared" si="54"/>
        <v>0.44258333333349276</v>
      </c>
      <c r="J340" s="58"/>
      <c r="K340" s="59"/>
      <c r="L340" s="56">
        <f t="shared" ref="L340:L403" si="58">B340*G340</f>
        <v>42.87806805555563</v>
      </c>
      <c r="M340" s="56">
        <f t="shared" ref="M340:M403" si="59">I340*(C340)</f>
        <v>4.4258333333356194E-2</v>
      </c>
      <c r="N340" s="56">
        <f>SUM($M$13:M340)</f>
        <v>17.408068055555642</v>
      </c>
      <c r="O340" s="56">
        <f t="shared" ref="O340:O403" si="60">L340-N340</f>
        <v>25.469999999999988</v>
      </c>
    </row>
    <row r="341" spans="1:15">
      <c r="A341" s="63">
        <v>0.43837962962962962</v>
      </c>
      <c r="B341" s="54">
        <f t="shared" si="53"/>
        <v>29.400000000000013</v>
      </c>
      <c r="C341" s="54">
        <f t="shared" si="55"/>
        <v>8.3333333333293069E-2</v>
      </c>
      <c r="D341">
        <v>41</v>
      </c>
      <c r="E341" s="31">
        <f>SUM($D$13:D341)</f>
        <v>12776</v>
      </c>
      <c r="F341" s="52">
        <f t="shared" si="56"/>
        <v>12.776</v>
      </c>
      <c r="G341" s="54">
        <f t="shared" si="52"/>
        <v>1.4625833333333333</v>
      </c>
      <c r="H341" s="54">
        <f t="shared" si="57"/>
        <v>0.98400000000047538</v>
      </c>
      <c r="I341" s="54">
        <f t="shared" si="54"/>
        <v>0.47858333333285796</v>
      </c>
      <c r="J341" s="58"/>
      <c r="K341" s="59"/>
      <c r="L341" s="56">
        <f t="shared" si="58"/>
        <v>42.99995000000002</v>
      </c>
      <c r="M341" s="56">
        <f t="shared" si="59"/>
        <v>3.9881944444385559E-2</v>
      </c>
      <c r="N341" s="56">
        <f>SUM($M$13:M341)</f>
        <v>17.447950000000027</v>
      </c>
      <c r="O341" s="56">
        <f t="shared" si="60"/>
        <v>25.551999999999992</v>
      </c>
    </row>
    <row r="342" spans="1:15">
      <c r="A342" s="63">
        <v>0.43843750000000004</v>
      </c>
      <c r="B342" s="54">
        <f t="shared" si="53"/>
        <v>29.483333333333412</v>
      </c>
      <c r="C342" s="54">
        <f t="shared" si="55"/>
        <v>8.3333333333399651E-2</v>
      </c>
      <c r="D342">
        <v>41.5</v>
      </c>
      <c r="E342" s="31">
        <f>SUM($D$13:D342)</f>
        <v>12817.5</v>
      </c>
      <c r="F342" s="52">
        <f t="shared" si="56"/>
        <v>12.817500000000001</v>
      </c>
      <c r="G342" s="54">
        <f t="shared" si="52"/>
        <v>1.4625833333333333</v>
      </c>
      <c r="H342" s="54">
        <f t="shared" si="57"/>
        <v>0.99599999999920741</v>
      </c>
      <c r="I342" s="54">
        <f t="shared" si="54"/>
        <v>0.46658333333412594</v>
      </c>
      <c r="J342" s="58"/>
      <c r="K342" s="59"/>
      <c r="L342" s="56">
        <f t="shared" si="58"/>
        <v>43.121831944444558</v>
      </c>
      <c r="M342" s="56">
        <f t="shared" si="59"/>
        <v>3.888194444454144E-2</v>
      </c>
      <c r="N342" s="56">
        <f>SUM($M$13:M342)</f>
        <v>17.486831944444567</v>
      </c>
      <c r="O342" s="56">
        <f t="shared" si="60"/>
        <v>25.634999999999991</v>
      </c>
    </row>
    <row r="343" spans="1:15">
      <c r="A343" s="63">
        <v>0.4384953703703704</v>
      </c>
      <c r="B343" s="54">
        <f t="shared" si="53"/>
        <v>29.566666666666706</v>
      </c>
      <c r="C343" s="54">
        <f t="shared" si="55"/>
        <v>8.3333333333293069E-2</v>
      </c>
      <c r="D343">
        <v>40.5</v>
      </c>
      <c r="E343" s="31">
        <f>SUM($D$13:D343)</f>
        <v>12858</v>
      </c>
      <c r="F343" s="52">
        <f t="shared" si="56"/>
        <v>12.858000000000001</v>
      </c>
      <c r="G343" s="54">
        <f t="shared" si="52"/>
        <v>1.4625833333333333</v>
      </c>
      <c r="H343" s="54">
        <f t="shared" si="57"/>
        <v>0.9720000000004696</v>
      </c>
      <c r="I343" s="54">
        <f t="shared" si="54"/>
        <v>0.49058333333286375</v>
      </c>
      <c r="J343" s="58"/>
      <c r="K343" s="59"/>
      <c r="L343" s="56">
        <f t="shared" si="58"/>
        <v>43.243713888888948</v>
      </c>
      <c r="M343" s="56">
        <f t="shared" si="59"/>
        <v>4.088194444438556E-2</v>
      </c>
      <c r="N343" s="56">
        <f>SUM($M$13:M343)</f>
        <v>17.527713888888954</v>
      </c>
      <c r="O343" s="56">
        <f t="shared" si="60"/>
        <v>25.715999999999994</v>
      </c>
    </row>
    <row r="344" spans="1:15">
      <c r="A344" s="63">
        <v>0.43856481481481485</v>
      </c>
      <c r="B344" s="54">
        <f t="shared" si="53"/>
        <v>29.666666666666721</v>
      </c>
      <c r="C344" s="54">
        <f t="shared" si="55"/>
        <v>0.10000000000001563</v>
      </c>
      <c r="D344">
        <v>52.5</v>
      </c>
      <c r="E344" s="31">
        <f>SUM($D$13:D344)</f>
        <v>12910.5</v>
      </c>
      <c r="F344" s="52">
        <f t="shared" si="56"/>
        <v>12.910500000000001</v>
      </c>
      <c r="G344" s="54">
        <f t="shared" si="52"/>
        <v>1.4625833333333333</v>
      </c>
      <c r="H344" s="54">
        <f t="shared" si="57"/>
        <v>1.049999999999836</v>
      </c>
      <c r="I344" s="54">
        <f t="shared" si="54"/>
        <v>0.41258333333349739</v>
      </c>
      <c r="J344" s="58"/>
      <c r="K344" s="59"/>
      <c r="L344" s="56">
        <f t="shared" si="58"/>
        <v>43.389972222222305</v>
      </c>
      <c r="M344" s="56">
        <f t="shared" si="59"/>
        <v>4.1258333333356191E-2</v>
      </c>
      <c r="N344" s="56">
        <f>SUM($M$13:M344)</f>
        <v>17.56897222222231</v>
      </c>
      <c r="O344" s="56">
        <f t="shared" si="60"/>
        <v>25.820999999999994</v>
      </c>
    </row>
    <row r="345" spans="1:15">
      <c r="A345" s="63">
        <v>0.43862268518518516</v>
      </c>
      <c r="B345" s="54">
        <f t="shared" si="53"/>
        <v>29.750000000000014</v>
      </c>
      <c r="C345" s="54">
        <f t="shared" si="55"/>
        <v>8.3333333333293069E-2</v>
      </c>
      <c r="D345">
        <v>41</v>
      </c>
      <c r="E345" s="31">
        <f>SUM($D$13:D345)</f>
        <v>12951.5</v>
      </c>
      <c r="F345" s="52">
        <f t="shared" si="56"/>
        <v>12.951499999999999</v>
      </c>
      <c r="G345" s="54">
        <f t="shared" si="52"/>
        <v>1.4625833333333333</v>
      </c>
      <c r="H345" s="54">
        <f t="shared" si="57"/>
        <v>0.98400000000047538</v>
      </c>
      <c r="I345" s="54">
        <f t="shared" si="54"/>
        <v>0.47858333333285796</v>
      </c>
      <c r="J345" s="58"/>
      <c r="K345" s="59"/>
      <c r="L345" s="56">
        <f t="shared" si="58"/>
        <v>43.511854166666687</v>
      </c>
      <c r="M345" s="56">
        <f t="shared" si="59"/>
        <v>3.9881944444385559E-2</v>
      </c>
      <c r="N345" s="56">
        <f>SUM($M$13:M345)</f>
        <v>17.608854166666696</v>
      </c>
      <c r="O345" s="56">
        <f t="shared" si="60"/>
        <v>25.902999999999992</v>
      </c>
    </row>
    <row r="346" spans="1:15">
      <c r="A346" s="63">
        <v>0.43868055555555552</v>
      </c>
      <c r="B346" s="54">
        <f t="shared" si="53"/>
        <v>29.833333333333307</v>
      </c>
      <c r="C346" s="54">
        <f t="shared" si="55"/>
        <v>8.3333333333293069E-2</v>
      </c>
      <c r="D346">
        <v>40.5</v>
      </c>
      <c r="E346" s="31">
        <f>SUM($D$13:D346)</f>
        <v>12992</v>
      </c>
      <c r="F346" s="52">
        <f t="shared" si="56"/>
        <v>12.992000000000001</v>
      </c>
      <c r="G346" s="54">
        <f t="shared" si="52"/>
        <v>1.4625833333333333</v>
      </c>
      <c r="H346" s="54">
        <f t="shared" si="57"/>
        <v>0.9720000000004696</v>
      </c>
      <c r="I346" s="54">
        <f t="shared" si="54"/>
        <v>0.49058333333286375</v>
      </c>
      <c r="J346" s="58"/>
      <c r="K346" s="59"/>
      <c r="L346" s="56">
        <f t="shared" si="58"/>
        <v>43.633736111111077</v>
      </c>
      <c r="M346" s="56">
        <f t="shared" si="59"/>
        <v>4.088194444438556E-2</v>
      </c>
      <c r="N346" s="56">
        <f>SUM($M$13:M346)</f>
        <v>17.649736111111082</v>
      </c>
      <c r="O346" s="56">
        <f t="shared" si="60"/>
        <v>25.983999999999995</v>
      </c>
    </row>
    <row r="347" spans="1:15">
      <c r="A347" s="63">
        <v>0.43874999999999997</v>
      </c>
      <c r="B347" s="54">
        <f t="shared" si="53"/>
        <v>29.933333333333323</v>
      </c>
      <c r="C347" s="54">
        <f t="shared" si="55"/>
        <v>0.10000000000001563</v>
      </c>
      <c r="D347">
        <v>41</v>
      </c>
      <c r="E347" s="31">
        <f>SUM($D$13:D347)</f>
        <v>13033</v>
      </c>
      <c r="F347" s="52">
        <f t="shared" si="56"/>
        <v>13.032999999999999</v>
      </c>
      <c r="G347" s="54">
        <f t="shared" si="52"/>
        <v>1.4625833333333333</v>
      </c>
      <c r="H347" s="54">
        <f t="shared" si="57"/>
        <v>0.81999999999987183</v>
      </c>
      <c r="I347" s="54">
        <f t="shared" si="54"/>
        <v>0.64258333333346151</v>
      </c>
      <c r="J347" s="58"/>
      <c r="K347" s="59"/>
      <c r="L347" s="56">
        <f t="shared" si="58"/>
        <v>43.779994444444426</v>
      </c>
      <c r="M347" s="56">
        <f t="shared" si="59"/>
        <v>6.4258333333356191E-2</v>
      </c>
      <c r="N347" s="56">
        <f>SUM($M$13:M347)</f>
        <v>17.713994444444438</v>
      </c>
      <c r="O347" s="56">
        <f t="shared" si="60"/>
        <v>26.065999999999988</v>
      </c>
    </row>
    <row r="348" spans="1:15">
      <c r="A348" s="63">
        <v>0.43881944444444443</v>
      </c>
      <c r="B348" s="54">
        <f t="shared" si="53"/>
        <v>30.033333333333339</v>
      </c>
      <c r="C348" s="54">
        <f t="shared" si="55"/>
        <v>0.10000000000001563</v>
      </c>
      <c r="D348">
        <v>41.5</v>
      </c>
      <c r="E348" s="31">
        <f>SUM($D$13:D348)</f>
        <v>13074.5</v>
      </c>
      <c r="F348" s="52">
        <f t="shared" si="56"/>
        <v>13.0745</v>
      </c>
      <c r="G348" s="54">
        <f t="shared" si="52"/>
        <v>1.4625833333333333</v>
      </c>
      <c r="H348" s="54">
        <f t="shared" si="57"/>
        <v>0.82999999999987029</v>
      </c>
      <c r="I348" s="54">
        <f t="shared" si="54"/>
        <v>0.63258333333346306</v>
      </c>
      <c r="J348" s="58"/>
      <c r="K348" s="59"/>
      <c r="L348" s="56">
        <f t="shared" si="58"/>
        <v>43.926252777777783</v>
      </c>
      <c r="M348" s="56">
        <f t="shared" si="59"/>
        <v>6.325833333335619E-2</v>
      </c>
      <c r="N348" s="56">
        <f>SUM($M$13:M348)</f>
        <v>17.777252777777793</v>
      </c>
      <c r="O348" s="56">
        <f t="shared" si="60"/>
        <v>26.14899999999999</v>
      </c>
    </row>
    <row r="349" spans="1:15">
      <c r="A349" s="63">
        <v>0.43887731481481485</v>
      </c>
      <c r="B349" s="54">
        <f t="shared" si="53"/>
        <v>30.116666666666738</v>
      </c>
      <c r="C349" s="54">
        <f t="shared" si="55"/>
        <v>8.3333333333399651E-2</v>
      </c>
      <c r="D349">
        <v>43.5</v>
      </c>
      <c r="E349" s="31">
        <f>SUM($D$13:D349)</f>
        <v>13118</v>
      </c>
      <c r="F349" s="52">
        <f t="shared" si="56"/>
        <v>13.118</v>
      </c>
      <c r="G349" s="54">
        <f t="shared" si="52"/>
        <v>1.4625833333333333</v>
      </c>
      <c r="H349" s="54">
        <f t="shared" si="57"/>
        <v>1.0439999999991691</v>
      </c>
      <c r="I349" s="54">
        <f t="shared" si="54"/>
        <v>0.4185833333341642</v>
      </c>
      <c r="J349" s="58"/>
      <c r="K349" s="59"/>
      <c r="L349" s="56">
        <f t="shared" si="58"/>
        <v>44.048134722222329</v>
      </c>
      <c r="M349" s="56">
        <f t="shared" si="59"/>
        <v>3.4881944444541443E-2</v>
      </c>
      <c r="N349" s="56">
        <f>SUM($M$13:M349)</f>
        <v>17.812134722222336</v>
      </c>
      <c r="O349" s="56">
        <f t="shared" si="60"/>
        <v>26.235999999999994</v>
      </c>
    </row>
    <row r="350" spans="1:15">
      <c r="A350" s="63">
        <v>0.43893518518518521</v>
      </c>
      <c r="B350" s="54">
        <f t="shared" si="53"/>
        <v>30.200000000000031</v>
      </c>
      <c r="C350" s="54">
        <f t="shared" si="55"/>
        <v>8.3333333333293069E-2</v>
      </c>
      <c r="D350">
        <v>47</v>
      </c>
      <c r="E350" s="31">
        <f>SUM($D$13:D350)</f>
        <v>13165</v>
      </c>
      <c r="F350" s="52">
        <f t="shared" si="56"/>
        <v>13.164999999999999</v>
      </c>
      <c r="G350" s="54">
        <f t="shared" si="52"/>
        <v>1.4625833333333333</v>
      </c>
      <c r="H350" s="54">
        <f t="shared" si="57"/>
        <v>1.128000000000545</v>
      </c>
      <c r="I350" s="54">
        <f t="shared" si="54"/>
        <v>0.33458333333278834</v>
      </c>
      <c r="J350" s="58"/>
      <c r="K350" s="59"/>
      <c r="L350" s="56">
        <f t="shared" si="58"/>
        <v>44.170016666666712</v>
      </c>
      <c r="M350" s="56">
        <f t="shared" si="59"/>
        <v>2.7881944444385555E-2</v>
      </c>
      <c r="N350" s="56">
        <f>SUM($M$13:M350)</f>
        <v>17.84001666666672</v>
      </c>
      <c r="O350" s="56">
        <f t="shared" si="60"/>
        <v>26.329999999999991</v>
      </c>
    </row>
    <row r="351" spans="1:15">
      <c r="A351" s="63">
        <v>0.43900462962962966</v>
      </c>
      <c r="B351" s="54">
        <f t="shared" si="53"/>
        <v>30.300000000000047</v>
      </c>
      <c r="C351" s="54">
        <f t="shared" si="55"/>
        <v>0.10000000000001563</v>
      </c>
      <c r="D351">
        <v>43</v>
      </c>
      <c r="E351" s="31">
        <f>SUM($D$13:D351)</f>
        <v>13208</v>
      </c>
      <c r="F351" s="52">
        <f t="shared" si="56"/>
        <v>13.208</v>
      </c>
      <c r="G351" s="54">
        <f t="shared" si="52"/>
        <v>1.4625833333333333</v>
      </c>
      <c r="H351" s="54">
        <f t="shared" si="57"/>
        <v>0.85999999999986554</v>
      </c>
      <c r="I351" s="54">
        <f t="shared" si="54"/>
        <v>0.60258333333346781</v>
      </c>
      <c r="J351" s="58"/>
      <c r="K351" s="59"/>
      <c r="L351" s="56">
        <f t="shared" si="58"/>
        <v>44.316275000000068</v>
      </c>
      <c r="M351" s="56">
        <f t="shared" si="59"/>
        <v>6.0258333333356201E-2</v>
      </c>
      <c r="N351" s="56">
        <f>SUM($M$13:M351)</f>
        <v>17.900275000000075</v>
      </c>
      <c r="O351" s="56">
        <f t="shared" si="60"/>
        <v>26.415999999999993</v>
      </c>
    </row>
    <row r="352" spans="1:15">
      <c r="A352" s="63">
        <v>0.43906249999999997</v>
      </c>
      <c r="B352" s="54">
        <f t="shared" si="53"/>
        <v>30.38333333333334</v>
      </c>
      <c r="C352" s="54">
        <f t="shared" si="55"/>
        <v>8.3333333333293069E-2</v>
      </c>
      <c r="D352">
        <v>45</v>
      </c>
      <c r="E352" s="31">
        <f>SUM($D$13:D352)</f>
        <v>13253</v>
      </c>
      <c r="F352" s="52">
        <f t="shared" si="56"/>
        <v>13.253</v>
      </c>
      <c r="G352" s="54">
        <f t="shared" si="52"/>
        <v>1.4625833333333333</v>
      </c>
      <c r="H352" s="54">
        <f t="shared" si="57"/>
        <v>1.0800000000005219</v>
      </c>
      <c r="I352" s="54">
        <f t="shared" si="54"/>
        <v>0.38258333333281147</v>
      </c>
      <c r="J352" s="58"/>
      <c r="K352" s="59"/>
      <c r="L352" s="56">
        <f t="shared" si="58"/>
        <v>44.438156944444458</v>
      </c>
      <c r="M352" s="56">
        <f t="shared" si="59"/>
        <v>3.1881944444385552E-2</v>
      </c>
      <c r="N352" s="56">
        <f>SUM($M$13:M352)</f>
        <v>17.932156944444461</v>
      </c>
      <c r="O352" s="56">
        <f t="shared" si="60"/>
        <v>26.505999999999997</v>
      </c>
    </row>
    <row r="353" spans="1:15">
      <c r="A353" s="63">
        <v>0.43912037037037038</v>
      </c>
      <c r="B353" s="54">
        <f t="shared" si="53"/>
        <v>30.46666666666674</v>
      </c>
      <c r="C353" s="54">
        <f t="shared" si="55"/>
        <v>8.3333333333399651E-2</v>
      </c>
      <c r="D353">
        <v>48.5</v>
      </c>
      <c r="E353" s="31">
        <f>SUM($D$13:D353)</f>
        <v>13301.5</v>
      </c>
      <c r="F353" s="52">
        <f t="shared" si="56"/>
        <v>13.301500000000001</v>
      </c>
      <c r="G353" s="54">
        <f t="shared" si="52"/>
        <v>1.4625833333333333</v>
      </c>
      <c r="H353" s="54">
        <f t="shared" si="57"/>
        <v>1.1639999999990738</v>
      </c>
      <c r="I353" s="54">
        <f t="shared" si="54"/>
        <v>0.29858333333425957</v>
      </c>
      <c r="J353" s="58"/>
      <c r="K353" s="59"/>
      <c r="L353" s="56">
        <f t="shared" si="58"/>
        <v>44.560038888888997</v>
      </c>
      <c r="M353" s="56">
        <f t="shared" si="59"/>
        <v>2.4881944444541431E-2</v>
      </c>
      <c r="N353" s="56">
        <f>SUM($M$13:M353)</f>
        <v>17.957038888889002</v>
      </c>
      <c r="O353" s="56">
        <f t="shared" si="60"/>
        <v>26.602999999999994</v>
      </c>
    </row>
    <row r="354" spans="1:15">
      <c r="A354" s="63">
        <v>0.43917824074074074</v>
      </c>
      <c r="B354" s="54">
        <f t="shared" si="53"/>
        <v>30.550000000000033</v>
      </c>
      <c r="C354" s="54">
        <f t="shared" si="55"/>
        <v>8.3333333333293069E-2</v>
      </c>
      <c r="D354">
        <v>43.5</v>
      </c>
      <c r="E354" s="31">
        <f>SUM($D$13:D354)</f>
        <v>13345</v>
      </c>
      <c r="F354" s="52">
        <f t="shared" si="56"/>
        <v>13.345000000000001</v>
      </c>
      <c r="G354" s="54">
        <f t="shared" si="52"/>
        <v>1.4625833333333333</v>
      </c>
      <c r="H354" s="54">
        <f t="shared" si="57"/>
        <v>1.0440000000005045</v>
      </c>
      <c r="I354" s="54">
        <f t="shared" si="54"/>
        <v>0.41858333333282882</v>
      </c>
      <c r="J354" s="58"/>
      <c r="K354" s="59"/>
      <c r="L354" s="56">
        <f t="shared" si="58"/>
        <v>44.681920833333379</v>
      </c>
      <c r="M354" s="56">
        <f t="shared" si="59"/>
        <v>3.4881944444385547E-2</v>
      </c>
      <c r="N354" s="56">
        <f>SUM($M$13:M354)</f>
        <v>17.991920833333388</v>
      </c>
      <c r="O354" s="56">
        <f t="shared" si="60"/>
        <v>26.689999999999991</v>
      </c>
    </row>
    <row r="355" spans="1:15">
      <c r="A355" s="63">
        <v>0.4392476851851852</v>
      </c>
      <c r="B355" s="54">
        <f t="shared" si="53"/>
        <v>30.650000000000048</v>
      </c>
      <c r="C355" s="54">
        <f t="shared" si="55"/>
        <v>0.10000000000001563</v>
      </c>
      <c r="D355">
        <v>41.5</v>
      </c>
      <c r="E355" s="31">
        <f>SUM($D$13:D355)</f>
        <v>13386.5</v>
      </c>
      <c r="F355" s="52">
        <f t="shared" si="56"/>
        <v>13.3865</v>
      </c>
      <c r="G355" s="54">
        <f t="shared" si="52"/>
        <v>1.4625833333333333</v>
      </c>
      <c r="H355" s="54">
        <f t="shared" si="57"/>
        <v>0.82999999999987029</v>
      </c>
      <c r="I355" s="54">
        <f t="shared" si="54"/>
        <v>0.63258333333346306</v>
      </c>
      <c r="J355" s="58"/>
      <c r="K355" s="59"/>
      <c r="L355" s="56">
        <f t="shared" si="58"/>
        <v>44.828179166666736</v>
      </c>
      <c r="M355" s="56">
        <f t="shared" si="59"/>
        <v>6.325833333335619E-2</v>
      </c>
      <c r="N355" s="56">
        <f>SUM($M$13:M355)</f>
        <v>18.055179166666743</v>
      </c>
      <c r="O355" s="56">
        <f t="shared" si="60"/>
        <v>26.772999999999993</v>
      </c>
    </row>
    <row r="356" spans="1:15">
      <c r="A356" s="63">
        <v>0.43930555555555556</v>
      </c>
      <c r="B356" s="54">
        <f t="shared" si="53"/>
        <v>30.733333333333341</v>
      </c>
      <c r="C356" s="54">
        <f t="shared" si="55"/>
        <v>8.3333333333293069E-2</v>
      </c>
      <c r="D356">
        <v>42</v>
      </c>
      <c r="E356" s="31">
        <f>SUM($D$13:D356)</f>
        <v>13428.5</v>
      </c>
      <c r="F356" s="52">
        <f t="shared" si="56"/>
        <v>13.4285</v>
      </c>
      <c r="G356" s="54">
        <f t="shared" si="52"/>
        <v>1.4625833333333333</v>
      </c>
      <c r="H356" s="54">
        <f t="shared" si="57"/>
        <v>1.008000000000487</v>
      </c>
      <c r="I356" s="54">
        <f t="shared" si="54"/>
        <v>0.4545833333328464</v>
      </c>
      <c r="J356" s="58"/>
      <c r="K356" s="59"/>
      <c r="L356" s="56">
        <f t="shared" si="58"/>
        <v>44.950061111111125</v>
      </c>
      <c r="M356" s="56">
        <f t="shared" si="59"/>
        <v>3.7881944444385564E-2</v>
      </c>
      <c r="N356" s="56">
        <f>SUM($M$13:M356)</f>
        <v>18.09306111111113</v>
      </c>
      <c r="O356" s="56">
        <f t="shared" si="60"/>
        <v>26.856999999999996</v>
      </c>
    </row>
    <row r="357" spans="1:15">
      <c r="A357" s="63">
        <v>0.43936342592592598</v>
      </c>
      <c r="B357" s="54">
        <f t="shared" si="53"/>
        <v>30.816666666666741</v>
      </c>
      <c r="C357" s="54">
        <f t="shared" si="55"/>
        <v>8.3333333333399651E-2</v>
      </c>
      <c r="D357">
        <v>36.5</v>
      </c>
      <c r="E357" s="31">
        <f>SUM($D$13:D357)</f>
        <v>13465</v>
      </c>
      <c r="F357" s="52">
        <f t="shared" si="56"/>
        <v>13.465</v>
      </c>
      <c r="G357" s="54">
        <f t="shared" si="52"/>
        <v>1.4625833333333333</v>
      </c>
      <c r="H357" s="54">
        <f t="shared" si="57"/>
        <v>0.87599999999930289</v>
      </c>
      <c r="I357" s="54">
        <f t="shared" si="54"/>
        <v>0.58658333333403045</v>
      </c>
      <c r="J357" s="58"/>
      <c r="K357" s="59"/>
      <c r="L357" s="56">
        <f t="shared" si="58"/>
        <v>45.071943055555664</v>
      </c>
      <c r="M357" s="56">
        <f t="shared" si="59"/>
        <v>4.8881944444541442E-2</v>
      </c>
      <c r="N357" s="56">
        <f>SUM($M$13:M357)</f>
        <v>18.141943055555672</v>
      </c>
      <c r="O357" s="56">
        <f t="shared" si="60"/>
        <v>26.929999999999993</v>
      </c>
    </row>
    <row r="358" spans="1:15">
      <c r="A358" s="63">
        <v>0.43942129629629628</v>
      </c>
      <c r="B358" s="54">
        <f t="shared" si="53"/>
        <v>30.900000000000034</v>
      </c>
      <c r="C358" s="54">
        <f t="shared" si="55"/>
        <v>8.3333333333293069E-2</v>
      </c>
      <c r="D358">
        <v>46.5</v>
      </c>
      <c r="E358" s="31">
        <f>SUM($D$13:D358)</f>
        <v>13511.5</v>
      </c>
      <c r="F358" s="52">
        <f t="shared" si="56"/>
        <v>13.5115</v>
      </c>
      <c r="G358" s="54">
        <f t="shared" si="52"/>
        <v>1.4625833333333333</v>
      </c>
      <c r="H358" s="54">
        <f t="shared" si="57"/>
        <v>1.1160000000005392</v>
      </c>
      <c r="I358" s="54">
        <f t="shared" si="54"/>
        <v>0.34658333333279412</v>
      </c>
      <c r="J358" s="58"/>
      <c r="K358" s="59"/>
      <c r="L358" s="56">
        <f t="shared" si="58"/>
        <v>45.193825000000054</v>
      </c>
      <c r="M358" s="56">
        <f t="shared" si="59"/>
        <v>2.8881944444385556E-2</v>
      </c>
      <c r="N358" s="56">
        <f>SUM($M$13:M358)</f>
        <v>18.170825000000058</v>
      </c>
      <c r="O358" s="56">
        <f t="shared" si="60"/>
        <v>27.022999999999996</v>
      </c>
    </row>
    <row r="359" spans="1:15">
      <c r="A359" s="63">
        <v>0.43949074074074074</v>
      </c>
      <c r="B359" s="54">
        <f t="shared" si="53"/>
        <v>31.00000000000005</v>
      </c>
      <c r="C359" s="54">
        <f t="shared" si="55"/>
        <v>0.10000000000001563</v>
      </c>
      <c r="D359">
        <v>42.5</v>
      </c>
      <c r="E359" s="31">
        <f>SUM($D$13:D359)</f>
        <v>13554</v>
      </c>
      <c r="F359" s="52">
        <f t="shared" si="56"/>
        <v>13.554</v>
      </c>
      <c r="G359" s="54">
        <f t="shared" si="52"/>
        <v>1.4625833333333333</v>
      </c>
      <c r="H359" s="54">
        <f t="shared" si="57"/>
        <v>0.84999999999986708</v>
      </c>
      <c r="I359" s="54">
        <f t="shared" si="54"/>
        <v>0.61258333333346626</v>
      </c>
      <c r="J359" s="58"/>
      <c r="K359" s="59"/>
      <c r="L359" s="56">
        <f t="shared" si="58"/>
        <v>45.340083333333403</v>
      </c>
      <c r="M359" s="56">
        <f t="shared" si="59"/>
        <v>6.1258333333356202E-2</v>
      </c>
      <c r="N359" s="56">
        <f>SUM($M$13:M359)</f>
        <v>18.232083333333414</v>
      </c>
      <c r="O359" s="56">
        <f t="shared" si="60"/>
        <v>27.10799999999999</v>
      </c>
    </row>
    <row r="360" spans="1:15">
      <c r="A360" s="63">
        <v>0.4395486111111111</v>
      </c>
      <c r="B360" s="54">
        <f t="shared" si="53"/>
        <v>31.083333333333343</v>
      </c>
      <c r="C360" s="54">
        <f t="shared" si="55"/>
        <v>8.3333333333293069E-2</v>
      </c>
      <c r="D360">
        <v>32</v>
      </c>
      <c r="E360" s="31">
        <f>SUM($D$13:D360)</f>
        <v>13586</v>
      </c>
      <c r="F360" s="52">
        <f t="shared" si="56"/>
        <v>13.586</v>
      </c>
      <c r="G360" s="54">
        <f t="shared" si="52"/>
        <v>1.4625833333333333</v>
      </c>
      <c r="H360" s="54">
        <f t="shared" si="57"/>
        <v>0.76800000000037105</v>
      </c>
      <c r="I360" s="54">
        <f t="shared" si="54"/>
        <v>0.69458333333296229</v>
      </c>
      <c r="J360" s="58"/>
      <c r="K360" s="59"/>
      <c r="L360" s="56">
        <f t="shared" si="58"/>
        <v>45.461965277777793</v>
      </c>
      <c r="M360" s="56">
        <f t="shared" si="59"/>
        <v>5.7881944444385561E-2</v>
      </c>
      <c r="N360" s="56">
        <f>SUM($M$13:M360)</f>
        <v>18.289965277777799</v>
      </c>
      <c r="O360" s="56">
        <f t="shared" si="60"/>
        <v>27.171999999999993</v>
      </c>
    </row>
    <row r="361" spans="1:15">
      <c r="A361" s="63">
        <v>0.43960648148148151</v>
      </c>
      <c r="B361" s="54">
        <f t="shared" si="53"/>
        <v>31.166666666666742</v>
      </c>
      <c r="C361" s="54">
        <f t="shared" si="55"/>
        <v>8.3333333333399651E-2</v>
      </c>
      <c r="D361">
        <v>40.5</v>
      </c>
      <c r="E361" s="31">
        <f>SUM($D$13:D361)</f>
        <v>13626.5</v>
      </c>
      <c r="F361" s="52">
        <f t="shared" si="56"/>
        <v>13.6265</v>
      </c>
      <c r="G361" s="54">
        <f t="shared" si="52"/>
        <v>1.4625833333333333</v>
      </c>
      <c r="H361" s="54">
        <f t="shared" si="57"/>
        <v>0.97199999999922648</v>
      </c>
      <c r="I361" s="54">
        <f t="shared" si="54"/>
        <v>0.49058333333410686</v>
      </c>
      <c r="J361" s="58"/>
      <c r="K361" s="59"/>
      <c r="L361" s="56">
        <f t="shared" si="58"/>
        <v>45.583847222222332</v>
      </c>
      <c r="M361" s="56">
        <f t="shared" si="59"/>
        <v>4.0881944444541442E-2</v>
      </c>
      <c r="N361" s="56">
        <f>SUM($M$13:M361)</f>
        <v>18.330847222222342</v>
      </c>
      <c r="O361" s="56">
        <f t="shared" si="60"/>
        <v>27.252999999999989</v>
      </c>
    </row>
    <row r="362" spans="1:15">
      <c r="A362" s="63">
        <v>0.43967592592592591</v>
      </c>
      <c r="B362" s="54">
        <f t="shared" si="53"/>
        <v>31.266666666666652</v>
      </c>
      <c r="C362" s="54">
        <f t="shared" si="55"/>
        <v>9.9999999999909051E-2</v>
      </c>
      <c r="D362">
        <v>51</v>
      </c>
      <c r="E362" s="31">
        <f>SUM($D$13:D362)</f>
        <v>13677.5</v>
      </c>
      <c r="F362" s="52">
        <f t="shared" si="56"/>
        <v>13.6775</v>
      </c>
      <c r="G362" s="54">
        <f t="shared" si="52"/>
        <v>1.4625833333333333</v>
      </c>
      <c r="H362" s="54">
        <f t="shared" si="57"/>
        <v>1.0200000000009277</v>
      </c>
      <c r="I362" s="54">
        <f t="shared" si="54"/>
        <v>0.44258333333240563</v>
      </c>
      <c r="J362" s="58"/>
      <c r="K362" s="59"/>
      <c r="L362" s="56">
        <f t="shared" si="58"/>
        <v>45.730105555555532</v>
      </c>
      <c r="M362" s="56">
        <f t="shared" si="59"/>
        <v>4.4258333333200311E-2</v>
      </c>
      <c r="N362" s="56">
        <f>SUM($M$13:M362)</f>
        <v>18.375105555555542</v>
      </c>
      <c r="O362" s="56">
        <f t="shared" si="60"/>
        <v>27.35499999999999</v>
      </c>
    </row>
    <row r="363" spans="1:15">
      <c r="A363" s="63">
        <v>0.43973379629629633</v>
      </c>
      <c r="B363" s="54">
        <f t="shared" si="53"/>
        <v>31.350000000000051</v>
      </c>
      <c r="C363" s="54">
        <f t="shared" si="55"/>
        <v>8.3333333333399651E-2</v>
      </c>
      <c r="D363">
        <v>37.5</v>
      </c>
      <c r="E363" s="31">
        <f>SUM($D$13:D363)</f>
        <v>13715</v>
      </c>
      <c r="F363" s="52">
        <f t="shared" si="56"/>
        <v>13.715</v>
      </c>
      <c r="G363" s="54">
        <f t="shared" si="52"/>
        <v>1.4625833333333333</v>
      </c>
      <c r="H363" s="54">
        <f t="shared" si="57"/>
        <v>0.89999999999928382</v>
      </c>
      <c r="I363" s="54">
        <f t="shared" si="54"/>
        <v>0.56258333333404953</v>
      </c>
      <c r="J363" s="58"/>
      <c r="K363" s="59"/>
      <c r="L363" s="56">
        <f t="shared" si="58"/>
        <v>45.851987500000078</v>
      </c>
      <c r="M363" s="56">
        <f t="shared" si="59"/>
        <v>4.6881944444541433E-2</v>
      </c>
      <c r="N363" s="56">
        <f>SUM($M$13:M363)</f>
        <v>18.421987500000085</v>
      </c>
      <c r="O363" s="56">
        <f t="shared" si="60"/>
        <v>27.429999999999993</v>
      </c>
    </row>
    <row r="364" spans="1:15">
      <c r="A364" s="63">
        <v>0.43980324074074079</v>
      </c>
      <c r="B364" s="54">
        <f t="shared" si="53"/>
        <v>31.450000000000067</v>
      </c>
      <c r="C364" s="54">
        <f t="shared" si="55"/>
        <v>0.10000000000001563</v>
      </c>
      <c r="D364">
        <v>46.5</v>
      </c>
      <c r="E364" s="31">
        <f>SUM($D$13:D364)</f>
        <v>13761.5</v>
      </c>
      <c r="F364" s="52">
        <f t="shared" si="56"/>
        <v>13.7615</v>
      </c>
      <c r="G364" s="54">
        <f t="shared" si="52"/>
        <v>1.4625833333333333</v>
      </c>
      <c r="H364" s="54">
        <f t="shared" si="57"/>
        <v>0.92999999999985461</v>
      </c>
      <c r="I364" s="54">
        <f t="shared" si="54"/>
        <v>0.53258333333347874</v>
      </c>
      <c r="J364" s="58"/>
      <c r="K364" s="59"/>
      <c r="L364" s="56">
        <f t="shared" si="58"/>
        <v>45.998245833333435</v>
      </c>
      <c r="M364" s="56">
        <f t="shared" si="59"/>
        <v>5.3258333333356202E-2</v>
      </c>
      <c r="N364" s="56">
        <f>SUM($M$13:M364)</f>
        <v>18.475245833333442</v>
      </c>
      <c r="O364" s="56">
        <f t="shared" si="60"/>
        <v>27.522999999999993</v>
      </c>
    </row>
    <row r="365" spans="1:15">
      <c r="A365" s="63">
        <v>0.43986111111111109</v>
      </c>
      <c r="B365" s="54">
        <f t="shared" si="53"/>
        <v>31.53333333333336</v>
      </c>
      <c r="C365" s="54">
        <f t="shared" si="55"/>
        <v>8.3333333333293069E-2</v>
      </c>
      <c r="D365">
        <v>43</v>
      </c>
      <c r="E365" s="31">
        <f>SUM($D$13:D365)</f>
        <v>13804.5</v>
      </c>
      <c r="F365" s="52">
        <f t="shared" si="56"/>
        <v>13.804500000000001</v>
      </c>
      <c r="G365" s="54">
        <f t="shared" si="52"/>
        <v>1.4625833333333333</v>
      </c>
      <c r="H365" s="54">
        <f t="shared" si="57"/>
        <v>1.0320000000004987</v>
      </c>
      <c r="I365" s="54">
        <f t="shared" si="54"/>
        <v>0.43058333333283461</v>
      </c>
      <c r="J365" s="58"/>
      <c r="K365" s="59"/>
      <c r="L365" s="56">
        <f t="shared" si="58"/>
        <v>46.120127777777817</v>
      </c>
      <c r="M365" s="56">
        <f t="shared" si="59"/>
        <v>3.5881944444385548E-2</v>
      </c>
      <c r="N365" s="56">
        <f>SUM($M$13:M365)</f>
        <v>18.511127777777826</v>
      </c>
      <c r="O365" s="56">
        <f t="shared" si="60"/>
        <v>27.608999999999991</v>
      </c>
    </row>
    <row r="366" spans="1:15">
      <c r="A366" s="63">
        <v>0.43993055555555555</v>
      </c>
      <c r="B366" s="54">
        <f t="shared" si="53"/>
        <v>31.633333333333375</v>
      </c>
      <c r="C366" s="54">
        <f t="shared" si="55"/>
        <v>0.10000000000001563</v>
      </c>
      <c r="D366">
        <v>32.5</v>
      </c>
      <c r="E366" s="31">
        <f>SUM($D$13:D366)</f>
        <v>13837</v>
      </c>
      <c r="F366" s="52">
        <f t="shared" si="56"/>
        <v>13.837</v>
      </c>
      <c r="G366" s="54">
        <f t="shared" si="52"/>
        <v>1.4625833333333333</v>
      </c>
      <c r="H366" s="54">
        <f t="shared" si="57"/>
        <v>0.64999999999989844</v>
      </c>
      <c r="I366" s="54">
        <f t="shared" si="54"/>
        <v>0.81258333333343491</v>
      </c>
      <c r="J366" s="58"/>
      <c r="K366" s="59"/>
      <c r="L366" s="56">
        <f t="shared" si="58"/>
        <v>46.266386111111174</v>
      </c>
      <c r="M366" s="56">
        <f t="shared" si="59"/>
        <v>8.1258333333356192E-2</v>
      </c>
      <c r="N366" s="56">
        <f>SUM($M$13:M366)</f>
        <v>18.592386111111182</v>
      </c>
      <c r="O366" s="56">
        <f t="shared" si="60"/>
        <v>27.673999999999992</v>
      </c>
    </row>
    <row r="367" spans="1:15">
      <c r="A367" s="63">
        <v>0.43998842592592591</v>
      </c>
      <c r="B367" s="54">
        <f t="shared" si="53"/>
        <v>31.716666666666669</v>
      </c>
      <c r="C367" s="54">
        <f t="shared" si="55"/>
        <v>8.3333333333293069E-2</v>
      </c>
      <c r="D367">
        <v>39.5</v>
      </c>
      <c r="E367" s="31">
        <f>SUM($D$13:D367)</f>
        <v>13876.5</v>
      </c>
      <c r="F367" s="52">
        <f t="shared" si="56"/>
        <v>13.8765</v>
      </c>
      <c r="G367" s="54">
        <f t="shared" si="52"/>
        <v>1.4625833333333333</v>
      </c>
      <c r="H367" s="54">
        <f t="shared" si="57"/>
        <v>0.94800000000045803</v>
      </c>
      <c r="I367" s="54">
        <f t="shared" si="54"/>
        <v>0.51458333333287531</v>
      </c>
      <c r="J367" s="58"/>
      <c r="K367" s="59"/>
      <c r="L367" s="56">
        <f t="shared" si="58"/>
        <v>46.388268055555557</v>
      </c>
      <c r="M367" s="56">
        <f t="shared" si="59"/>
        <v>4.2881944444385554E-2</v>
      </c>
      <c r="N367" s="56">
        <f>SUM($M$13:M367)</f>
        <v>18.635268055555567</v>
      </c>
      <c r="O367" s="56">
        <f t="shared" si="60"/>
        <v>27.752999999999989</v>
      </c>
    </row>
    <row r="368" spans="1:15">
      <c r="A368" s="63">
        <v>0.44004629629629632</v>
      </c>
      <c r="B368" s="54">
        <f t="shared" si="53"/>
        <v>31.800000000000068</v>
      </c>
      <c r="C368" s="54">
        <f t="shared" si="55"/>
        <v>8.3333333333399651E-2</v>
      </c>
      <c r="D368">
        <v>44</v>
      </c>
      <c r="E368" s="31">
        <f>SUM($D$13:D368)</f>
        <v>13920.5</v>
      </c>
      <c r="F368" s="52">
        <f t="shared" si="56"/>
        <v>13.920500000000001</v>
      </c>
      <c r="G368" s="54">
        <f t="shared" si="52"/>
        <v>1.4625833333333333</v>
      </c>
      <c r="H368" s="54">
        <f t="shared" si="57"/>
        <v>1.0559999999991596</v>
      </c>
      <c r="I368" s="54">
        <f t="shared" si="54"/>
        <v>0.40658333333417374</v>
      </c>
      <c r="J368" s="58"/>
      <c r="K368" s="59"/>
      <c r="L368" s="56">
        <f t="shared" si="58"/>
        <v>46.510150000000102</v>
      </c>
      <c r="M368" s="56">
        <f t="shared" si="59"/>
        <v>3.3881944444541442E-2</v>
      </c>
      <c r="N368" s="56">
        <f>SUM($M$13:M368)</f>
        <v>18.669150000000108</v>
      </c>
      <c r="O368" s="56">
        <f t="shared" si="60"/>
        <v>27.840999999999994</v>
      </c>
    </row>
    <row r="369" spans="1:15">
      <c r="A369" s="63">
        <v>0.44010416666666669</v>
      </c>
      <c r="B369" s="54">
        <f t="shared" si="53"/>
        <v>31.883333333333361</v>
      </c>
      <c r="C369" s="54">
        <f t="shared" si="55"/>
        <v>8.3333333333293069E-2</v>
      </c>
      <c r="D369">
        <v>41.5</v>
      </c>
      <c r="E369" s="31">
        <f>SUM($D$13:D369)</f>
        <v>13962</v>
      </c>
      <c r="F369" s="52">
        <f t="shared" si="56"/>
        <v>13.962</v>
      </c>
      <c r="G369" s="54">
        <f t="shared" si="52"/>
        <v>1.4625833333333333</v>
      </c>
      <c r="H369" s="54">
        <f t="shared" si="57"/>
        <v>0.99600000000048128</v>
      </c>
      <c r="I369" s="54">
        <f t="shared" si="54"/>
        <v>0.46658333333285207</v>
      </c>
      <c r="J369" s="58"/>
      <c r="K369" s="59"/>
      <c r="L369" s="56">
        <f t="shared" si="58"/>
        <v>46.632031944444485</v>
      </c>
      <c r="M369" s="56">
        <f t="shared" si="59"/>
        <v>3.8881944444385551E-2</v>
      </c>
      <c r="N369" s="56">
        <f>SUM($M$13:M369)</f>
        <v>18.708031944444492</v>
      </c>
      <c r="O369" s="56">
        <f t="shared" si="60"/>
        <v>27.923999999999992</v>
      </c>
    </row>
    <row r="370" spans="1:15">
      <c r="A370" s="63">
        <v>0.44018518518518518</v>
      </c>
      <c r="B370" s="54">
        <f t="shared" si="53"/>
        <v>31.999999999999993</v>
      </c>
      <c r="C370" s="54">
        <f t="shared" si="55"/>
        <v>0.11666666666663161</v>
      </c>
      <c r="D370">
        <v>43.5</v>
      </c>
      <c r="E370" s="31">
        <f>SUM($D$13:D370)</f>
        <v>14005.5</v>
      </c>
      <c r="F370" s="52">
        <f t="shared" si="56"/>
        <v>14.0055</v>
      </c>
      <c r="G370" s="54">
        <f t="shared" si="52"/>
        <v>1.4625833333333333</v>
      </c>
      <c r="H370" s="54">
        <f t="shared" si="57"/>
        <v>0.74571428571450982</v>
      </c>
      <c r="I370" s="54">
        <f t="shared" si="54"/>
        <v>0.71686904761882353</v>
      </c>
      <c r="J370" s="58"/>
      <c r="K370" s="59"/>
      <c r="L370" s="56">
        <f t="shared" si="58"/>
        <v>46.80266666666666</v>
      </c>
      <c r="M370" s="56">
        <f t="shared" si="59"/>
        <v>8.3634722222170943E-2</v>
      </c>
      <c r="N370" s="56">
        <f>SUM($M$13:M370)</f>
        <v>18.791666666666664</v>
      </c>
      <c r="O370" s="56">
        <f t="shared" si="60"/>
        <v>28.010999999999996</v>
      </c>
    </row>
    <row r="371" spans="1:15">
      <c r="A371" s="63">
        <v>0.4402430555555556</v>
      </c>
      <c r="B371" s="54">
        <f t="shared" si="53"/>
        <v>32.083333333333393</v>
      </c>
      <c r="C371" s="54">
        <f t="shared" si="55"/>
        <v>8.3333333333399651E-2</v>
      </c>
      <c r="D371">
        <v>44</v>
      </c>
      <c r="E371" s="31">
        <f>SUM($D$13:D371)</f>
        <v>14049.5</v>
      </c>
      <c r="F371" s="52">
        <f t="shared" si="56"/>
        <v>14.0495</v>
      </c>
      <c r="G371" s="54">
        <f t="shared" si="52"/>
        <v>1.4625833333333333</v>
      </c>
      <c r="H371" s="54">
        <f t="shared" si="57"/>
        <v>1.0559999999991596</v>
      </c>
      <c r="I371" s="54">
        <f t="shared" si="54"/>
        <v>0.40658333333417374</v>
      </c>
      <c r="J371" s="58"/>
      <c r="K371" s="59"/>
      <c r="L371" s="56">
        <f t="shared" si="58"/>
        <v>46.924548611111199</v>
      </c>
      <c r="M371" s="56">
        <f t="shared" si="59"/>
        <v>3.3881944444541442E-2</v>
      </c>
      <c r="N371" s="56">
        <f>SUM($M$13:M371)</f>
        <v>18.825548611111206</v>
      </c>
      <c r="O371" s="56">
        <f t="shared" si="60"/>
        <v>28.098999999999993</v>
      </c>
    </row>
    <row r="372" spans="1:15">
      <c r="A372" s="63">
        <v>0.4403009259259259</v>
      </c>
      <c r="B372" s="54">
        <f t="shared" si="53"/>
        <v>32.166666666666686</v>
      </c>
      <c r="C372" s="54">
        <f t="shared" si="55"/>
        <v>8.3333333333293069E-2</v>
      </c>
      <c r="D372">
        <v>45.5</v>
      </c>
      <c r="E372" s="31">
        <f>SUM($D$13:D372)</f>
        <v>14095</v>
      </c>
      <c r="F372" s="52">
        <f t="shared" si="56"/>
        <v>14.095000000000001</v>
      </c>
      <c r="G372" s="54">
        <f t="shared" si="52"/>
        <v>1.4625833333333333</v>
      </c>
      <c r="H372" s="54">
        <f t="shared" si="57"/>
        <v>1.0920000000005277</v>
      </c>
      <c r="I372" s="54">
        <f t="shared" si="54"/>
        <v>0.37058333333280569</v>
      </c>
      <c r="J372" s="58"/>
      <c r="K372" s="59"/>
      <c r="L372" s="56">
        <f t="shared" si="58"/>
        <v>47.046430555555581</v>
      </c>
      <c r="M372" s="56">
        <f t="shared" si="59"/>
        <v>3.0881944444385554E-2</v>
      </c>
      <c r="N372" s="56">
        <f>SUM($M$13:M372)</f>
        <v>18.85643055555559</v>
      </c>
      <c r="O372" s="56">
        <f t="shared" si="60"/>
        <v>28.189999999999991</v>
      </c>
    </row>
    <row r="373" spans="1:15">
      <c r="A373" s="63">
        <v>0.44035879629629626</v>
      </c>
      <c r="B373" s="54">
        <f t="shared" si="53"/>
        <v>32.249999999999979</v>
      </c>
      <c r="C373" s="54">
        <f t="shared" si="55"/>
        <v>8.3333333333293069E-2</v>
      </c>
      <c r="D373">
        <v>41</v>
      </c>
      <c r="E373" s="31">
        <f>SUM($D$13:D373)</f>
        <v>14136</v>
      </c>
      <c r="F373" s="52">
        <f t="shared" si="56"/>
        <v>14.135999999999999</v>
      </c>
      <c r="G373" s="54">
        <f t="shared" si="52"/>
        <v>1.4625833333333333</v>
      </c>
      <c r="H373" s="54">
        <f t="shared" si="57"/>
        <v>0.98400000000047538</v>
      </c>
      <c r="I373" s="54">
        <f t="shared" si="54"/>
        <v>0.47858333333285796</v>
      </c>
      <c r="J373" s="58"/>
      <c r="K373" s="59"/>
      <c r="L373" s="56">
        <f t="shared" si="58"/>
        <v>47.168312499999971</v>
      </c>
      <c r="M373" s="56">
        <f t="shared" si="59"/>
        <v>3.9881944444385559E-2</v>
      </c>
      <c r="N373" s="56">
        <f>SUM($M$13:M373)</f>
        <v>18.896312499999976</v>
      </c>
      <c r="O373" s="56">
        <f t="shared" si="60"/>
        <v>28.271999999999995</v>
      </c>
    </row>
    <row r="374" spans="1:15">
      <c r="A374" s="63">
        <v>0.44042824074074072</v>
      </c>
      <c r="B374" s="54">
        <f t="shared" si="53"/>
        <v>32.349999999999994</v>
      </c>
      <c r="C374" s="54">
        <f t="shared" si="55"/>
        <v>0.10000000000001563</v>
      </c>
      <c r="D374">
        <v>42</v>
      </c>
      <c r="E374" s="31">
        <f>SUM($D$13:D374)</f>
        <v>14178</v>
      </c>
      <c r="F374" s="52">
        <f t="shared" si="56"/>
        <v>14.178000000000001</v>
      </c>
      <c r="G374" s="54">
        <f t="shared" si="52"/>
        <v>1.4625833333333333</v>
      </c>
      <c r="H374" s="54">
        <f t="shared" si="57"/>
        <v>0.83999999999986874</v>
      </c>
      <c r="I374" s="54">
        <f t="shared" si="54"/>
        <v>0.62258333333346461</v>
      </c>
      <c r="J374" s="58"/>
      <c r="K374" s="59"/>
      <c r="L374" s="56">
        <f t="shared" si="58"/>
        <v>47.314570833333327</v>
      </c>
      <c r="M374" s="56">
        <f t="shared" si="59"/>
        <v>6.2258333333356196E-2</v>
      </c>
      <c r="N374" s="56">
        <f>SUM($M$13:M374)</f>
        <v>18.958570833333333</v>
      </c>
      <c r="O374" s="56">
        <f t="shared" si="60"/>
        <v>28.355999999999995</v>
      </c>
    </row>
    <row r="375" spans="1:15">
      <c r="A375" s="63">
        <v>0.44048611111111113</v>
      </c>
      <c r="B375" s="54">
        <f t="shared" si="53"/>
        <v>32.433333333333394</v>
      </c>
      <c r="C375" s="54">
        <f t="shared" si="55"/>
        <v>8.3333333333399651E-2</v>
      </c>
      <c r="D375">
        <v>40.5</v>
      </c>
      <c r="E375" s="31">
        <f>SUM($D$13:D375)</f>
        <v>14218.5</v>
      </c>
      <c r="F375" s="52">
        <f t="shared" si="56"/>
        <v>14.218500000000001</v>
      </c>
      <c r="G375" s="54">
        <f t="shared" si="52"/>
        <v>1.4625833333333333</v>
      </c>
      <c r="H375" s="54">
        <f t="shared" si="57"/>
        <v>0.97199999999922648</v>
      </c>
      <c r="I375" s="54">
        <f t="shared" si="54"/>
        <v>0.49058333333410686</v>
      </c>
      <c r="J375" s="58"/>
      <c r="K375" s="59"/>
      <c r="L375" s="56">
        <f t="shared" si="58"/>
        <v>47.436452777777866</v>
      </c>
      <c r="M375" s="56">
        <f t="shared" si="59"/>
        <v>4.0881944444541442E-2</v>
      </c>
      <c r="N375" s="56">
        <f>SUM($M$13:M375)</f>
        <v>18.999452777777876</v>
      </c>
      <c r="O375" s="56">
        <f t="shared" si="60"/>
        <v>28.436999999999991</v>
      </c>
    </row>
    <row r="376" spans="1:15">
      <c r="A376" s="63">
        <v>0.44055555555555559</v>
      </c>
      <c r="B376" s="54">
        <f t="shared" si="53"/>
        <v>32.53333333333341</v>
      </c>
      <c r="C376" s="54">
        <f t="shared" si="55"/>
        <v>0.10000000000001563</v>
      </c>
      <c r="D376">
        <v>42</v>
      </c>
      <c r="E376" s="31">
        <f>SUM($D$13:D376)</f>
        <v>14260.5</v>
      </c>
      <c r="F376" s="52">
        <f t="shared" si="56"/>
        <v>14.2605</v>
      </c>
      <c r="G376" s="54">
        <f t="shared" si="52"/>
        <v>1.4625833333333333</v>
      </c>
      <c r="H376" s="54">
        <f t="shared" si="57"/>
        <v>0.83999999999986874</v>
      </c>
      <c r="I376" s="54">
        <f t="shared" si="54"/>
        <v>0.62258333333346461</v>
      </c>
      <c r="J376" s="58"/>
      <c r="K376" s="59"/>
      <c r="L376" s="56">
        <f t="shared" si="58"/>
        <v>47.582711111111223</v>
      </c>
      <c r="M376" s="56">
        <f t="shared" si="59"/>
        <v>6.2258333333356196E-2</v>
      </c>
      <c r="N376" s="56">
        <f>SUM($M$13:M376)</f>
        <v>19.061711111111233</v>
      </c>
      <c r="O376" s="56">
        <f t="shared" si="60"/>
        <v>28.52099999999999</v>
      </c>
    </row>
    <row r="377" spans="1:15">
      <c r="A377" s="63">
        <v>0.44061342592592595</v>
      </c>
      <c r="B377" s="54">
        <f t="shared" si="53"/>
        <v>32.616666666666703</v>
      </c>
      <c r="C377" s="54">
        <f t="shared" si="55"/>
        <v>8.3333333333293069E-2</v>
      </c>
      <c r="D377">
        <v>42</v>
      </c>
      <c r="E377" s="31">
        <f>SUM($D$13:D377)</f>
        <v>14302.5</v>
      </c>
      <c r="F377" s="52">
        <f t="shared" si="56"/>
        <v>14.3025</v>
      </c>
      <c r="G377" s="54">
        <f t="shared" si="52"/>
        <v>1.4625833333333333</v>
      </c>
      <c r="H377" s="54">
        <f t="shared" si="57"/>
        <v>1.008000000000487</v>
      </c>
      <c r="I377" s="54">
        <f t="shared" si="54"/>
        <v>0.4545833333328464</v>
      </c>
      <c r="J377" s="58"/>
      <c r="K377" s="59"/>
      <c r="L377" s="56">
        <f t="shared" si="58"/>
        <v>47.704593055555605</v>
      </c>
      <c r="M377" s="56">
        <f t="shared" si="59"/>
        <v>3.7881944444385564E-2</v>
      </c>
      <c r="N377" s="56">
        <f>SUM($M$13:M377)</f>
        <v>19.099593055555619</v>
      </c>
      <c r="O377" s="56">
        <f t="shared" si="60"/>
        <v>28.604999999999986</v>
      </c>
    </row>
    <row r="378" spans="1:15">
      <c r="A378" s="63">
        <v>0.44067129629629626</v>
      </c>
      <c r="B378" s="54">
        <f t="shared" si="53"/>
        <v>32.699999999999996</v>
      </c>
      <c r="C378" s="54">
        <f t="shared" si="55"/>
        <v>8.3333333333293069E-2</v>
      </c>
      <c r="D378">
        <v>41.5</v>
      </c>
      <c r="E378" s="31">
        <f>SUM($D$13:D378)</f>
        <v>14344</v>
      </c>
      <c r="F378" s="52">
        <f t="shared" si="56"/>
        <v>14.343999999999999</v>
      </c>
      <c r="G378" s="54">
        <f t="shared" ref="G378:G441" si="61">IF($B$4=$B$5,$C$5,IF($B$4=$B$6,$C$6,IF($B$4=$B$7,$C$7,$C$8)))</f>
        <v>1.4625833333333333</v>
      </c>
      <c r="H378" s="54">
        <f t="shared" si="57"/>
        <v>0.99600000000048128</v>
      </c>
      <c r="I378" s="54">
        <f t="shared" si="54"/>
        <v>0.46658333333285207</v>
      </c>
      <c r="J378" s="58"/>
      <c r="K378" s="59"/>
      <c r="L378" s="56">
        <f t="shared" si="58"/>
        <v>47.826474999999995</v>
      </c>
      <c r="M378" s="56">
        <f t="shared" si="59"/>
        <v>3.8881944444385551E-2</v>
      </c>
      <c r="N378" s="56">
        <f>SUM($M$13:M378)</f>
        <v>19.138475000000003</v>
      </c>
      <c r="O378" s="56">
        <f t="shared" si="60"/>
        <v>28.687999999999992</v>
      </c>
    </row>
    <row r="379" spans="1:15">
      <c r="A379" s="63">
        <v>0.44072916666666667</v>
      </c>
      <c r="B379" s="54">
        <f t="shared" si="53"/>
        <v>32.783333333333395</v>
      </c>
      <c r="C379" s="54">
        <f t="shared" si="55"/>
        <v>8.3333333333399651E-2</v>
      </c>
      <c r="D379">
        <v>42.5</v>
      </c>
      <c r="E379" s="31">
        <f>SUM($D$13:D379)</f>
        <v>14386.5</v>
      </c>
      <c r="F379" s="52">
        <f t="shared" si="56"/>
        <v>14.3865</v>
      </c>
      <c r="G379" s="54">
        <f t="shared" si="61"/>
        <v>1.4625833333333333</v>
      </c>
      <c r="H379" s="54">
        <f t="shared" si="57"/>
        <v>1.0199999999991882</v>
      </c>
      <c r="I379" s="54">
        <f t="shared" si="54"/>
        <v>0.44258333333414512</v>
      </c>
      <c r="J379" s="58"/>
      <c r="K379" s="59"/>
      <c r="L379" s="56">
        <f t="shared" si="58"/>
        <v>47.948356944444534</v>
      </c>
      <c r="M379" s="56">
        <f t="shared" si="59"/>
        <v>3.6881944444541445E-2</v>
      </c>
      <c r="N379" s="56">
        <f>SUM($M$13:M379)</f>
        <v>19.175356944444545</v>
      </c>
      <c r="O379" s="56">
        <f t="shared" si="60"/>
        <v>28.772999999999989</v>
      </c>
    </row>
    <row r="380" spans="1:15">
      <c r="A380" s="63">
        <v>0.44079861111111113</v>
      </c>
      <c r="B380" s="54">
        <f t="shared" si="53"/>
        <v>32.883333333333411</v>
      </c>
      <c r="C380" s="54">
        <f t="shared" si="55"/>
        <v>0.10000000000001563</v>
      </c>
      <c r="D380">
        <v>47.5</v>
      </c>
      <c r="E380" s="31">
        <f>SUM($D$13:D380)</f>
        <v>14434</v>
      </c>
      <c r="F380" s="52">
        <f t="shared" si="56"/>
        <v>14.433999999999999</v>
      </c>
      <c r="G380" s="54">
        <f t="shared" si="61"/>
        <v>1.4625833333333333</v>
      </c>
      <c r="H380" s="54">
        <f t="shared" si="57"/>
        <v>0.94999999999985152</v>
      </c>
      <c r="I380" s="54">
        <f t="shared" si="54"/>
        <v>0.51258333333348183</v>
      </c>
      <c r="J380" s="58"/>
      <c r="K380" s="59"/>
      <c r="L380" s="56">
        <f t="shared" si="58"/>
        <v>48.094615277777891</v>
      </c>
      <c r="M380" s="56">
        <f t="shared" si="59"/>
        <v>5.1258333333356193E-2</v>
      </c>
      <c r="N380" s="56">
        <f>SUM($M$13:M380)</f>
        <v>19.226615277777899</v>
      </c>
      <c r="O380" s="56">
        <f t="shared" si="60"/>
        <v>28.867999999999991</v>
      </c>
    </row>
    <row r="381" spans="1:15">
      <c r="A381" s="63">
        <v>0.44085648148148149</v>
      </c>
      <c r="B381" s="54">
        <f t="shared" si="53"/>
        <v>32.966666666666704</v>
      </c>
      <c r="C381" s="54">
        <f t="shared" si="55"/>
        <v>8.3333333333293069E-2</v>
      </c>
      <c r="D381">
        <v>46.5</v>
      </c>
      <c r="E381" s="31">
        <f>SUM($D$13:D381)</f>
        <v>14480.5</v>
      </c>
      <c r="F381" s="52">
        <f t="shared" si="56"/>
        <v>14.480499999999999</v>
      </c>
      <c r="G381" s="54">
        <f t="shared" si="61"/>
        <v>1.4625833333333333</v>
      </c>
      <c r="H381" s="54">
        <f t="shared" si="57"/>
        <v>1.1160000000005392</v>
      </c>
      <c r="I381" s="54">
        <f t="shared" si="54"/>
        <v>0.34658333333279412</v>
      </c>
      <c r="J381" s="58"/>
      <c r="K381" s="59"/>
      <c r="L381" s="56">
        <f t="shared" si="58"/>
        <v>48.21649722222228</v>
      </c>
      <c r="M381" s="56">
        <f t="shared" si="59"/>
        <v>2.8881944444385556E-2</v>
      </c>
      <c r="N381" s="56">
        <f>SUM($M$13:M381)</f>
        <v>19.255497222222285</v>
      </c>
      <c r="O381" s="56">
        <f t="shared" si="60"/>
        <v>28.960999999999995</v>
      </c>
    </row>
    <row r="382" spans="1:15">
      <c r="A382" s="63">
        <v>0.44091435185185185</v>
      </c>
      <c r="B382" s="54">
        <f t="shared" si="53"/>
        <v>33.049999999999997</v>
      </c>
      <c r="C382" s="54">
        <f t="shared" si="55"/>
        <v>8.3333333333293069E-2</v>
      </c>
      <c r="D382">
        <v>44.5</v>
      </c>
      <c r="E382" s="31">
        <f>SUM($D$13:D382)</f>
        <v>14525</v>
      </c>
      <c r="F382" s="52">
        <f t="shared" si="56"/>
        <v>14.525</v>
      </c>
      <c r="G382" s="54">
        <f t="shared" si="61"/>
        <v>1.4625833333333333</v>
      </c>
      <c r="H382" s="54">
        <f t="shared" si="57"/>
        <v>1.0680000000005161</v>
      </c>
      <c r="I382" s="54">
        <f t="shared" si="54"/>
        <v>0.39458333333281725</v>
      </c>
      <c r="J382" s="58"/>
      <c r="K382" s="59"/>
      <c r="L382" s="56">
        <f t="shared" si="58"/>
        <v>48.338379166666662</v>
      </c>
      <c r="M382" s="56">
        <f t="shared" si="59"/>
        <v>3.2881944444385552E-2</v>
      </c>
      <c r="N382" s="56">
        <f>SUM($M$13:M382)</f>
        <v>19.288379166666672</v>
      </c>
      <c r="O382" s="56">
        <f t="shared" si="60"/>
        <v>29.04999999999999</v>
      </c>
    </row>
    <row r="383" spans="1:15">
      <c r="A383" s="63">
        <v>0.44097222222222227</v>
      </c>
      <c r="B383" s="54">
        <f t="shared" si="53"/>
        <v>33.133333333333397</v>
      </c>
      <c r="C383" s="54">
        <f t="shared" si="55"/>
        <v>8.3333333333399651E-2</v>
      </c>
      <c r="D383">
        <v>34</v>
      </c>
      <c r="E383" s="31">
        <f>SUM($D$13:D383)</f>
        <v>14559</v>
      </c>
      <c r="F383" s="52">
        <f t="shared" si="56"/>
        <v>14.558999999999999</v>
      </c>
      <c r="G383" s="54">
        <f t="shared" si="61"/>
        <v>1.4625833333333333</v>
      </c>
      <c r="H383" s="54">
        <f t="shared" si="57"/>
        <v>0.81599999999935058</v>
      </c>
      <c r="I383" s="54">
        <f t="shared" si="54"/>
        <v>0.64658333333398277</v>
      </c>
      <c r="J383" s="58"/>
      <c r="K383" s="59"/>
      <c r="L383" s="56">
        <f t="shared" si="58"/>
        <v>48.460261111111201</v>
      </c>
      <c r="M383" s="56">
        <f t="shared" si="59"/>
        <v>5.3881944444541446E-2</v>
      </c>
      <c r="N383" s="56">
        <f>SUM($M$13:M383)</f>
        <v>19.342261111111213</v>
      </c>
      <c r="O383" s="56">
        <f t="shared" si="60"/>
        <v>29.117999999999988</v>
      </c>
    </row>
    <row r="384" spans="1:15">
      <c r="A384" s="63">
        <v>0.44103009259259257</v>
      </c>
      <c r="B384" s="54">
        <f t="shared" si="53"/>
        <v>33.21666666666669</v>
      </c>
      <c r="C384" s="54">
        <f t="shared" si="55"/>
        <v>8.3333333333293069E-2</v>
      </c>
      <c r="D384">
        <v>45.5</v>
      </c>
      <c r="E384" s="31">
        <f>SUM($D$13:D384)</f>
        <v>14604.5</v>
      </c>
      <c r="F384" s="52">
        <f t="shared" si="56"/>
        <v>14.6045</v>
      </c>
      <c r="G384" s="54">
        <f t="shared" si="61"/>
        <v>1.4625833333333333</v>
      </c>
      <c r="H384" s="54">
        <f t="shared" si="57"/>
        <v>1.0920000000005277</v>
      </c>
      <c r="I384" s="54">
        <f t="shared" si="54"/>
        <v>0.37058333333280569</v>
      </c>
      <c r="J384" s="58"/>
      <c r="K384" s="59"/>
      <c r="L384" s="56">
        <f t="shared" si="58"/>
        <v>48.582143055555591</v>
      </c>
      <c r="M384" s="56">
        <f t="shared" si="59"/>
        <v>3.0881944444385554E-2</v>
      </c>
      <c r="N384" s="56">
        <f>SUM($M$13:M384)</f>
        <v>19.373143055555598</v>
      </c>
      <c r="O384" s="56">
        <f t="shared" si="60"/>
        <v>29.208999999999993</v>
      </c>
    </row>
    <row r="385" spans="1:15">
      <c r="A385" s="63">
        <v>0.44109953703703703</v>
      </c>
      <c r="B385" s="54">
        <f t="shared" si="53"/>
        <v>33.316666666666706</v>
      </c>
      <c r="C385" s="54">
        <f t="shared" si="55"/>
        <v>0.10000000000001563</v>
      </c>
      <c r="D385">
        <v>46</v>
      </c>
      <c r="E385" s="31">
        <f>SUM($D$13:D385)</f>
        <v>14650.5</v>
      </c>
      <c r="F385" s="52">
        <f t="shared" si="56"/>
        <v>14.650499999999999</v>
      </c>
      <c r="G385" s="54">
        <f t="shared" si="61"/>
        <v>1.4625833333333333</v>
      </c>
      <c r="H385" s="54">
        <f t="shared" si="57"/>
        <v>0.91999999999985616</v>
      </c>
      <c r="I385" s="54">
        <f t="shared" si="54"/>
        <v>0.54258333333347719</v>
      </c>
      <c r="J385" s="58"/>
      <c r="K385" s="59"/>
      <c r="L385" s="56">
        <f t="shared" si="58"/>
        <v>48.728401388888948</v>
      </c>
      <c r="M385" s="56">
        <f t="shared" si="59"/>
        <v>5.4258333333356203E-2</v>
      </c>
      <c r="N385" s="56">
        <f>SUM($M$13:M385)</f>
        <v>19.427401388888953</v>
      </c>
      <c r="O385" s="56">
        <f t="shared" si="60"/>
        <v>29.300999999999995</v>
      </c>
    </row>
    <row r="386" spans="1:15">
      <c r="A386" s="63">
        <v>0.44115740740740739</v>
      </c>
      <c r="B386" s="54">
        <f t="shared" si="53"/>
        <v>33.4</v>
      </c>
      <c r="C386" s="54">
        <f t="shared" si="55"/>
        <v>8.3333333333293069E-2</v>
      </c>
      <c r="D386">
        <v>41.5</v>
      </c>
      <c r="E386" s="31">
        <f>SUM($D$13:D386)</f>
        <v>14692</v>
      </c>
      <c r="F386" s="52">
        <f t="shared" si="56"/>
        <v>14.692</v>
      </c>
      <c r="G386" s="54">
        <f t="shared" si="61"/>
        <v>1.4625833333333333</v>
      </c>
      <c r="H386" s="54">
        <f t="shared" si="57"/>
        <v>0.99600000000048128</v>
      </c>
      <c r="I386" s="54">
        <f t="shared" si="54"/>
        <v>0.46658333333285207</v>
      </c>
      <c r="J386" s="58"/>
      <c r="K386" s="59"/>
      <c r="L386" s="56">
        <f t="shared" si="58"/>
        <v>48.85028333333333</v>
      </c>
      <c r="M386" s="56">
        <f t="shared" si="59"/>
        <v>3.8881944444385551E-2</v>
      </c>
      <c r="N386" s="56">
        <f>SUM($M$13:M386)</f>
        <v>19.466283333333337</v>
      </c>
      <c r="O386" s="56">
        <f t="shared" si="60"/>
        <v>29.383999999999993</v>
      </c>
    </row>
    <row r="387" spans="1:15">
      <c r="A387" s="63">
        <v>0.4412152777777778</v>
      </c>
      <c r="B387" s="54">
        <f t="shared" si="53"/>
        <v>33.483333333333398</v>
      </c>
      <c r="C387" s="54">
        <f t="shared" si="55"/>
        <v>8.3333333333399651E-2</v>
      </c>
      <c r="D387">
        <v>50.5</v>
      </c>
      <c r="E387" s="31">
        <f>SUM($D$13:D387)</f>
        <v>14742.5</v>
      </c>
      <c r="F387" s="52">
        <f t="shared" si="56"/>
        <v>14.7425</v>
      </c>
      <c r="G387" s="54">
        <f t="shared" si="61"/>
        <v>1.4625833333333333</v>
      </c>
      <c r="H387" s="54">
        <f t="shared" si="57"/>
        <v>1.2119999999990354</v>
      </c>
      <c r="I387" s="54">
        <f t="shared" si="54"/>
        <v>0.25058333333429794</v>
      </c>
      <c r="J387" s="58"/>
      <c r="K387" s="59"/>
      <c r="L387" s="56">
        <f t="shared" si="58"/>
        <v>48.972165277777876</v>
      </c>
      <c r="M387" s="56">
        <f t="shared" si="59"/>
        <v>2.0881944444541445E-2</v>
      </c>
      <c r="N387" s="56">
        <f>SUM($M$13:M387)</f>
        <v>19.48716527777788</v>
      </c>
      <c r="O387" s="56">
        <f t="shared" si="60"/>
        <v>29.484999999999996</v>
      </c>
    </row>
    <row r="388" spans="1:15">
      <c r="A388" s="63">
        <v>0.44127314814814816</v>
      </c>
      <c r="B388" s="54">
        <f t="shared" si="53"/>
        <v>33.566666666666691</v>
      </c>
      <c r="C388" s="54">
        <f t="shared" si="55"/>
        <v>8.3333333333293069E-2</v>
      </c>
      <c r="D388">
        <v>43.5</v>
      </c>
      <c r="E388" s="31">
        <f>SUM($D$13:D388)</f>
        <v>14786</v>
      </c>
      <c r="F388" s="52">
        <f t="shared" si="56"/>
        <v>14.786</v>
      </c>
      <c r="G388" s="54">
        <f t="shared" si="61"/>
        <v>1.4625833333333333</v>
      </c>
      <c r="H388" s="54">
        <f t="shared" si="57"/>
        <v>1.0440000000005045</v>
      </c>
      <c r="I388" s="54">
        <f t="shared" si="54"/>
        <v>0.41858333333282882</v>
      </c>
      <c r="J388" s="58"/>
      <c r="K388" s="59"/>
      <c r="L388" s="56">
        <f t="shared" si="58"/>
        <v>49.094047222222258</v>
      </c>
      <c r="M388" s="56">
        <f t="shared" si="59"/>
        <v>3.4881944444385547E-2</v>
      </c>
      <c r="N388" s="56">
        <f>SUM($M$13:M388)</f>
        <v>19.522047222222266</v>
      </c>
      <c r="O388" s="56">
        <f t="shared" si="60"/>
        <v>29.571999999999992</v>
      </c>
    </row>
    <row r="389" spans="1:15">
      <c r="A389" s="63">
        <v>0.44133101851851847</v>
      </c>
      <c r="B389" s="54">
        <f t="shared" si="53"/>
        <v>33.649999999999984</v>
      </c>
      <c r="C389" s="54">
        <f t="shared" si="55"/>
        <v>8.3333333333293069E-2</v>
      </c>
      <c r="D389">
        <v>44</v>
      </c>
      <c r="E389" s="31">
        <f>SUM($D$13:D389)</f>
        <v>14830</v>
      </c>
      <c r="F389" s="52">
        <f t="shared" si="56"/>
        <v>14.83</v>
      </c>
      <c r="G389" s="54">
        <f t="shared" si="61"/>
        <v>1.4625833333333333</v>
      </c>
      <c r="H389" s="54">
        <f t="shared" si="57"/>
        <v>1.0560000000005103</v>
      </c>
      <c r="I389" s="54">
        <f t="shared" si="54"/>
        <v>0.40658333333282304</v>
      </c>
      <c r="J389" s="58"/>
      <c r="K389" s="59"/>
      <c r="L389" s="56">
        <f t="shared" si="58"/>
        <v>49.215929166666648</v>
      </c>
      <c r="M389" s="56">
        <f t="shared" si="59"/>
        <v>3.3881944444385546E-2</v>
      </c>
      <c r="N389" s="56">
        <f>SUM($M$13:M389)</f>
        <v>19.555929166666651</v>
      </c>
      <c r="O389" s="56">
        <f t="shared" si="60"/>
        <v>29.659999999999997</v>
      </c>
    </row>
    <row r="390" spans="1:15">
      <c r="A390" s="63">
        <v>0.44140046296296293</v>
      </c>
      <c r="B390" s="54">
        <f t="shared" si="53"/>
        <v>33.75</v>
      </c>
      <c r="C390" s="54">
        <f t="shared" si="55"/>
        <v>0.10000000000001563</v>
      </c>
      <c r="D390">
        <v>46</v>
      </c>
      <c r="E390" s="31">
        <f>SUM($D$13:D390)</f>
        <v>14876</v>
      </c>
      <c r="F390" s="52">
        <f t="shared" si="56"/>
        <v>14.875999999999999</v>
      </c>
      <c r="G390" s="54">
        <f t="shared" si="61"/>
        <v>1.4625833333333333</v>
      </c>
      <c r="H390" s="54">
        <f t="shared" si="57"/>
        <v>0.91999999999985616</v>
      </c>
      <c r="I390" s="54">
        <f t="shared" si="54"/>
        <v>0.54258333333347719</v>
      </c>
      <c r="J390" s="58"/>
      <c r="K390" s="59"/>
      <c r="L390" s="56">
        <f t="shared" si="58"/>
        <v>49.362187499999997</v>
      </c>
      <c r="M390" s="56">
        <f t="shared" si="59"/>
        <v>5.4258333333356203E-2</v>
      </c>
      <c r="N390" s="56">
        <f>SUM($M$13:M390)</f>
        <v>19.610187500000006</v>
      </c>
      <c r="O390" s="56">
        <f t="shared" si="60"/>
        <v>29.751999999999992</v>
      </c>
    </row>
    <row r="391" spans="1:15">
      <c r="A391" s="63">
        <v>0.44145833333333334</v>
      </c>
      <c r="B391" s="54">
        <f t="shared" si="53"/>
        <v>33.8333333333334</v>
      </c>
      <c r="C391" s="54">
        <f t="shared" si="55"/>
        <v>8.3333333333399651E-2</v>
      </c>
      <c r="D391">
        <v>45</v>
      </c>
      <c r="E391" s="31">
        <f>SUM($D$13:D391)</f>
        <v>14921</v>
      </c>
      <c r="F391" s="52">
        <f t="shared" si="56"/>
        <v>14.920999999999999</v>
      </c>
      <c r="G391" s="54">
        <f t="shared" si="61"/>
        <v>1.4625833333333333</v>
      </c>
      <c r="H391" s="54">
        <f t="shared" si="57"/>
        <v>1.0799999999991405</v>
      </c>
      <c r="I391" s="54">
        <f t="shared" si="54"/>
        <v>0.38258333333419281</v>
      </c>
      <c r="J391" s="58"/>
      <c r="K391" s="59"/>
      <c r="L391" s="56">
        <f t="shared" si="58"/>
        <v>49.484069444444543</v>
      </c>
      <c r="M391" s="56">
        <f t="shared" si="59"/>
        <v>3.1881944444541441E-2</v>
      </c>
      <c r="N391" s="56">
        <f>SUM($M$13:M391)</f>
        <v>19.642069444444548</v>
      </c>
      <c r="O391" s="56">
        <f t="shared" si="60"/>
        <v>29.841999999999995</v>
      </c>
    </row>
    <row r="392" spans="1:15">
      <c r="A392" s="63">
        <v>0.44152777777777774</v>
      </c>
      <c r="B392" s="54">
        <f t="shared" si="53"/>
        <v>33.933333333333309</v>
      </c>
      <c r="C392" s="54">
        <f t="shared" si="55"/>
        <v>9.9999999999909051E-2</v>
      </c>
      <c r="D392">
        <v>41.5</v>
      </c>
      <c r="E392" s="31">
        <f>SUM($D$13:D392)</f>
        <v>14962.5</v>
      </c>
      <c r="F392" s="52">
        <f t="shared" si="56"/>
        <v>14.9625</v>
      </c>
      <c r="G392" s="54">
        <f t="shared" si="61"/>
        <v>1.4625833333333333</v>
      </c>
      <c r="H392" s="54">
        <f t="shared" si="57"/>
        <v>0.83000000000075491</v>
      </c>
      <c r="I392" s="54">
        <f t="shared" si="54"/>
        <v>0.63258333333257843</v>
      </c>
      <c r="J392" s="58"/>
      <c r="K392" s="59"/>
      <c r="L392" s="56">
        <f t="shared" si="58"/>
        <v>49.630327777777744</v>
      </c>
      <c r="M392" s="56">
        <f t="shared" si="59"/>
        <v>6.3258333333200314E-2</v>
      </c>
      <c r="N392" s="56">
        <f>SUM($M$13:M392)</f>
        <v>19.705327777777747</v>
      </c>
      <c r="O392" s="56">
        <f t="shared" si="60"/>
        <v>29.924999999999997</v>
      </c>
    </row>
    <row r="393" spans="1:15">
      <c r="A393" s="63">
        <v>0.44158564814814816</v>
      </c>
      <c r="B393" s="54">
        <f t="shared" si="53"/>
        <v>34.016666666666708</v>
      </c>
      <c r="C393" s="54">
        <f t="shared" si="55"/>
        <v>8.3333333333399651E-2</v>
      </c>
      <c r="D393">
        <v>43.5</v>
      </c>
      <c r="E393" s="31">
        <f>SUM($D$13:D393)</f>
        <v>15006</v>
      </c>
      <c r="F393" s="52">
        <f t="shared" si="56"/>
        <v>15.006</v>
      </c>
      <c r="G393" s="54">
        <f t="shared" si="61"/>
        <v>1.4625833333333333</v>
      </c>
      <c r="H393" s="54">
        <f t="shared" si="57"/>
        <v>1.0439999999991691</v>
      </c>
      <c r="I393" s="54">
        <f t="shared" si="54"/>
        <v>0.4185833333341642</v>
      </c>
      <c r="J393" s="58"/>
      <c r="K393" s="59"/>
      <c r="L393" s="56">
        <f t="shared" si="58"/>
        <v>49.752209722222283</v>
      </c>
      <c r="M393" s="56">
        <f t="shared" si="59"/>
        <v>3.4881944444541443E-2</v>
      </c>
      <c r="N393" s="56">
        <f>SUM($M$13:M393)</f>
        <v>19.740209722222289</v>
      </c>
      <c r="O393" s="56">
        <f t="shared" si="60"/>
        <v>30.011999999999993</v>
      </c>
    </row>
    <row r="394" spans="1:15">
      <c r="A394" s="63">
        <v>0.44164351851851852</v>
      </c>
      <c r="B394" s="54">
        <f t="shared" si="53"/>
        <v>34.1</v>
      </c>
      <c r="C394" s="54">
        <f t="shared" si="55"/>
        <v>8.3333333333293069E-2</v>
      </c>
      <c r="D394">
        <v>38.5</v>
      </c>
      <c r="E394" s="31">
        <f>SUM($D$13:D394)</f>
        <v>15044.5</v>
      </c>
      <c r="F394" s="52">
        <f t="shared" si="56"/>
        <v>15.044499999999999</v>
      </c>
      <c r="G394" s="54">
        <f t="shared" si="61"/>
        <v>1.4625833333333333</v>
      </c>
      <c r="H394" s="54">
        <f t="shared" si="57"/>
        <v>0.92400000000044646</v>
      </c>
      <c r="I394" s="54">
        <f t="shared" si="54"/>
        <v>0.53858333333288688</v>
      </c>
      <c r="J394" s="58"/>
      <c r="K394" s="59"/>
      <c r="L394" s="56">
        <f t="shared" si="58"/>
        <v>49.874091666666672</v>
      </c>
      <c r="M394" s="56">
        <f t="shared" si="59"/>
        <v>4.4881944444385556E-2</v>
      </c>
      <c r="N394" s="56">
        <f>SUM($M$13:M394)</f>
        <v>19.785091666666673</v>
      </c>
      <c r="O394" s="56">
        <f t="shared" si="60"/>
        <v>30.088999999999999</v>
      </c>
    </row>
    <row r="395" spans="1:15">
      <c r="A395" s="63">
        <v>0.44171296296296297</v>
      </c>
      <c r="B395" s="54">
        <f t="shared" si="53"/>
        <v>34.200000000000017</v>
      </c>
      <c r="C395" s="54">
        <f t="shared" si="55"/>
        <v>0.10000000000001563</v>
      </c>
      <c r="D395">
        <v>41</v>
      </c>
      <c r="E395" s="31">
        <f>SUM($D$13:D395)</f>
        <v>15085.5</v>
      </c>
      <c r="F395" s="52">
        <f t="shared" si="56"/>
        <v>15.0855</v>
      </c>
      <c r="G395" s="54">
        <f t="shared" si="61"/>
        <v>1.4625833333333333</v>
      </c>
      <c r="H395" s="54">
        <f t="shared" si="57"/>
        <v>0.81999999999987183</v>
      </c>
      <c r="I395" s="54">
        <f t="shared" si="54"/>
        <v>0.64258333333346151</v>
      </c>
      <c r="J395" s="58"/>
      <c r="K395" s="59"/>
      <c r="L395" s="56">
        <f t="shared" si="58"/>
        <v>50.020350000000022</v>
      </c>
      <c r="M395" s="56">
        <f t="shared" si="59"/>
        <v>6.4258333333356191E-2</v>
      </c>
      <c r="N395" s="56">
        <f>SUM($M$13:M395)</f>
        <v>19.84935000000003</v>
      </c>
      <c r="O395" s="56">
        <f t="shared" si="60"/>
        <v>30.170999999999992</v>
      </c>
    </row>
    <row r="396" spans="1:15">
      <c r="A396" s="63">
        <v>0.44177083333333328</v>
      </c>
      <c r="B396" s="54">
        <f t="shared" si="53"/>
        <v>34.28333333333331</v>
      </c>
      <c r="C396" s="54">
        <f t="shared" si="55"/>
        <v>8.3333333333293069E-2</v>
      </c>
      <c r="D396">
        <v>51.5</v>
      </c>
      <c r="E396" s="31">
        <f>SUM($D$13:D396)</f>
        <v>15137</v>
      </c>
      <c r="F396" s="52">
        <f t="shared" si="56"/>
        <v>15.137</v>
      </c>
      <c r="G396" s="54">
        <f t="shared" si="61"/>
        <v>1.4625833333333333</v>
      </c>
      <c r="H396" s="54">
        <f t="shared" si="57"/>
        <v>1.2360000000005973</v>
      </c>
      <c r="I396" s="54">
        <f t="shared" si="54"/>
        <v>0.22658333333273606</v>
      </c>
      <c r="J396" s="58"/>
      <c r="K396" s="59"/>
      <c r="L396" s="56">
        <f t="shared" si="58"/>
        <v>50.142231944444411</v>
      </c>
      <c r="M396" s="56">
        <f t="shared" si="59"/>
        <v>1.8881944444385547E-2</v>
      </c>
      <c r="N396" s="56">
        <f>SUM($M$13:M396)</f>
        <v>19.868231944444414</v>
      </c>
      <c r="O396" s="56">
        <f t="shared" si="60"/>
        <v>30.273999999999997</v>
      </c>
    </row>
    <row r="397" spans="1:15">
      <c r="A397" s="63">
        <v>0.44184027777777773</v>
      </c>
      <c r="B397" s="54">
        <f t="shared" ref="B397:B460" si="62">(A397*24-$A$13*24)*60</f>
        <v>34.383333333333326</v>
      </c>
      <c r="C397" s="54">
        <f t="shared" si="55"/>
        <v>0.10000000000001563</v>
      </c>
      <c r="D397">
        <v>41</v>
      </c>
      <c r="E397" s="31">
        <f>SUM($D$13:D397)</f>
        <v>15178</v>
      </c>
      <c r="F397" s="52">
        <f t="shared" si="56"/>
        <v>15.178000000000001</v>
      </c>
      <c r="G397" s="54">
        <f t="shared" si="61"/>
        <v>1.4625833333333333</v>
      </c>
      <c r="H397" s="54">
        <f t="shared" si="57"/>
        <v>0.81999999999987183</v>
      </c>
      <c r="I397" s="54">
        <f t="shared" si="54"/>
        <v>0.64258333333346151</v>
      </c>
      <c r="J397" s="58"/>
      <c r="K397" s="59"/>
      <c r="L397" s="56">
        <f t="shared" si="58"/>
        <v>50.288490277777768</v>
      </c>
      <c r="M397" s="56">
        <f t="shared" si="59"/>
        <v>6.4258333333356191E-2</v>
      </c>
      <c r="N397" s="56">
        <f>SUM($M$13:M397)</f>
        <v>19.93249027777777</v>
      </c>
      <c r="O397" s="56">
        <f t="shared" si="60"/>
        <v>30.355999999999998</v>
      </c>
    </row>
    <row r="398" spans="1:15">
      <c r="A398" s="63">
        <v>0.44189814814814815</v>
      </c>
      <c r="B398" s="54">
        <f t="shared" si="62"/>
        <v>34.466666666666725</v>
      </c>
      <c r="C398" s="54">
        <f t="shared" si="55"/>
        <v>8.3333333333399651E-2</v>
      </c>
      <c r="D398">
        <v>45.5</v>
      </c>
      <c r="E398" s="31">
        <f>SUM($D$13:D398)</f>
        <v>15223.5</v>
      </c>
      <c r="F398" s="52">
        <f t="shared" si="56"/>
        <v>15.2235</v>
      </c>
      <c r="G398" s="54">
        <f t="shared" si="61"/>
        <v>1.4625833333333333</v>
      </c>
      <c r="H398" s="54">
        <f t="shared" si="57"/>
        <v>1.091999999999131</v>
      </c>
      <c r="I398" s="54">
        <f t="shared" si="54"/>
        <v>0.37058333333420235</v>
      </c>
      <c r="J398" s="58"/>
      <c r="K398" s="59"/>
      <c r="L398" s="56">
        <f t="shared" si="58"/>
        <v>50.410372222222307</v>
      </c>
      <c r="M398" s="56">
        <f t="shared" si="59"/>
        <v>3.088194444454144E-2</v>
      </c>
      <c r="N398" s="56">
        <f>SUM($M$13:M398)</f>
        <v>19.963372222222311</v>
      </c>
      <c r="O398" s="56">
        <f t="shared" si="60"/>
        <v>30.446999999999996</v>
      </c>
    </row>
    <row r="399" spans="1:15">
      <c r="A399" s="63">
        <v>0.44195601851851851</v>
      </c>
      <c r="B399" s="54">
        <f t="shared" si="62"/>
        <v>34.550000000000018</v>
      </c>
      <c r="C399" s="54">
        <f t="shared" si="55"/>
        <v>8.3333333333293069E-2</v>
      </c>
      <c r="D399">
        <v>35.5</v>
      </c>
      <c r="E399" s="31">
        <f>SUM($D$13:D399)</f>
        <v>15259</v>
      </c>
      <c r="F399" s="52">
        <f t="shared" si="56"/>
        <v>15.259</v>
      </c>
      <c r="G399" s="54">
        <f t="shared" si="61"/>
        <v>1.4625833333333333</v>
      </c>
      <c r="H399" s="54">
        <f t="shared" si="57"/>
        <v>0.85200000000041165</v>
      </c>
      <c r="I399" s="54">
        <f t="shared" ref="I399:I462" si="63">G399-H399</f>
        <v>0.6105833333329217</v>
      </c>
      <c r="J399" s="58"/>
      <c r="K399" s="59"/>
      <c r="L399" s="56">
        <f t="shared" si="58"/>
        <v>50.532254166666696</v>
      </c>
      <c r="M399" s="56">
        <f t="shared" si="59"/>
        <v>5.0881944444385555E-2</v>
      </c>
      <c r="N399" s="56">
        <f>SUM($M$13:M399)</f>
        <v>20.014254166666696</v>
      </c>
      <c r="O399" s="56">
        <f t="shared" si="60"/>
        <v>30.518000000000001</v>
      </c>
    </row>
    <row r="400" spans="1:15">
      <c r="A400" s="63">
        <v>0.44202546296296297</v>
      </c>
      <c r="B400" s="54">
        <f t="shared" si="62"/>
        <v>34.650000000000034</v>
      </c>
      <c r="C400" s="54">
        <f t="shared" si="55"/>
        <v>0.10000000000001563</v>
      </c>
      <c r="D400">
        <v>41</v>
      </c>
      <c r="E400" s="31">
        <f>SUM($D$13:D400)</f>
        <v>15300</v>
      </c>
      <c r="F400" s="52">
        <f t="shared" si="56"/>
        <v>15.3</v>
      </c>
      <c r="G400" s="54">
        <f t="shared" si="61"/>
        <v>1.4625833333333333</v>
      </c>
      <c r="H400" s="54">
        <f t="shared" si="57"/>
        <v>0.81999999999987183</v>
      </c>
      <c r="I400" s="54">
        <f t="shared" si="63"/>
        <v>0.64258333333346151</v>
      </c>
      <c r="J400" s="58"/>
      <c r="K400" s="59"/>
      <c r="L400" s="56">
        <f t="shared" si="58"/>
        <v>50.678512500000053</v>
      </c>
      <c r="M400" s="56">
        <f t="shared" si="59"/>
        <v>6.4258333333356191E-2</v>
      </c>
      <c r="N400" s="56">
        <f>SUM($M$13:M400)</f>
        <v>20.078512500000052</v>
      </c>
      <c r="O400" s="56">
        <f t="shared" si="60"/>
        <v>30.6</v>
      </c>
    </row>
    <row r="401" spans="1:15">
      <c r="A401" s="63">
        <v>0.44209490740740742</v>
      </c>
      <c r="B401" s="54">
        <f t="shared" si="62"/>
        <v>34.75000000000005</v>
      </c>
      <c r="C401" s="54">
        <f t="shared" si="55"/>
        <v>0.10000000000001563</v>
      </c>
      <c r="D401">
        <v>50</v>
      </c>
      <c r="E401" s="31">
        <f>SUM($D$13:D401)</f>
        <v>15350</v>
      </c>
      <c r="F401" s="52">
        <f t="shared" si="56"/>
        <v>15.35</v>
      </c>
      <c r="G401" s="54">
        <f t="shared" si="61"/>
        <v>1.4625833333333333</v>
      </c>
      <c r="H401" s="54">
        <f t="shared" si="57"/>
        <v>0.99999999999984368</v>
      </c>
      <c r="I401" s="54">
        <f t="shared" si="63"/>
        <v>0.46258333333348967</v>
      </c>
      <c r="J401" s="58"/>
      <c r="K401" s="59"/>
      <c r="L401" s="56">
        <f t="shared" si="58"/>
        <v>50.824770833333403</v>
      </c>
      <c r="M401" s="56">
        <f t="shared" si="59"/>
        <v>4.6258333333356196E-2</v>
      </c>
      <c r="N401" s="56">
        <f>SUM($M$13:M401)</f>
        <v>20.124770833333407</v>
      </c>
      <c r="O401" s="56">
        <f t="shared" si="60"/>
        <v>30.699999999999996</v>
      </c>
    </row>
    <row r="402" spans="1:15">
      <c r="A402" s="63">
        <v>0.44215277777777778</v>
      </c>
      <c r="B402" s="54">
        <f t="shared" si="62"/>
        <v>34.833333333333343</v>
      </c>
      <c r="C402" s="54">
        <f t="shared" si="55"/>
        <v>8.3333333333293069E-2</v>
      </c>
      <c r="D402">
        <v>41.5</v>
      </c>
      <c r="E402" s="31">
        <f>SUM($D$13:D402)</f>
        <v>15391.5</v>
      </c>
      <c r="F402" s="52">
        <f t="shared" si="56"/>
        <v>15.391500000000001</v>
      </c>
      <c r="G402" s="54">
        <f t="shared" si="61"/>
        <v>1.4625833333333333</v>
      </c>
      <c r="H402" s="54">
        <f t="shared" si="57"/>
        <v>0.99600000000048128</v>
      </c>
      <c r="I402" s="54">
        <f t="shared" si="63"/>
        <v>0.46658333333285207</v>
      </c>
      <c r="J402" s="58"/>
      <c r="K402" s="59"/>
      <c r="L402" s="56">
        <f t="shared" si="58"/>
        <v>50.946652777777793</v>
      </c>
      <c r="M402" s="56">
        <f t="shared" si="59"/>
        <v>3.8881944444385551E-2</v>
      </c>
      <c r="N402" s="56">
        <f>SUM($M$13:M402)</f>
        <v>20.163652777777791</v>
      </c>
      <c r="O402" s="56">
        <f t="shared" si="60"/>
        <v>30.783000000000001</v>
      </c>
    </row>
    <row r="403" spans="1:15">
      <c r="A403" s="63">
        <v>0.44222222222222224</v>
      </c>
      <c r="B403" s="54">
        <f t="shared" si="62"/>
        <v>34.933333333333358</v>
      </c>
      <c r="C403" s="54">
        <f t="shared" si="55"/>
        <v>0.10000000000001563</v>
      </c>
      <c r="D403">
        <v>43.5</v>
      </c>
      <c r="E403" s="31">
        <f>SUM($D$13:D403)</f>
        <v>15435</v>
      </c>
      <c r="F403" s="52">
        <f t="shared" si="56"/>
        <v>15.435</v>
      </c>
      <c r="G403" s="54">
        <f t="shared" si="61"/>
        <v>1.4625833333333333</v>
      </c>
      <c r="H403" s="54">
        <f t="shared" si="57"/>
        <v>0.86999999999986399</v>
      </c>
      <c r="I403" s="54">
        <f t="shared" si="63"/>
        <v>0.59258333333346935</v>
      </c>
      <c r="J403" s="58"/>
      <c r="K403" s="59"/>
      <c r="L403" s="56">
        <f t="shared" si="58"/>
        <v>51.09291111111115</v>
      </c>
      <c r="M403" s="56">
        <f t="shared" si="59"/>
        <v>5.92583333333562E-2</v>
      </c>
      <c r="N403" s="56">
        <f>SUM($M$13:M403)</f>
        <v>20.222911111111149</v>
      </c>
      <c r="O403" s="56">
        <f t="shared" si="60"/>
        <v>30.87</v>
      </c>
    </row>
    <row r="404" spans="1:15">
      <c r="A404" s="63">
        <v>0.44228009259259254</v>
      </c>
      <c r="B404" s="54">
        <f t="shared" si="62"/>
        <v>35.016666666666652</v>
      </c>
      <c r="C404" s="54">
        <f t="shared" ref="C404:C467" si="64">(A404*24-A403*24)*60</f>
        <v>8.3333333333293069E-2</v>
      </c>
      <c r="D404">
        <v>43.5</v>
      </c>
      <c r="E404" s="31">
        <f>SUM($D$13:D404)</f>
        <v>15478.5</v>
      </c>
      <c r="F404" s="52">
        <f t="shared" ref="F404:F467" si="65">E404/1000</f>
        <v>15.4785</v>
      </c>
      <c r="G404" s="54">
        <f t="shared" si="61"/>
        <v>1.4625833333333333</v>
      </c>
      <c r="H404" s="54">
        <f t="shared" ref="H404:H467" si="66">2*D404/(1000*C404*1)</f>
        <v>1.0440000000005045</v>
      </c>
      <c r="I404" s="54">
        <f t="shared" si="63"/>
        <v>0.41858333333282882</v>
      </c>
      <c r="J404" s="58"/>
      <c r="K404" s="59"/>
      <c r="L404" s="56">
        <f t="shared" ref="L404:L467" si="67">B404*G404</f>
        <v>51.214793055555532</v>
      </c>
      <c r="M404" s="56">
        <f t="shared" ref="M404:M467" si="68">I404*(C404)</f>
        <v>3.4881944444385547E-2</v>
      </c>
      <c r="N404" s="56">
        <f>SUM($M$13:M404)</f>
        <v>20.257793055555535</v>
      </c>
      <c r="O404" s="56">
        <f t="shared" ref="O404:O467" si="69">L404-N404</f>
        <v>30.956999999999997</v>
      </c>
    </row>
    <row r="405" spans="1:15">
      <c r="A405" s="63">
        <v>0.44233796296296296</v>
      </c>
      <c r="B405" s="54">
        <f t="shared" si="62"/>
        <v>35.100000000000051</v>
      </c>
      <c r="C405" s="54">
        <f t="shared" si="64"/>
        <v>8.3333333333399651E-2</v>
      </c>
      <c r="D405">
        <v>47.5</v>
      </c>
      <c r="E405" s="31">
        <f>SUM($D$13:D405)</f>
        <v>15526</v>
      </c>
      <c r="F405" s="52">
        <f t="shared" si="65"/>
        <v>15.526</v>
      </c>
      <c r="G405" s="54">
        <f t="shared" si="61"/>
        <v>1.4625833333333333</v>
      </c>
      <c r="H405" s="54">
        <f t="shared" si="66"/>
        <v>1.1399999999990929</v>
      </c>
      <c r="I405" s="54">
        <f t="shared" si="63"/>
        <v>0.3225833333342405</v>
      </c>
      <c r="J405" s="58"/>
      <c r="K405" s="59"/>
      <c r="L405" s="56">
        <f t="shared" si="67"/>
        <v>51.336675000000078</v>
      </c>
      <c r="M405" s="56">
        <f t="shared" si="68"/>
        <v>2.6881944444541433E-2</v>
      </c>
      <c r="N405" s="56">
        <f>SUM($M$13:M405)</f>
        <v>20.284675000000075</v>
      </c>
      <c r="O405" s="56">
        <f t="shared" si="69"/>
        <v>31.052000000000003</v>
      </c>
    </row>
    <row r="406" spans="1:15">
      <c r="A406" s="63">
        <v>0.44241898148148145</v>
      </c>
      <c r="B406" s="54">
        <f t="shared" si="62"/>
        <v>35.216666666666683</v>
      </c>
      <c r="C406" s="54">
        <f t="shared" si="64"/>
        <v>0.11666666666663161</v>
      </c>
      <c r="D406">
        <v>31.5</v>
      </c>
      <c r="E406" s="31">
        <f>SUM($D$13:D406)</f>
        <v>15557.5</v>
      </c>
      <c r="F406" s="52">
        <f t="shared" si="65"/>
        <v>15.557499999999999</v>
      </c>
      <c r="G406" s="54">
        <f t="shared" si="61"/>
        <v>1.4625833333333333</v>
      </c>
      <c r="H406" s="54">
        <f t="shared" si="66"/>
        <v>0.54000000000016224</v>
      </c>
      <c r="I406" s="54">
        <f t="shared" si="63"/>
        <v>0.92258333333317111</v>
      </c>
      <c r="J406" s="58"/>
      <c r="K406" s="59"/>
      <c r="L406" s="56">
        <f t="shared" si="67"/>
        <v>51.507309722222246</v>
      </c>
      <c r="M406" s="56">
        <f t="shared" si="68"/>
        <v>0.10763472222217095</v>
      </c>
      <c r="N406" s="56">
        <f>SUM($M$13:M406)</f>
        <v>20.392309722222244</v>
      </c>
      <c r="O406" s="56">
        <f t="shared" si="69"/>
        <v>31.115000000000002</v>
      </c>
    </row>
    <row r="407" spans="1:15">
      <c r="A407" s="63">
        <v>0.44247685185185182</v>
      </c>
      <c r="B407" s="54">
        <f t="shared" si="62"/>
        <v>35.299999999999976</v>
      </c>
      <c r="C407" s="54">
        <f t="shared" si="64"/>
        <v>8.3333333333293069E-2</v>
      </c>
      <c r="D407">
        <v>48</v>
      </c>
      <c r="E407" s="31">
        <f>SUM($D$13:D407)</f>
        <v>15605.5</v>
      </c>
      <c r="F407" s="52">
        <f t="shared" si="65"/>
        <v>15.605499999999999</v>
      </c>
      <c r="G407" s="54">
        <f t="shared" si="61"/>
        <v>1.4625833333333333</v>
      </c>
      <c r="H407" s="54">
        <f t="shared" si="66"/>
        <v>1.1520000000005566</v>
      </c>
      <c r="I407" s="54">
        <f t="shared" si="63"/>
        <v>0.31058333333277677</v>
      </c>
      <c r="J407" s="58"/>
      <c r="K407" s="59"/>
      <c r="L407" s="56">
        <f t="shared" si="67"/>
        <v>51.629191666666635</v>
      </c>
      <c r="M407" s="56">
        <f t="shared" si="68"/>
        <v>2.588194444438556E-2</v>
      </c>
      <c r="N407" s="56">
        <f>SUM($M$13:M407)</f>
        <v>20.41819166666663</v>
      </c>
      <c r="O407" s="56">
        <f t="shared" si="69"/>
        <v>31.211000000000006</v>
      </c>
    </row>
    <row r="408" spans="1:15">
      <c r="A408" s="63">
        <v>0.44254629629629627</v>
      </c>
      <c r="B408" s="54">
        <f t="shared" si="62"/>
        <v>35.399999999999991</v>
      </c>
      <c r="C408" s="54">
        <f t="shared" si="64"/>
        <v>0.10000000000001563</v>
      </c>
      <c r="D408">
        <v>45.5</v>
      </c>
      <c r="E408" s="31">
        <f>SUM($D$13:D408)</f>
        <v>15651</v>
      </c>
      <c r="F408" s="52">
        <f t="shared" si="65"/>
        <v>15.651</v>
      </c>
      <c r="G408" s="54">
        <f t="shared" si="61"/>
        <v>1.4625833333333333</v>
      </c>
      <c r="H408" s="54">
        <f t="shared" si="66"/>
        <v>0.9099999999998577</v>
      </c>
      <c r="I408" s="54">
        <f t="shared" si="63"/>
        <v>0.55258333333347565</v>
      </c>
      <c r="J408" s="58"/>
      <c r="K408" s="59"/>
      <c r="L408" s="56">
        <f t="shared" si="67"/>
        <v>51.775449999999985</v>
      </c>
      <c r="M408" s="56">
        <f t="shared" si="68"/>
        <v>5.5258333333356204E-2</v>
      </c>
      <c r="N408" s="56">
        <f>SUM($M$13:M408)</f>
        <v>20.473449999999985</v>
      </c>
      <c r="O408" s="56">
        <f t="shared" si="69"/>
        <v>31.302</v>
      </c>
    </row>
    <row r="409" spans="1:15">
      <c r="A409" s="63">
        <v>0.44260416666666669</v>
      </c>
      <c r="B409" s="54">
        <f t="shared" si="62"/>
        <v>35.483333333333391</v>
      </c>
      <c r="C409" s="54">
        <f t="shared" si="64"/>
        <v>8.3333333333399651E-2</v>
      </c>
      <c r="D409">
        <v>40.5</v>
      </c>
      <c r="E409" s="31">
        <f>SUM($D$13:D409)</f>
        <v>15691.5</v>
      </c>
      <c r="F409" s="52">
        <f t="shared" si="65"/>
        <v>15.6915</v>
      </c>
      <c r="G409" s="54">
        <f t="shared" si="61"/>
        <v>1.4625833333333333</v>
      </c>
      <c r="H409" s="54">
        <f t="shared" si="66"/>
        <v>0.97199999999922648</v>
      </c>
      <c r="I409" s="54">
        <f t="shared" si="63"/>
        <v>0.49058333333410686</v>
      </c>
      <c r="J409" s="58"/>
      <c r="K409" s="59"/>
      <c r="L409" s="56">
        <f t="shared" si="67"/>
        <v>51.897331944444531</v>
      </c>
      <c r="M409" s="56">
        <f t="shared" si="68"/>
        <v>4.0881944444541442E-2</v>
      </c>
      <c r="N409" s="56">
        <f>SUM($M$13:M409)</f>
        <v>20.514331944444528</v>
      </c>
      <c r="O409" s="56">
        <f t="shared" si="69"/>
        <v>31.383000000000003</v>
      </c>
    </row>
    <row r="410" spans="1:15">
      <c r="A410" s="63">
        <v>0.44266203703703705</v>
      </c>
      <c r="B410" s="54">
        <f t="shared" si="62"/>
        <v>35.566666666666684</v>
      </c>
      <c r="C410" s="54">
        <f t="shared" si="64"/>
        <v>8.3333333333293069E-2</v>
      </c>
      <c r="D410">
        <v>54.5</v>
      </c>
      <c r="E410" s="31">
        <f>SUM($D$13:D410)</f>
        <v>15746</v>
      </c>
      <c r="F410" s="52">
        <f t="shared" si="65"/>
        <v>15.746</v>
      </c>
      <c r="G410" s="54">
        <f t="shared" si="61"/>
        <v>1.4625833333333333</v>
      </c>
      <c r="H410" s="54">
        <f t="shared" si="66"/>
        <v>1.308000000000632</v>
      </c>
      <c r="I410" s="54">
        <f t="shared" si="63"/>
        <v>0.15458333333270136</v>
      </c>
      <c r="J410" s="58"/>
      <c r="K410" s="59"/>
      <c r="L410" s="56">
        <f t="shared" si="67"/>
        <v>52.019213888888913</v>
      </c>
      <c r="M410" s="56">
        <f t="shared" si="68"/>
        <v>1.2881944444385555E-2</v>
      </c>
      <c r="N410" s="56">
        <f>SUM($M$13:M410)</f>
        <v>20.527213888888912</v>
      </c>
      <c r="O410" s="56">
        <f t="shared" si="69"/>
        <v>31.492000000000001</v>
      </c>
    </row>
    <row r="411" spans="1:15">
      <c r="A411" s="63">
        <v>0.4427314814814815</v>
      </c>
      <c r="B411" s="54">
        <f t="shared" si="62"/>
        <v>35.6666666666667</v>
      </c>
      <c r="C411" s="54">
        <f t="shared" si="64"/>
        <v>0.10000000000001563</v>
      </c>
      <c r="D411">
        <v>44.5</v>
      </c>
      <c r="E411" s="31">
        <f>SUM($D$13:D411)</f>
        <v>15790.5</v>
      </c>
      <c r="F411" s="52">
        <f t="shared" si="65"/>
        <v>15.7905</v>
      </c>
      <c r="G411" s="54">
        <f t="shared" si="61"/>
        <v>1.4625833333333333</v>
      </c>
      <c r="H411" s="54">
        <f t="shared" si="66"/>
        <v>0.8899999999998609</v>
      </c>
      <c r="I411" s="54">
        <f t="shared" si="63"/>
        <v>0.57258333333347244</v>
      </c>
      <c r="J411" s="58"/>
      <c r="K411" s="59"/>
      <c r="L411" s="56">
        <f t="shared" si="67"/>
        <v>52.16547222222227</v>
      </c>
      <c r="M411" s="56">
        <f t="shared" si="68"/>
        <v>5.7258333333356198E-2</v>
      </c>
      <c r="N411" s="56">
        <f>SUM($M$13:M411)</f>
        <v>20.584472222222267</v>
      </c>
      <c r="O411" s="56">
        <f t="shared" si="69"/>
        <v>31.581000000000003</v>
      </c>
    </row>
    <row r="412" spans="1:15">
      <c r="A412" s="63">
        <v>0.44278935185185181</v>
      </c>
      <c r="B412" s="54">
        <f t="shared" si="62"/>
        <v>35.749999999999993</v>
      </c>
      <c r="C412" s="54">
        <f t="shared" si="64"/>
        <v>8.3333333333293069E-2</v>
      </c>
      <c r="D412">
        <v>40.5</v>
      </c>
      <c r="E412" s="31">
        <f>SUM($D$13:D412)</f>
        <v>15831</v>
      </c>
      <c r="F412" s="52">
        <f t="shared" si="65"/>
        <v>15.831</v>
      </c>
      <c r="G412" s="54">
        <f t="shared" si="61"/>
        <v>1.4625833333333333</v>
      </c>
      <c r="H412" s="54">
        <f t="shared" si="66"/>
        <v>0.9720000000004696</v>
      </c>
      <c r="I412" s="54">
        <f t="shared" si="63"/>
        <v>0.49058333333286375</v>
      </c>
      <c r="J412" s="58"/>
      <c r="K412" s="59"/>
      <c r="L412" s="56">
        <f t="shared" si="67"/>
        <v>52.28735416666666</v>
      </c>
      <c r="M412" s="56">
        <f t="shared" si="68"/>
        <v>4.088194444438556E-2</v>
      </c>
      <c r="N412" s="56">
        <f>SUM($M$13:M412)</f>
        <v>20.625354166666654</v>
      </c>
      <c r="O412" s="56">
        <f t="shared" si="69"/>
        <v>31.662000000000006</v>
      </c>
    </row>
    <row r="413" spans="1:15">
      <c r="A413" s="63">
        <v>0.44284722222222223</v>
      </c>
      <c r="B413" s="54">
        <f t="shared" si="62"/>
        <v>35.833333333333393</v>
      </c>
      <c r="C413" s="54">
        <f t="shared" si="64"/>
        <v>8.3333333333399651E-2</v>
      </c>
      <c r="D413">
        <v>44.5</v>
      </c>
      <c r="E413" s="31">
        <f>SUM($D$13:D413)</f>
        <v>15875.5</v>
      </c>
      <c r="F413" s="52">
        <f t="shared" si="65"/>
        <v>15.875500000000001</v>
      </c>
      <c r="G413" s="54">
        <f t="shared" si="61"/>
        <v>1.4625833333333333</v>
      </c>
      <c r="H413" s="54">
        <f t="shared" si="66"/>
        <v>1.0679999999991501</v>
      </c>
      <c r="I413" s="54">
        <f t="shared" si="63"/>
        <v>0.39458333333418327</v>
      </c>
      <c r="J413" s="58"/>
      <c r="K413" s="59"/>
      <c r="L413" s="56">
        <f t="shared" si="67"/>
        <v>52.409236111111198</v>
      </c>
      <c r="M413" s="56">
        <f t="shared" si="68"/>
        <v>3.2881944444541442E-2</v>
      </c>
      <c r="N413" s="56">
        <f>SUM($M$13:M413)</f>
        <v>20.658236111111194</v>
      </c>
      <c r="O413" s="56">
        <f t="shared" si="69"/>
        <v>31.751000000000005</v>
      </c>
    </row>
    <row r="414" spans="1:15">
      <c r="A414" s="63">
        <v>0.44291666666666668</v>
      </c>
      <c r="B414" s="54">
        <f t="shared" si="62"/>
        <v>35.933333333333408</v>
      </c>
      <c r="C414" s="54">
        <f t="shared" si="64"/>
        <v>0.10000000000001563</v>
      </c>
      <c r="D414">
        <v>44</v>
      </c>
      <c r="E414" s="31">
        <f>SUM($D$13:D414)</f>
        <v>15919.5</v>
      </c>
      <c r="F414" s="52">
        <f t="shared" si="65"/>
        <v>15.919499999999999</v>
      </c>
      <c r="G414" s="54">
        <f t="shared" si="61"/>
        <v>1.4625833333333333</v>
      </c>
      <c r="H414" s="54">
        <f t="shared" si="66"/>
        <v>0.87999999999986245</v>
      </c>
      <c r="I414" s="54">
        <f t="shared" si="63"/>
        <v>0.5825833333334709</v>
      </c>
      <c r="J414" s="58"/>
      <c r="K414" s="59"/>
      <c r="L414" s="56">
        <f t="shared" si="67"/>
        <v>52.555494444444555</v>
      </c>
      <c r="M414" s="56">
        <f t="shared" si="68"/>
        <v>5.8258333333356199E-2</v>
      </c>
      <c r="N414" s="56">
        <f>SUM($M$13:M414)</f>
        <v>20.71649444444455</v>
      </c>
      <c r="O414" s="56">
        <f t="shared" si="69"/>
        <v>31.839000000000006</v>
      </c>
    </row>
    <row r="415" spans="1:15">
      <c r="A415" s="63">
        <v>0.44297453703703704</v>
      </c>
      <c r="B415" s="54">
        <f t="shared" si="62"/>
        <v>36.016666666666701</v>
      </c>
      <c r="C415" s="54">
        <f t="shared" si="64"/>
        <v>8.3333333333293069E-2</v>
      </c>
      <c r="D415">
        <v>43</v>
      </c>
      <c r="E415" s="31">
        <f>SUM($D$13:D415)</f>
        <v>15962.5</v>
      </c>
      <c r="F415" s="52">
        <f t="shared" si="65"/>
        <v>15.9625</v>
      </c>
      <c r="G415" s="54">
        <f t="shared" si="61"/>
        <v>1.4625833333333333</v>
      </c>
      <c r="H415" s="54">
        <f t="shared" si="66"/>
        <v>1.0320000000004987</v>
      </c>
      <c r="I415" s="54">
        <f t="shared" si="63"/>
        <v>0.43058333333283461</v>
      </c>
      <c r="J415" s="58"/>
      <c r="K415" s="59"/>
      <c r="L415" s="56">
        <f t="shared" si="67"/>
        <v>52.677376388888938</v>
      </c>
      <c r="M415" s="56">
        <f t="shared" si="68"/>
        <v>3.5881944444385548E-2</v>
      </c>
      <c r="N415" s="56">
        <f>SUM($M$13:M415)</f>
        <v>20.752376388888933</v>
      </c>
      <c r="O415" s="56">
        <f t="shared" si="69"/>
        <v>31.925000000000004</v>
      </c>
    </row>
    <row r="416" spans="1:15">
      <c r="A416" s="63">
        <v>0.4430439814814815</v>
      </c>
      <c r="B416" s="54">
        <f t="shared" si="62"/>
        <v>36.116666666666717</v>
      </c>
      <c r="C416" s="54">
        <f t="shared" si="64"/>
        <v>0.10000000000001563</v>
      </c>
      <c r="D416">
        <v>43</v>
      </c>
      <c r="E416" s="31">
        <f>SUM($D$13:D416)</f>
        <v>16005.5</v>
      </c>
      <c r="F416" s="52">
        <f t="shared" si="65"/>
        <v>16.005500000000001</v>
      </c>
      <c r="G416" s="54">
        <f t="shared" si="61"/>
        <v>1.4625833333333333</v>
      </c>
      <c r="H416" s="54">
        <f t="shared" si="66"/>
        <v>0.85999999999986554</v>
      </c>
      <c r="I416" s="54">
        <f t="shared" si="63"/>
        <v>0.60258333333346781</v>
      </c>
      <c r="J416" s="58"/>
      <c r="K416" s="59"/>
      <c r="L416" s="56">
        <f t="shared" si="67"/>
        <v>52.823634722222295</v>
      </c>
      <c r="M416" s="56">
        <f t="shared" si="68"/>
        <v>6.0258333333356201E-2</v>
      </c>
      <c r="N416" s="56">
        <f>SUM($M$13:M416)</f>
        <v>20.812634722222288</v>
      </c>
      <c r="O416" s="56">
        <f t="shared" si="69"/>
        <v>32.01100000000001</v>
      </c>
    </row>
    <row r="417" spans="1:15">
      <c r="A417" s="63">
        <v>0.44311342592592595</v>
      </c>
      <c r="B417" s="54">
        <f t="shared" si="62"/>
        <v>36.216666666666733</v>
      </c>
      <c r="C417" s="54">
        <f t="shared" si="64"/>
        <v>0.10000000000001563</v>
      </c>
      <c r="D417">
        <v>50</v>
      </c>
      <c r="E417" s="31">
        <f>SUM($D$13:D417)</f>
        <v>16055.5</v>
      </c>
      <c r="F417" s="52">
        <f t="shared" si="65"/>
        <v>16.055499999999999</v>
      </c>
      <c r="G417" s="54">
        <f t="shared" si="61"/>
        <v>1.4625833333333333</v>
      </c>
      <c r="H417" s="54">
        <f t="shared" si="66"/>
        <v>0.99999999999984368</v>
      </c>
      <c r="I417" s="54">
        <f t="shared" si="63"/>
        <v>0.46258333333348967</v>
      </c>
      <c r="J417" s="58"/>
      <c r="K417" s="59"/>
      <c r="L417" s="56">
        <f t="shared" si="67"/>
        <v>52.969893055555652</v>
      </c>
      <c r="M417" s="56">
        <f t="shared" si="68"/>
        <v>4.6258333333356196E-2</v>
      </c>
      <c r="N417" s="56">
        <f>SUM($M$13:M417)</f>
        <v>20.858893055555644</v>
      </c>
      <c r="O417" s="56">
        <f t="shared" si="69"/>
        <v>32.111000000000004</v>
      </c>
    </row>
    <row r="418" spans="1:15">
      <c r="A418" s="63">
        <v>0.44317129629629631</v>
      </c>
      <c r="B418" s="54">
        <f t="shared" si="62"/>
        <v>36.300000000000026</v>
      </c>
      <c r="C418" s="54">
        <f t="shared" si="64"/>
        <v>8.3333333333293069E-2</v>
      </c>
      <c r="D418">
        <v>42.5</v>
      </c>
      <c r="E418" s="31">
        <f>SUM($D$13:D418)</f>
        <v>16098</v>
      </c>
      <c r="F418" s="52">
        <f t="shared" si="65"/>
        <v>16.097999999999999</v>
      </c>
      <c r="G418" s="54">
        <f t="shared" si="61"/>
        <v>1.4625833333333333</v>
      </c>
      <c r="H418" s="54">
        <f t="shared" si="66"/>
        <v>1.0200000000004927</v>
      </c>
      <c r="I418" s="54">
        <f t="shared" si="63"/>
        <v>0.44258333333284061</v>
      </c>
      <c r="J418" s="58"/>
      <c r="K418" s="59"/>
      <c r="L418" s="56">
        <f t="shared" si="67"/>
        <v>53.091775000000041</v>
      </c>
      <c r="M418" s="56">
        <f t="shared" si="68"/>
        <v>3.6881944444385563E-2</v>
      </c>
      <c r="N418" s="56">
        <f>SUM($M$13:M418)</f>
        <v>20.895775000000029</v>
      </c>
      <c r="O418" s="56">
        <f t="shared" si="69"/>
        <v>32.196000000000012</v>
      </c>
    </row>
    <row r="419" spans="1:15">
      <c r="A419" s="63">
        <v>0.44322916666666662</v>
      </c>
      <c r="B419" s="54">
        <f t="shared" si="62"/>
        <v>36.383333333333319</v>
      </c>
      <c r="C419" s="54">
        <f t="shared" si="64"/>
        <v>8.3333333333293069E-2</v>
      </c>
      <c r="D419">
        <v>41.5</v>
      </c>
      <c r="E419" s="31">
        <f>SUM($D$13:D419)</f>
        <v>16139.5</v>
      </c>
      <c r="F419" s="52">
        <f t="shared" si="65"/>
        <v>16.139500000000002</v>
      </c>
      <c r="G419" s="54">
        <f t="shared" si="61"/>
        <v>1.4625833333333333</v>
      </c>
      <c r="H419" s="54">
        <f t="shared" si="66"/>
        <v>0.99600000000048128</v>
      </c>
      <c r="I419" s="54">
        <f t="shared" si="63"/>
        <v>0.46658333333285207</v>
      </c>
      <c r="J419" s="58"/>
      <c r="K419" s="59"/>
      <c r="L419" s="56">
        <f t="shared" si="67"/>
        <v>53.213656944444423</v>
      </c>
      <c r="M419" s="56">
        <f t="shared" si="68"/>
        <v>3.8881944444385551E-2</v>
      </c>
      <c r="N419" s="56">
        <f>SUM($M$13:M419)</f>
        <v>20.934656944444413</v>
      </c>
      <c r="O419" s="56">
        <f t="shared" si="69"/>
        <v>32.279000000000011</v>
      </c>
    </row>
    <row r="420" spans="1:15">
      <c r="A420" s="63">
        <v>0.44328703703703703</v>
      </c>
      <c r="B420" s="54">
        <f t="shared" si="62"/>
        <v>36.466666666666718</v>
      </c>
      <c r="C420" s="54">
        <f t="shared" si="64"/>
        <v>8.3333333333399651E-2</v>
      </c>
      <c r="D420">
        <v>45</v>
      </c>
      <c r="E420" s="31">
        <f>SUM($D$13:D420)</f>
        <v>16184.5</v>
      </c>
      <c r="F420" s="52">
        <f t="shared" si="65"/>
        <v>16.1845</v>
      </c>
      <c r="G420" s="54">
        <f t="shared" si="61"/>
        <v>1.4625833333333333</v>
      </c>
      <c r="H420" s="54">
        <f t="shared" si="66"/>
        <v>1.0799999999991405</v>
      </c>
      <c r="I420" s="54">
        <f t="shared" si="63"/>
        <v>0.38258333333419281</v>
      </c>
      <c r="J420" s="58"/>
      <c r="K420" s="59"/>
      <c r="L420" s="56">
        <f t="shared" si="67"/>
        <v>53.335538888888962</v>
      </c>
      <c r="M420" s="56">
        <f t="shared" si="68"/>
        <v>3.1881944444541441E-2</v>
      </c>
      <c r="N420" s="56">
        <f>SUM($M$13:M420)</f>
        <v>20.966538888888955</v>
      </c>
      <c r="O420" s="56">
        <f t="shared" si="69"/>
        <v>32.369000000000007</v>
      </c>
    </row>
    <row r="421" spans="1:15">
      <c r="A421" s="63">
        <v>0.4433449074074074</v>
      </c>
      <c r="B421" s="54">
        <f t="shared" si="62"/>
        <v>36.550000000000011</v>
      </c>
      <c r="C421" s="54">
        <f t="shared" si="64"/>
        <v>8.3333333333293069E-2</v>
      </c>
      <c r="D421">
        <v>45</v>
      </c>
      <c r="E421" s="31">
        <f>SUM($D$13:D421)</f>
        <v>16229.5</v>
      </c>
      <c r="F421" s="52">
        <f t="shared" si="65"/>
        <v>16.229500000000002</v>
      </c>
      <c r="G421" s="54">
        <f t="shared" si="61"/>
        <v>1.4625833333333333</v>
      </c>
      <c r="H421" s="54">
        <f t="shared" si="66"/>
        <v>1.0800000000005219</v>
      </c>
      <c r="I421" s="54">
        <f t="shared" si="63"/>
        <v>0.38258333333281147</v>
      </c>
      <c r="J421" s="58"/>
      <c r="K421" s="59"/>
      <c r="L421" s="56">
        <f t="shared" si="67"/>
        <v>53.457420833333352</v>
      </c>
      <c r="M421" s="56">
        <f t="shared" si="68"/>
        <v>3.1881944444385552E-2</v>
      </c>
      <c r="N421" s="56">
        <f>SUM($M$13:M421)</f>
        <v>20.998420833333341</v>
      </c>
      <c r="O421" s="56">
        <f t="shared" si="69"/>
        <v>32.45900000000001</v>
      </c>
    </row>
    <row r="422" spans="1:15">
      <c r="A422" s="63">
        <v>0.44341435185185185</v>
      </c>
      <c r="B422" s="54">
        <f t="shared" si="62"/>
        <v>36.650000000000027</v>
      </c>
      <c r="C422" s="54">
        <f t="shared" si="64"/>
        <v>0.10000000000001563</v>
      </c>
      <c r="D422">
        <v>44</v>
      </c>
      <c r="E422" s="31">
        <f>SUM($D$13:D422)</f>
        <v>16273.5</v>
      </c>
      <c r="F422" s="52">
        <f t="shared" si="65"/>
        <v>16.273499999999999</v>
      </c>
      <c r="G422" s="54">
        <f t="shared" si="61"/>
        <v>1.4625833333333333</v>
      </c>
      <c r="H422" s="54">
        <f t="shared" si="66"/>
        <v>0.87999999999986245</v>
      </c>
      <c r="I422" s="54">
        <f t="shared" si="63"/>
        <v>0.5825833333334709</v>
      </c>
      <c r="J422" s="58"/>
      <c r="K422" s="59"/>
      <c r="L422" s="56">
        <f t="shared" si="67"/>
        <v>53.603679166666709</v>
      </c>
      <c r="M422" s="56">
        <f t="shared" si="68"/>
        <v>5.8258333333356199E-2</v>
      </c>
      <c r="N422" s="56">
        <f>SUM($M$13:M422)</f>
        <v>21.056679166666697</v>
      </c>
      <c r="O422" s="56">
        <f t="shared" si="69"/>
        <v>32.547000000000011</v>
      </c>
    </row>
    <row r="423" spans="1:15">
      <c r="A423" s="63">
        <v>0.44347222222222221</v>
      </c>
      <c r="B423" s="54">
        <f t="shared" si="62"/>
        <v>36.73333333333332</v>
      </c>
      <c r="C423" s="54">
        <f t="shared" si="64"/>
        <v>8.3333333333293069E-2</v>
      </c>
      <c r="D423">
        <v>45.5</v>
      </c>
      <c r="E423" s="31">
        <f>SUM($D$13:D423)</f>
        <v>16319</v>
      </c>
      <c r="F423" s="52">
        <f t="shared" si="65"/>
        <v>16.318999999999999</v>
      </c>
      <c r="G423" s="54">
        <f t="shared" si="61"/>
        <v>1.4625833333333333</v>
      </c>
      <c r="H423" s="54">
        <f t="shared" si="66"/>
        <v>1.0920000000005277</v>
      </c>
      <c r="I423" s="54">
        <f t="shared" si="63"/>
        <v>0.37058333333280569</v>
      </c>
      <c r="J423" s="58"/>
      <c r="K423" s="59"/>
      <c r="L423" s="56">
        <f t="shared" si="67"/>
        <v>53.725561111111091</v>
      </c>
      <c r="M423" s="56">
        <f t="shared" si="68"/>
        <v>3.0881944444385554E-2</v>
      </c>
      <c r="N423" s="56">
        <f>SUM($M$13:M423)</f>
        <v>21.087561111111082</v>
      </c>
      <c r="O423" s="56">
        <f t="shared" si="69"/>
        <v>32.638000000000005</v>
      </c>
    </row>
    <row r="424" spans="1:15">
      <c r="A424" s="63">
        <v>0.44353009259259263</v>
      </c>
      <c r="B424" s="54">
        <f t="shared" si="62"/>
        <v>36.81666666666672</v>
      </c>
      <c r="C424" s="54">
        <f t="shared" si="64"/>
        <v>8.3333333333399651E-2</v>
      </c>
      <c r="D424">
        <v>43.5</v>
      </c>
      <c r="E424" s="31">
        <f>SUM($D$13:D424)</f>
        <v>16362.5</v>
      </c>
      <c r="F424" s="52">
        <f t="shared" si="65"/>
        <v>16.362500000000001</v>
      </c>
      <c r="G424" s="54">
        <f t="shared" si="61"/>
        <v>1.4625833333333333</v>
      </c>
      <c r="H424" s="54">
        <f t="shared" si="66"/>
        <v>1.0439999999991691</v>
      </c>
      <c r="I424" s="54">
        <f t="shared" si="63"/>
        <v>0.4185833333341642</v>
      </c>
      <c r="J424" s="58"/>
      <c r="K424" s="59"/>
      <c r="L424" s="56">
        <f t="shared" si="67"/>
        <v>53.847443055555637</v>
      </c>
      <c r="M424" s="56">
        <f t="shared" si="68"/>
        <v>3.4881944444541443E-2</v>
      </c>
      <c r="N424" s="56">
        <f>SUM($M$13:M424)</f>
        <v>21.122443055555625</v>
      </c>
      <c r="O424" s="56">
        <f t="shared" si="69"/>
        <v>32.725000000000009</v>
      </c>
    </row>
    <row r="425" spans="1:15">
      <c r="A425" s="63">
        <v>0.44361111111111112</v>
      </c>
      <c r="B425" s="54">
        <f t="shared" si="62"/>
        <v>36.933333333333351</v>
      </c>
      <c r="C425" s="54">
        <f t="shared" si="64"/>
        <v>0.11666666666663161</v>
      </c>
      <c r="D425">
        <v>47</v>
      </c>
      <c r="E425" s="31">
        <f>SUM($D$13:D425)</f>
        <v>16409.5</v>
      </c>
      <c r="F425" s="52">
        <f t="shared" si="65"/>
        <v>16.409500000000001</v>
      </c>
      <c r="G425" s="54">
        <f t="shared" si="61"/>
        <v>1.4625833333333333</v>
      </c>
      <c r="H425" s="54">
        <f t="shared" si="66"/>
        <v>0.80571428571452774</v>
      </c>
      <c r="I425" s="54">
        <f t="shared" si="63"/>
        <v>0.6568690476188056</v>
      </c>
      <c r="J425" s="58"/>
      <c r="K425" s="59"/>
      <c r="L425" s="56">
        <f t="shared" si="67"/>
        <v>54.018077777777805</v>
      </c>
      <c r="M425" s="56">
        <f t="shared" si="68"/>
        <v>7.6634722222170965E-2</v>
      </c>
      <c r="N425" s="56">
        <f>SUM($M$13:M425)</f>
        <v>21.199077777777795</v>
      </c>
      <c r="O425" s="56">
        <f t="shared" si="69"/>
        <v>32.81900000000001</v>
      </c>
    </row>
    <row r="426" spans="1:15">
      <c r="A426" s="63">
        <v>0.44366898148148143</v>
      </c>
      <c r="B426" s="54">
        <f t="shared" si="62"/>
        <v>37.016666666666644</v>
      </c>
      <c r="C426" s="54">
        <f t="shared" si="64"/>
        <v>8.3333333333293069E-2</v>
      </c>
      <c r="D426">
        <v>42</v>
      </c>
      <c r="E426" s="31">
        <f>SUM($D$13:D426)</f>
        <v>16451.5</v>
      </c>
      <c r="F426" s="52">
        <f t="shared" si="65"/>
        <v>16.451499999999999</v>
      </c>
      <c r="G426" s="54">
        <f t="shared" si="61"/>
        <v>1.4625833333333333</v>
      </c>
      <c r="H426" s="54">
        <f t="shared" si="66"/>
        <v>1.008000000000487</v>
      </c>
      <c r="I426" s="54">
        <f t="shared" si="63"/>
        <v>0.4545833333328464</v>
      </c>
      <c r="J426" s="58"/>
      <c r="K426" s="59"/>
      <c r="L426" s="56">
        <f t="shared" si="67"/>
        <v>54.139959722222187</v>
      </c>
      <c r="M426" s="56">
        <f t="shared" si="68"/>
        <v>3.7881944444385564E-2</v>
      </c>
      <c r="N426" s="56">
        <f>SUM($M$13:M426)</f>
        <v>21.236959722222181</v>
      </c>
      <c r="O426" s="56">
        <f t="shared" si="69"/>
        <v>32.903000000000006</v>
      </c>
    </row>
    <row r="427" spans="1:15">
      <c r="A427" s="63">
        <v>0.44372685185185184</v>
      </c>
      <c r="B427" s="54">
        <f t="shared" si="62"/>
        <v>37.100000000000044</v>
      </c>
      <c r="C427" s="54">
        <f t="shared" si="64"/>
        <v>8.3333333333399651E-2</v>
      </c>
      <c r="D427">
        <v>42</v>
      </c>
      <c r="E427" s="31">
        <f>SUM($D$13:D427)</f>
        <v>16493.5</v>
      </c>
      <c r="F427" s="52">
        <f t="shared" si="65"/>
        <v>16.493500000000001</v>
      </c>
      <c r="G427" s="54">
        <f t="shared" si="61"/>
        <v>1.4625833333333333</v>
      </c>
      <c r="H427" s="54">
        <f t="shared" si="66"/>
        <v>1.0079999999991978</v>
      </c>
      <c r="I427" s="54">
        <f t="shared" si="63"/>
        <v>0.45458333333413559</v>
      </c>
      <c r="J427" s="58"/>
      <c r="K427" s="59"/>
      <c r="L427" s="56">
        <f t="shared" si="67"/>
        <v>54.261841666666733</v>
      </c>
      <c r="M427" s="56">
        <f t="shared" si="68"/>
        <v>3.7881944444541446E-2</v>
      </c>
      <c r="N427" s="56">
        <f>SUM($M$13:M427)</f>
        <v>21.274841666666724</v>
      </c>
      <c r="O427" s="56">
        <f t="shared" si="69"/>
        <v>32.987000000000009</v>
      </c>
    </row>
    <row r="428" spans="1:15">
      <c r="A428" s="63">
        <v>0.44378472222222221</v>
      </c>
      <c r="B428" s="54">
        <f t="shared" si="62"/>
        <v>37.183333333333337</v>
      </c>
      <c r="C428" s="54">
        <f t="shared" si="64"/>
        <v>8.3333333333293069E-2</v>
      </c>
      <c r="D428">
        <v>42</v>
      </c>
      <c r="E428" s="31">
        <f>SUM($D$13:D428)</f>
        <v>16535.5</v>
      </c>
      <c r="F428" s="52">
        <f t="shared" si="65"/>
        <v>16.535499999999999</v>
      </c>
      <c r="G428" s="54">
        <f t="shared" si="61"/>
        <v>1.4625833333333333</v>
      </c>
      <c r="H428" s="54">
        <f t="shared" si="66"/>
        <v>1.008000000000487</v>
      </c>
      <c r="I428" s="54">
        <f t="shared" si="63"/>
        <v>0.4545833333328464</v>
      </c>
      <c r="J428" s="58"/>
      <c r="K428" s="59"/>
      <c r="L428" s="56">
        <f t="shared" si="67"/>
        <v>54.383723611111115</v>
      </c>
      <c r="M428" s="56">
        <f t="shared" si="68"/>
        <v>3.7881944444385564E-2</v>
      </c>
      <c r="N428" s="56">
        <f>SUM($M$13:M428)</f>
        <v>21.31272361111111</v>
      </c>
      <c r="O428" s="56">
        <f t="shared" si="69"/>
        <v>33.071000000000005</v>
      </c>
    </row>
    <row r="429" spans="1:15">
      <c r="A429" s="63">
        <v>0.44385416666666666</v>
      </c>
      <c r="B429" s="54">
        <f t="shared" si="62"/>
        <v>37.283333333333353</v>
      </c>
      <c r="C429" s="54">
        <f t="shared" si="64"/>
        <v>0.10000000000001563</v>
      </c>
      <c r="D429">
        <v>33.5</v>
      </c>
      <c r="E429" s="31">
        <f>SUM($D$13:D429)</f>
        <v>16569</v>
      </c>
      <c r="F429" s="52">
        <f t="shared" si="65"/>
        <v>16.568999999999999</v>
      </c>
      <c r="G429" s="54">
        <f t="shared" si="61"/>
        <v>1.4625833333333333</v>
      </c>
      <c r="H429" s="54">
        <f t="shared" si="66"/>
        <v>0.66999999999989523</v>
      </c>
      <c r="I429" s="54">
        <f t="shared" si="63"/>
        <v>0.79258333333343811</v>
      </c>
      <c r="J429" s="58"/>
      <c r="K429" s="59"/>
      <c r="L429" s="56">
        <f t="shared" si="67"/>
        <v>54.529981944444472</v>
      </c>
      <c r="M429" s="56">
        <f t="shared" si="68"/>
        <v>7.9258333333356204E-2</v>
      </c>
      <c r="N429" s="56">
        <f>SUM($M$13:M429)</f>
        <v>21.391981944444467</v>
      </c>
      <c r="O429" s="56">
        <f t="shared" si="69"/>
        <v>33.138000000000005</v>
      </c>
    </row>
    <row r="430" spans="1:15">
      <c r="A430" s="63">
        <v>0.44391203703703702</v>
      </c>
      <c r="B430" s="54">
        <f t="shared" si="62"/>
        <v>37.366666666666646</v>
      </c>
      <c r="C430" s="54">
        <f t="shared" si="64"/>
        <v>8.3333333333293069E-2</v>
      </c>
      <c r="D430">
        <v>49.5</v>
      </c>
      <c r="E430" s="31">
        <f>SUM($D$13:D430)</f>
        <v>16618.5</v>
      </c>
      <c r="F430" s="52">
        <f t="shared" si="65"/>
        <v>16.618500000000001</v>
      </c>
      <c r="G430" s="54">
        <f t="shared" si="61"/>
        <v>1.4625833333333333</v>
      </c>
      <c r="H430" s="54">
        <f t="shared" si="66"/>
        <v>1.1880000000005739</v>
      </c>
      <c r="I430" s="54">
        <f t="shared" si="63"/>
        <v>0.27458333333275942</v>
      </c>
      <c r="J430" s="58"/>
      <c r="K430" s="59"/>
      <c r="L430" s="56">
        <f t="shared" si="67"/>
        <v>54.651863888888862</v>
      </c>
      <c r="M430" s="56">
        <f t="shared" si="68"/>
        <v>2.2881944444385561E-2</v>
      </c>
      <c r="N430" s="56">
        <f>SUM($M$13:M430)</f>
        <v>21.414863888888853</v>
      </c>
      <c r="O430" s="56">
        <f t="shared" si="69"/>
        <v>33.237000000000009</v>
      </c>
    </row>
    <row r="431" spans="1:15">
      <c r="A431" s="63">
        <v>0.44396990740740744</v>
      </c>
      <c r="B431" s="54">
        <f t="shared" si="62"/>
        <v>37.450000000000045</v>
      </c>
      <c r="C431" s="54">
        <f t="shared" si="64"/>
        <v>8.3333333333399651E-2</v>
      </c>
      <c r="D431">
        <v>36</v>
      </c>
      <c r="E431" s="31">
        <f>SUM($D$13:D431)</f>
        <v>16654.5</v>
      </c>
      <c r="F431" s="52">
        <f t="shared" si="65"/>
        <v>16.654499999999999</v>
      </c>
      <c r="G431" s="54">
        <f t="shared" si="61"/>
        <v>1.4625833333333333</v>
      </c>
      <c r="H431" s="54">
        <f t="shared" si="66"/>
        <v>0.86399999999931243</v>
      </c>
      <c r="I431" s="54">
        <f t="shared" si="63"/>
        <v>0.59858333333402092</v>
      </c>
      <c r="J431" s="58"/>
      <c r="K431" s="59"/>
      <c r="L431" s="56">
        <f t="shared" si="67"/>
        <v>54.7737458333334</v>
      </c>
      <c r="M431" s="56">
        <f t="shared" si="68"/>
        <v>4.9881944444541443E-2</v>
      </c>
      <c r="N431" s="56">
        <f>SUM($M$13:M431)</f>
        <v>21.464745833333396</v>
      </c>
      <c r="O431" s="56">
        <f t="shared" si="69"/>
        <v>33.309000000000005</v>
      </c>
    </row>
    <row r="432" spans="1:15">
      <c r="A432" s="63">
        <v>0.44402777777777774</v>
      </c>
      <c r="B432" s="54">
        <f t="shared" si="62"/>
        <v>37.533333333333339</v>
      </c>
      <c r="C432" s="54">
        <f t="shared" si="64"/>
        <v>8.3333333333293069E-2</v>
      </c>
      <c r="D432">
        <v>50</v>
      </c>
      <c r="E432" s="31">
        <f>SUM($D$13:D432)</f>
        <v>16704.5</v>
      </c>
      <c r="F432" s="52">
        <f t="shared" si="65"/>
        <v>16.704499999999999</v>
      </c>
      <c r="G432" s="54">
        <f t="shared" si="61"/>
        <v>1.4625833333333333</v>
      </c>
      <c r="H432" s="54">
        <f t="shared" si="66"/>
        <v>1.2000000000005797</v>
      </c>
      <c r="I432" s="54">
        <f t="shared" si="63"/>
        <v>0.26258333333275363</v>
      </c>
      <c r="J432" s="58"/>
      <c r="K432" s="59"/>
      <c r="L432" s="56">
        <f t="shared" si="67"/>
        <v>54.895627777777783</v>
      </c>
      <c r="M432" s="56">
        <f t="shared" si="68"/>
        <v>2.1881944444385563E-2</v>
      </c>
      <c r="N432" s="56">
        <f>SUM($M$13:M432)</f>
        <v>21.48662777777778</v>
      </c>
      <c r="O432" s="56">
        <f t="shared" si="69"/>
        <v>33.409000000000006</v>
      </c>
    </row>
    <row r="433" spans="1:15">
      <c r="A433" s="63">
        <v>0.4440972222222222</v>
      </c>
      <c r="B433" s="54">
        <f t="shared" si="62"/>
        <v>37.633333333333354</v>
      </c>
      <c r="C433" s="54">
        <f t="shared" si="64"/>
        <v>0.10000000000001563</v>
      </c>
      <c r="D433">
        <v>42.5</v>
      </c>
      <c r="E433" s="31">
        <f>SUM($D$13:D433)</f>
        <v>16747</v>
      </c>
      <c r="F433" s="52">
        <f t="shared" si="65"/>
        <v>16.747</v>
      </c>
      <c r="G433" s="54">
        <f t="shared" si="61"/>
        <v>1.4625833333333333</v>
      </c>
      <c r="H433" s="54">
        <f t="shared" si="66"/>
        <v>0.84999999999986708</v>
      </c>
      <c r="I433" s="54">
        <f t="shared" si="63"/>
        <v>0.61258333333346626</v>
      </c>
      <c r="J433" s="58"/>
      <c r="K433" s="59"/>
      <c r="L433" s="56">
        <f t="shared" si="67"/>
        <v>55.04188611111114</v>
      </c>
      <c r="M433" s="56">
        <f t="shared" si="68"/>
        <v>6.1258333333356202E-2</v>
      </c>
      <c r="N433" s="56">
        <f>SUM($M$13:M433)</f>
        <v>21.547886111111136</v>
      </c>
      <c r="O433" s="56">
        <f t="shared" si="69"/>
        <v>33.494</v>
      </c>
    </row>
    <row r="434" spans="1:15">
      <c r="A434" s="63">
        <v>0.44415509259259256</v>
      </c>
      <c r="B434" s="54">
        <f t="shared" si="62"/>
        <v>37.716666666666647</v>
      </c>
      <c r="C434" s="54">
        <f t="shared" si="64"/>
        <v>8.3333333333293069E-2</v>
      </c>
      <c r="D434">
        <v>41.5</v>
      </c>
      <c r="E434" s="31">
        <f>SUM($D$13:D434)</f>
        <v>16788.5</v>
      </c>
      <c r="F434" s="52">
        <f t="shared" si="65"/>
        <v>16.788499999999999</v>
      </c>
      <c r="G434" s="54">
        <f t="shared" si="61"/>
        <v>1.4625833333333333</v>
      </c>
      <c r="H434" s="54">
        <f t="shared" si="66"/>
        <v>0.99600000000048128</v>
      </c>
      <c r="I434" s="54">
        <f t="shared" si="63"/>
        <v>0.46658333333285207</v>
      </c>
      <c r="J434" s="58"/>
      <c r="K434" s="59"/>
      <c r="L434" s="56">
        <f t="shared" si="67"/>
        <v>55.163768055555529</v>
      </c>
      <c r="M434" s="56">
        <f t="shared" si="68"/>
        <v>3.8881944444385551E-2</v>
      </c>
      <c r="N434" s="56">
        <f>SUM($M$13:M434)</f>
        <v>21.58676805555552</v>
      </c>
      <c r="O434" s="56">
        <f t="shared" si="69"/>
        <v>33.577000000000012</v>
      </c>
    </row>
    <row r="435" spans="1:15">
      <c r="A435" s="63">
        <v>0.44422453703703701</v>
      </c>
      <c r="B435" s="54">
        <f t="shared" si="62"/>
        <v>37.816666666666663</v>
      </c>
      <c r="C435" s="54">
        <f t="shared" si="64"/>
        <v>0.10000000000001563</v>
      </c>
      <c r="D435">
        <v>45</v>
      </c>
      <c r="E435" s="31">
        <f>SUM($D$13:D435)</f>
        <v>16833.5</v>
      </c>
      <c r="F435" s="52">
        <f t="shared" si="65"/>
        <v>16.833500000000001</v>
      </c>
      <c r="G435" s="54">
        <f t="shared" si="61"/>
        <v>1.4625833333333333</v>
      </c>
      <c r="H435" s="54">
        <f t="shared" si="66"/>
        <v>0.89999999999985936</v>
      </c>
      <c r="I435" s="54">
        <f t="shared" si="63"/>
        <v>0.56258333333347399</v>
      </c>
      <c r="J435" s="58"/>
      <c r="K435" s="59"/>
      <c r="L435" s="56">
        <f t="shared" si="67"/>
        <v>55.310026388888886</v>
      </c>
      <c r="M435" s="56">
        <f t="shared" si="68"/>
        <v>5.6258333333356191E-2</v>
      </c>
      <c r="N435" s="56">
        <f>SUM($M$13:M435)</f>
        <v>21.643026388888877</v>
      </c>
      <c r="O435" s="56">
        <f t="shared" si="69"/>
        <v>33.667000000000009</v>
      </c>
    </row>
    <row r="436" spans="1:15">
      <c r="A436" s="63">
        <v>0.44428240740740743</v>
      </c>
      <c r="B436" s="54">
        <f t="shared" si="62"/>
        <v>37.900000000000063</v>
      </c>
      <c r="C436" s="54">
        <f t="shared" si="64"/>
        <v>8.3333333333399651E-2</v>
      </c>
      <c r="D436">
        <v>43.5</v>
      </c>
      <c r="E436" s="31">
        <f>SUM($D$13:D436)</f>
        <v>16877</v>
      </c>
      <c r="F436" s="52">
        <f t="shared" si="65"/>
        <v>16.876999999999999</v>
      </c>
      <c r="G436" s="54">
        <f t="shared" si="61"/>
        <v>1.4625833333333333</v>
      </c>
      <c r="H436" s="54">
        <f t="shared" si="66"/>
        <v>1.0439999999991691</v>
      </c>
      <c r="I436" s="54">
        <f t="shared" si="63"/>
        <v>0.4185833333341642</v>
      </c>
      <c r="J436" s="58"/>
      <c r="K436" s="59"/>
      <c r="L436" s="56">
        <f t="shared" si="67"/>
        <v>55.431908333333425</v>
      </c>
      <c r="M436" s="56">
        <f t="shared" si="68"/>
        <v>3.4881944444541443E-2</v>
      </c>
      <c r="N436" s="56">
        <f>SUM($M$13:M436)</f>
        <v>21.67790833333342</v>
      </c>
      <c r="O436" s="56">
        <f t="shared" si="69"/>
        <v>33.754000000000005</v>
      </c>
    </row>
    <row r="437" spans="1:15">
      <c r="A437" s="63">
        <v>0.44434027777777779</v>
      </c>
      <c r="B437" s="54">
        <f t="shared" si="62"/>
        <v>37.983333333333356</v>
      </c>
      <c r="C437" s="54">
        <f t="shared" si="64"/>
        <v>8.3333333333293069E-2</v>
      </c>
      <c r="D437">
        <v>41.5</v>
      </c>
      <c r="E437" s="31">
        <f>SUM($D$13:D437)</f>
        <v>16918.5</v>
      </c>
      <c r="F437" s="52">
        <f t="shared" si="65"/>
        <v>16.918500000000002</v>
      </c>
      <c r="G437" s="54">
        <f t="shared" si="61"/>
        <v>1.4625833333333333</v>
      </c>
      <c r="H437" s="54">
        <f t="shared" si="66"/>
        <v>0.99600000000048128</v>
      </c>
      <c r="I437" s="54">
        <f t="shared" si="63"/>
        <v>0.46658333333285207</v>
      </c>
      <c r="J437" s="58"/>
      <c r="K437" s="59"/>
      <c r="L437" s="56">
        <f t="shared" si="67"/>
        <v>55.553790277777814</v>
      </c>
      <c r="M437" s="56">
        <f t="shared" si="68"/>
        <v>3.8881944444385551E-2</v>
      </c>
      <c r="N437" s="56">
        <f>SUM($M$13:M437)</f>
        <v>21.716790277777804</v>
      </c>
      <c r="O437" s="56">
        <f t="shared" si="69"/>
        <v>33.83700000000001</v>
      </c>
    </row>
    <row r="438" spans="1:15">
      <c r="A438" s="63">
        <v>0.4443981481481481</v>
      </c>
      <c r="B438" s="54">
        <f t="shared" si="62"/>
        <v>38.066666666666649</v>
      </c>
      <c r="C438" s="54">
        <f t="shared" si="64"/>
        <v>8.3333333333293069E-2</v>
      </c>
      <c r="D438">
        <v>41.5</v>
      </c>
      <c r="E438" s="31">
        <f>SUM($D$13:D438)</f>
        <v>16960</v>
      </c>
      <c r="F438" s="52">
        <f t="shared" si="65"/>
        <v>16.96</v>
      </c>
      <c r="G438" s="54">
        <f t="shared" si="61"/>
        <v>1.4625833333333333</v>
      </c>
      <c r="H438" s="54">
        <f t="shared" si="66"/>
        <v>0.99600000000048128</v>
      </c>
      <c r="I438" s="54">
        <f t="shared" si="63"/>
        <v>0.46658333333285207</v>
      </c>
      <c r="J438" s="58"/>
      <c r="K438" s="59"/>
      <c r="L438" s="56">
        <f t="shared" si="67"/>
        <v>55.675672222222197</v>
      </c>
      <c r="M438" s="56">
        <f t="shared" si="68"/>
        <v>3.8881944444385551E-2</v>
      </c>
      <c r="N438" s="56">
        <f>SUM($M$13:M438)</f>
        <v>21.755672222222188</v>
      </c>
      <c r="O438" s="56">
        <f t="shared" si="69"/>
        <v>33.920000000000009</v>
      </c>
    </row>
    <row r="439" spans="1:15">
      <c r="A439" s="63">
        <v>0.44446759259259255</v>
      </c>
      <c r="B439" s="54">
        <f t="shared" si="62"/>
        <v>38.166666666666664</v>
      </c>
      <c r="C439" s="54">
        <f t="shared" si="64"/>
        <v>0.10000000000001563</v>
      </c>
      <c r="D439">
        <v>42.5</v>
      </c>
      <c r="E439" s="31">
        <f>SUM($D$13:D439)</f>
        <v>17002.5</v>
      </c>
      <c r="F439" s="52">
        <f t="shared" si="65"/>
        <v>17.002500000000001</v>
      </c>
      <c r="G439" s="54">
        <f t="shared" si="61"/>
        <v>1.4625833333333333</v>
      </c>
      <c r="H439" s="54">
        <f t="shared" si="66"/>
        <v>0.84999999999986708</v>
      </c>
      <c r="I439" s="54">
        <f t="shared" si="63"/>
        <v>0.61258333333346626</v>
      </c>
      <c r="J439" s="58"/>
      <c r="K439" s="59"/>
      <c r="L439" s="56">
        <f t="shared" si="67"/>
        <v>55.821930555555554</v>
      </c>
      <c r="M439" s="56">
        <f t="shared" si="68"/>
        <v>6.1258333333356202E-2</v>
      </c>
      <c r="N439" s="56">
        <f>SUM($M$13:M439)</f>
        <v>21.816930555555544</v>
      </c>
      <c r="O439" s="56">
        <f t="shared" si="69"/>
        <v>34.00500000000001</v>
      </c>
    </row>
    <row r="440" spans="1:15">
      <c r="A440" s="63">
        <v>0.44452546296296297</v>
      </c>
      <c r="B440" s="54">
        <f t="shared" si="62"/>
        <v>38.250000000000064</v>
      </c>
      <c r="C440" s="54">
        <f t="shared" si="64"/>
        <v>8.3333333333399651E-2</v>
      </c>
      <c r="D440">
        <v>45</v>
      </c>
      <c r="E440" s="31">
        <f>SUM($D$13:D440)</f>
        <v>17047.5</v>
      </c>
      <c r="F440" s="52">
        <f t="shared" si="65"/>
        <v>17.047499999999999</v>
      </c>
      <c r="G440" s="54">
        <f t="shared" si="61"/>
        <v>1.4625833333333333</v>
      </c>
      <c r="H440" s="54">
        <f t="shared" si="66"/>
        <v>1.0799999999991405</v>
      </c>
      <c r="I440" s="54">
        <f t="shared" si="63"/>
        <v>0.38258333333419281</v>
      </c>
      <c r="J440" s="58"/>
      <c r="K440" s="59"/>
      <c r="L440" s="56">
        <f t="shared" si="67"/>
        <v>55.943812500000092</v>
      </c>
      <c r="M440" s="56">
        <f t="shared" si="68"/>
        <v>3.1881944444541441E-2</v>
      </c>
      <c r="N440" s="56">
        <f>SUM($M$13:M440)</f>
        <v>21.848812500000086</v>
      </c>
      <c r="O440" s="56">
        <f t="shared" si="69"/>
        <v>34.095000000000006</v>
      </c>
    </row>
    <row r="441" spans="1:15">
      <c r="A441" s="63">
        <v>0.44459490740740742</v>
      </c>
      <c r="B441" s="54">
        <f t="shared" si="62"/>
        <v>38.35000000000008</v>
      </c>
      <c r="C441" s="54">
        <f t="shared" si="64"/>
        <v>0.10000000000001563</v>
      </c>
      <c r="D441">
        <v>42.5</v>
      </c>
      <c r="E441" s="31">
        <f>SUM($D$13:D441)</f>
        <v>17090</v>
      </c>
      <c r="F441" s="52">
        <f t="shared" si="65"/>
        <v>17.09</v>
      </c>
      <c r="G441" s="54">
        <f t="shared" si="61"/>
        <v>1.4625833333333333</v>
      </c>
      <c r="H441" s="54">
        <f t="shared" si="66"/>
        <v>0.84999999999986708</v>
      </c>
      <c r="I441" s="54">
        <f t="shared" si="63"/>
        <v>0.61258333333346626</v>
      </c>
      <c r="J441" s="58"/>
      <c r="K441" s="59"/>
      <c r="L441" s="56">
        <f t="shared" si="67"/>
        <v>56.090070833333449</v>
      </c>
      <c r="M441" s="56">
        <f t="shared" si="68"/>
        <v>6.1258333333356202E-2</v>
      </c>
      <c r="N441" s="56">
        <f>SUM($M$13:M441)</f>
        <v>21.910070833333442</v>
      </c>
      <c r="O441" s="56">
        <f t="shared" si="69"/>
        <v>34.180000000000007</v>
      </c>
    </row>
    <row r="442" spans="1:15">
      <c r="A442" s="63">
        <v>0.44465277777777779</v>
      </c>
      <c r="B442" s="54">
        <f t="shared" si="62"/>
        <v>38.433333333333373</v>
      </c>
      <c r="C442" s="54">
        <f t="shared" si="64"/>
        <v>8.3333333333293069E-2</v>
      </c>
      <c r="D442">
        <v>39.5</v>
      </c>
      <c r="E442" s="31">
        <f>SUM($D$13:D442)</f>
        <v>17129.5</v>
      </c>
      <c r="F442" s="52">
        <f t="shared" si="65"/>
        <v>17.1295</v>
      </c>
      <c r="G442" s="54">
        <f t="shared" ref="G442:G505" si="70">IF($B$4=$B$5,$C$5,IF($B$4=$B$6,$C$6,IF($B$4=$B$7,$C$7,$C$8)))</f>
        <v>1.4625833333333333</v>
      </c>
      <c r="H442" s="54">
        <f t="shared" si="66"/>
        <v>0.94800000000045803</v>
      </c>
      <c r="I442" s="54">
        <f t="shared" si="63"/>
        <v>0.51458333333287531</v>
      </c>
      <c r="J442" s="58"/>
      <c r="K442" s="59"/>
      <c r="L442" s="56">
        <f t="shared" si="67"/>
        <v>56.211952777777839</v>
      </c>
      <c r="M442" s="56">
        <f t="shared" si="68"/>
        <v>4.2881944444385554E-2</v>
      </c>
      <c r="N442" s="56">
        <f>SUM($M$13:M442)</f>
        <v>21.952952777777828</v>
      </c>
      <c r="O442" s="56">
        <f t="shared" si="69"/>
        <v>34.259000000000015</v>
      </c>
    </row>
    <row r="443" spans="1:15">
      <c r="A443" s="63">
        <v>0.44471064814814815</v>
      </c>
      <c r="B443" s="54">
        <f t="shared" si="62"/>
        <v>38.516666666666666</v>
      </c>
      <c r="C443" s="54">
        <f t="shared" si="64"/>
        <v>8.3333333333293069E-2</v>
      </c>
      <c r="D443">
        <v>40</v>
      </c>
      <c r="E443" s="31">
        <f>SUM($D$13:D443)</f>
        <v>17169.5</v>
      </c>
      <c r="F443" s="52">
        <f t="shared" si="65"/>
        <v>17.169499999999999</v>
      </c>
      <c r="G443" s="54">
        <f t="shared" si="70"/>
        <v>1.4625833333333333</v>
      </c>
      <c r="H443" s="54">
        <f t="shared" si="66"/>
        <v>0.96000000000046382</v>
      </c>
      <c r="I443" s="54">
        <f t="shared" si="63"/>
        <v>0.50258333333286953</v>
      </c>
      <c r="J443" s="58"/>
      <c r="K443" s="59"/>
      <c r="L443" s="56">
        <f t="shared" si="67"/>
        <v>56.333834722222221</v>
      </c>
      <c r="M443" s="56">
        <f t="shared" si="68"/>
        <v>4.188194444438556E-2</v>
      </c>
      <c r="N443" s="56">
        <f>SUM($M$13:M443)</f>
        <v>21.994834722222212</v>
      </c>
      <c r="O443" s="56">
        <f t="shared" si="69"/>
        <v>34.339000000000013</v>
      </c>
    </row>
    <row r="444" spans="1:15">
      <c r="A444" s="63">
        <v>0.44476851851851856</v>
      </c>
      <c r="B444" s="54">
        <f t="shared" si="62"/>
        <v>38.600000000000065</v>
      </c>
      <c r="C444" s="54">
        <f t="shared" si="64"/>
        <v>8.3333333333399651E-2</v>
      </c>
      <c r="D444">
        <v>52</v>
      </c>
      <c r="E444" s="31">
        <f>SUM($D$13:D444)</f>
        <v>17221.5</v>
      </c>
      <c r="F444" s="52">
        <f t="shared" si="65"/>
        <v>17.221499999999999</v>
      </c>
      <c r="G444" s="54">
        <f t="shared" si="70"/>
        <v>1.4625833333333333</v>
      </c>
      <c r="H444" s="54">
        <f t="shared" si="66"/>
        <v>1.2479999999990068</v>
      </c>
      <c r="I444" s="54">
        <f t="shared" si="63"/>
        <v>0.21458333333432655</v>
      </c>
      <c r="J444" s="58"/>
      <c r="K444" s="59"/>
      <c r="L444" s="56">
        <f t="shared" si="67"/>
        <v>56.45571666666676</v>
      </c>
      <c r="M444" s="56">
        <f t="shared" si="68"/>
        <v>1.7881944444541442E-2</v>
      </c>
      <c r="N444" s="56">
        <f>SUM($M$13:M444)</f>
        <v>22.012716666666755</v>
      </c>
      <c r="O444" s="56">
        <f t="shared" si="69"/>
        <v>34.443000000000005</v>
      </c>
    </row>
    <row r="445" spans="1:15">
      <c r="A445" s="63">
        <v>0.44483796296296302</v>
      </c>
      <c r="B445" s="54">
        <f t="shared" si="62"/>
        <v>38.700000000000081</v>
      </c>
      <c r="C445" s="54">
        <f t="shared" si="64"/>
        <v>0.10000000000001563</v>
      </c>
      <c r="D445">
        <v>43</v>
      </c>
      <c r="E445" s="31">
        <f>SUM($D$13:D445)</f>
        <v>17264.5</v>
      </c>
      <c r="F445" s="52">
        <f t="shared" si="65"/>
        <v>17.264500000000002</v>
      </c>
      <c r="G445" s="54">
        <f t="shared" si="70"/>
        <v>1.4625833333333333</v>
      </c>
      <c r="H445" s="54">
        <f t="shared" si="66"/>
        <v>0.85999999999986554</v>
      </c>
      <c r="I445" s="54">
        <f t="shared" si="63"/>
        <v>0.60258333333346781</v>
      </c>
      <c r="J445" s="58"/>
      <c r="K445" s="59"/>
      <c r="L445" s="56">
        <f t="shared" si="67"/>
        <v>56.601975000000117</v>
      </c>
      <c r="M445" s="56">
        <f t="shared" si="68"/>
        <v>6.0258333333356201E-2</v>
      </c>
      <c r="N445" s="56">
        <f>SUM($M$13:M445)</f>
        <v>22.07297500000011</v>
      </c>
      <c r="O445" s="56">
        <f t="shared" si="69"/>
        <v>34.529000000000011</v>
      </c>
    </row>
    <row r="446" spans="1:15">
      <c r="A446" s="63">
        <v>0.44489583333333332</v>
      </c>
      <c r="B446" s="54">
        <f t="shared" si="62"/>
        <v>38.783333333333374</v>
      </c>
      <c r="C446" s="54">
        <f t="shared" si="64"/>
        <v>8.3333333333293069E-2</v>
      </c>
      <c r="D446">
        <v>43</v>
      </c>
      <c r="E446" s="31">
        <f>SUM($D$13:D446)</f>
        <v>17307.5</v>
      </c>
      <c r="F446" s="52">
        <f t="shared" si="65"/>
        <v>17.307500000000001</v>
      </c>
      <c r="G446" s="54">
        <f t="shared" si="70"/>
        <v>1.4625833333333333</v>
      </c>
      <c r="H446" s="54">
        <f t="shared" si="66"/>
        <v>1.0320000000004987</v>
      </c>
      <c r="I446" s="54">
        <f t="shared" si="63"/>
        <v>0.43058333333283461</v>
      </c>
      <c r="J446" s="58"/>
      <c r="K446" s="59"/>
      <c r="L446" s="56">
        <f t="shared" si="67"/>
        <v>56.723856944444506</v>
      </c>
      <c r="M446" s="56">
        <f t="shared" si="68"/>
        <v>3.5881944444385548E-2</v>
      </c>
      <c r="N446" s="56">
        <f>SUM($M$13:M446)</f>
        <v>22.108856944444494</v>
      </c>
      <c r="O446" s="56">
        <f t="shared" si="69"/>
        <v>34.615000000000009</v>
      </c>
    </row>
    <row r="447" spans="1:15">
      <c r="A447" s="63">
        <v>0.44495370370370368</v>
      </c>
      <c r="B447" s="54">
        <f t="shared" si="62"/>
        <v>38.866666666666667</v>
      </c>
      <c r="C447" s="54">
        <f t="shared" si="64"/>
        <v>8.3333333333293069E-2</v>
      </c>
      <c r="D447">
        <v>44.5</v>
      </c>
      <c r="E447" s="31">
        <f>SUM($D$13:D447)</f>
        <v>17352</v>
      </c>
      <c r="F447" s="52">
        <f t="shared" si="65"/>
        <v>17.352</v>
      </c>
      <c r="G447" s="54">
        <f t="shared" si="70"/>
        <v>1.4625833333333333</v>
      </c>
      <c r="H447" s="54">
        <f t="shared" si="66"/>
        <v>1.0680000000005161</v>
      </c>
      <c r="I447" s="54">
        <f t="shared" si="63"/>
        <v>0.39458333333281725</v>
      </c>
      <c r="J447" s="58"/>
      <c r="K447" s="59"/>
      <c r="L447" s="56">
        <f t="shared" si="67"/>
        <v>56.845738888888889</v>
      </c>
      <c r="M447" s="56">
        <f t="shared" si="68"/>
        <v>3.2881944444385552E-2</v>
      </c>
      <c r="N447" s="56">
        <f>SUM($M$13:M447)</f>
        <v>22.141738888888881</v>
      </c>
      <c r="O447" s="56">
        <f t="shared" si="69"/>
        <v>34.704000000000008</v>
      </c>
    </row>
    <row r="448" spans="1:15">
      <c r="A448" s="63">
        <v>0.4450115740740741</v>
      </c>
      <c r="B448" s="54">
        <f t="shared" si="62"/>
        <v>38.950000000000067</v>
      </c>
      <c r="C448" s="54">
        <f t="shared" si="64"/>
        <v>8.3333333333399651E-2</v>
      </c>
      <c r="D448">
        <v>41</v>
      </c>
      <c r="E448" s="31">
        <f>SUM($D$13:D448)</f>
        <v>17393</v>
      </c>
      <c r="F448" s="52">
        <f t="shared" si="65"/>
        <v>17.393000000000001</v>
      </c>
      <c r="G448" s="54">
        <f t="shared" si="70"/>
        <v>1.4625833333333333</v>
      </c>
      <c r="H448" s="54">
        <f t="shared" si="66"/>
        <v>0.98399999999921695</v>
      </c>
      <c r="I448" s="54">
        <f t="shared" si="63"/>
        <v>0.4785833333341164</v>
      </c>
      <c r="J448" s="58"/>
      <c r="K448" s="59"/>
      <c r="L448" s="56">
        <f t="shared" si="67"/>
        <v>56.967620833333434</v>
      </c>
      <c r="M448" s="56">
        <f t="shared" si="68"/>
        <v>3.9881944444541441E-2</v>
      </c>
      <c r="N448" s="56">
        <f>SUM($M$13:M448)</f>
        <v>22.181620833333422</v>
      </c>
      <c r="O448" s="56">
        <f t="shared" si="69"/>
        <v>34.786000000000016</v>
      </c>
    </row>
    <row r="449" spans="1:15">
      <c r="A449" s="63">
        <v>0.4450810185185185</v>
      </c>
      <c r="B449" s="54">
        <f t="shared" si="62"/>
        <v>39.049999999999976</v>
      </c>
      <c r="C449" s="54">
        <f t="shared" si="64"/>
        <v>9.9999999999909051E-2</v>
      </c>
      <c r="D449">
        <v>50.5</v>
      </c>
      <c r="E449" s="31">
        <f>SUM($D$13:D449)</f>
        <v>17443.5</v>
      </c>
      <c r="F449" s="52">
        <f t="shared" si="65"/>
        <v>17.4435</v>
      </c>
      <c r="G449" s="54">
        <f t="shared" si="70"/>
        <v>1.4625833333333333</v>
      </c>
      <c r="H449" s="54">
        <f t="shared" si="66"/>
        <v>1.0100000000009186</v>
      </c>
      <c r="I449" s="54">
        <f t="shared" si="63"/>
        <v>0.45258333333241474</v>
      </c>
      <c r="J449" s="58"/>
      <c r="K449" s="59"/>
      <c r="L449" s="56">
        <f t="shared" si="67"/>
        <v>57.113879166666635</v>
      </c>
      <c r="M449" s="56">
        <f t="shared" si="68"/>
        <v>4.5258333333200312E-2</v>
      </c>
      <c r="N449" s="56">
        <f>SUM($M$13:M449)</f>
        <v>22.226879166666624</v>
      </c>
      <c r="O449" s="56">
        <f t="shared" si="69"/>
        <v>34.887000000000015</v>
      </c>
    </row>
    <row r="450" spans="1:15">
      <c r="A450" s="63">
        <v>0.44513888888888892</v>
      </c>
      <c r="B450" s="54">
        <f t="shared" si="62"/>
        <v>39.133333333333375</v>
      </c>
      <c r="C450" s="54">
        <f t="shared" si="64"/>
        <v>8.3333333333399651E-2</v>
      </c>
      <c r="D450">
        <v>40</v>
      </c>
      <c r="E450" s="31">
        <f>SUM($D$13:D450)</f>
        <v>17483.5</v>
      </c>
      <c r="F450" s="52">
        <f t="shared" si="65"/>
        <v>17.483499999999999</v>
      </c>
      <c r="G450" s="54">
        <f t="shared" si="70"/>
        <v>1.4625833333333333</v>
      </c>
      <c r="H450" s="54">
        <f t="shared" si="66"/>
        <v>0.95999999999923602</v>
      </c>
      <c r="I450" s="54">
        <f t="shared" si="63"/>
        <v>0.50258333333409733</v>
      </c>
      <c r="J450" s="58"/>
      <c r="K450" s="59"/>
      <c r="L450" s="56">
        <f t="shared" si="67"/>
        <v>57.235761111111174</v>
      </c>
      <c r="M450" s="56">
        <f t="shared" si="68"/>
        <v>4.1881944444541443E-2</v>
      </c>
      <c r="N450" s="56">
        <f>SUM($M$13:M450)</f>
        <v>22.268761111111164</v>
      </c>
      <c r="O450" s="56">
        <f t="shared" si="69"/>
        <v>34.967000000000013</v>
      </c>
    </row>
    <row r="451" spans="1:15">
      <c r="A451" s="63">
        <v>0.44520833333333337</v>
      </c>
      <c r="B451" s="54">
        <f t="shared" si="62"/>
        <v>39.233333333333391</v>
      </c>
      <c r="C451" s="54">
        <f t="shared" si="64"/>
        <v>0.10000000000001563</v>
      </c>
      <c r="D451">
        <v>40.5</v>
      </c>
      <c r="E451" s="31">
        <f>SUM($D$13:D451)</f>
        <v>17524</v>
      </c>
      <c r="F451" s="52">
        <f t="shared" si="65"/>
        <v>17.524000000000001</v>
      </c>
      <c r="G451" s="54">
        <f t="shared" si="70"/>
        <v>1.4625833333333333</v>
      </c>
      <c r="H451" s="54">
        <f t="shared" si="66"/>
        <v>0.80999999999987338</v>
      </c>
      <c r="I451" s="54">
        <f t="shared" si="63"/>
        <v>0.65258333333345997</v>
      </c>
      <c r="J451" s="58"/>
      <c r="K451" s="59"/>
      <c r="L451" s="56">
        <f t="shared" si="67"/>
        <v>57.382019444444531</v>
      </c>
      <c r="M451" s="56">
        <f t="shared" si="68"/>
        <v>6.5258333333356192E-2</v>
      </c>
      <c r="N451" s="56">
        <f>SUM($M$13:M451)</f>
        <v>22.334019444444522</v>
      </c>
      <c r="O451" s="56">
        <f t="shared" si="69"/>
        <v>35.048000000000009</v>
      </c>
    </row>
    <row r="452" spans="1:15">
      <c r="A452" s="63">
        <v>0.44526620370370368</v>
      </c>
      <c r="B452" s="54">
        <f t="shared" si="62"/>
        <v>39.316666666666684</v>
      </c>
      <c r="C452" s="54">
        <f t="shared" si="64"/>
        <v>8.3333333333293069E-2</v>
      </c>
      <c r="D452">
        <v>33.5</v>
      </c>
      <c r="E452" s="31">
        <f>SUM($D$13:D452)</f>
        <v>17557.5</v>
      </c>
      <c r="F452" s="52">
        <f t="shared" si="65"/>
        <v>17.557500000000001</v>
      </c>
      <c r="G452" s="54">
        <f t="shared" si="70"/>
        <v>1.4625833333333333</v>
      </c>
      <c r="H452" s="54">
        <f t="shared" si="66"/>
        <v>0.80400000000038851</v>
      </c>
      <c r="I452" s="54">
        <f t="shared" si="63"/>
        <v>0.65858333333294483</v>
      </c>
      <c r="J452" s="58"/>
      <c r="K452" s="59"/>
      <c r="L452" s="56">
        <f t="shared" si="67"/>
        <v>57.503901388888913</v>
      </c>
      <c r="M452" s="56">
        <f t="shared" si="68"/>
        <v>5.4881944444385551E-2</v>
      </c>
      <c r="N452" s="56">
        <f>SUM($M$13:M452)</f>
        <v>22.388901388888907</v>
      </c>
      <c r="O452" s="56">
        <f t="shared" si="69"/>
        <v>35.115000000000009</v>
      </c>
    </row>
    <row r="453" spans="1:15">
      <c r="A453" s="63">
        <v>0.44532407407407404</v>
      </c>
      <c r="B453" s="54">
        <f t="shared" si="62"/>
        <v>39.399999999999977</v>
      </c>
      <c r="C453" s="54">
        <f t="shared" si="64"/>
        <v>8.3333333333293069E-2</v>
      </c>
      <c r="D453">
        <v>44</v>
      </c>
      <c r="E453" s="31">
        <f>SUM($D$13:D453)</f>
        <v>17601.5</v>
      </c>
      <c r="F453" s="52">
        <f t="shared" si="65"/>
        <v>17.601500000000001</v>
      </c>
      <c r="G453" s="54">
        <f t="shared" si="70"/>
        <v>1.4625833333333333</v>
      </c>
      <c r="H453" s="54">
        <f t="shared" si="66"/>
        <v>1.0560000000005103</v>
      </c>
      <c r="I453" s="54">
        <f t="shared" si="63"/>
        <v>0.40658333333282304</v>
      </c>
      <c r="J453" s="58"/>
      <c r="K453" s="59"/>
      <c r="L453" s="56">
        <f t="shared" si="67"/>
        <v>57.625783333333302</v>
      </c>
      <c r="M453" s="56">
        <f t="shared" si="68"/>
        <v>3.3881944444385546E-2</v>
      </c>
      <c r="N453" s="56">
        <f>SUM($M$13:M453)</f>
        <v>22.422783333333292</v>
      </c>
      <c r="O453" s="56">
        <f t="shared" si="69"/>
        <v>35.20300000000001</v>
      </c>
    </row>
    <row r="454" spans="1:15">
      <c r="A454" s="63">
        <v>0.44539351851851849</v>
      </c>
      <c r="B454" s="54">
        <f t="shared" si="62"/>
        <v>39.499999999999993</v>
      </c>
      <c r="C454" s="54">
        <f t="shared" si="64"/>
        <v>0.10000000000001563</v>
      </c>
      <c r="D454">
        <v>40.5</v>
      </c>
      <c r="E454" s="31">
        <f>SUM($D$13:D454)</f>
        <v>17642</v>
      </c>
      <c r="F454" s="52">
        <f t="shared" si="65"/>
        <v>17.641999999999999</v>
      </c>
      <c r="G454" s="54">
        <f t="shared" si="70"/>
        <v>1.4625833333333333</v>
      </c>
      <c r="H454" s="54">
        <f t="shared" si="66"/>
        <v>0.80999999999987338</v>
      </c>
      <c r="I454" s="54">
        <f t="shared" si="63"/>
        <v>0.65258333333345997</v>
      </c>
      <c r="J454" s="58"/>
      <c r="K454" s="59"/>
      <c r="L454" s="56">
        <f t="shared" si="67"/>
        <v>57.772041666666659</v>
      </c>
      <c r="M454" s="56">
        <f t="shared" si="68"/>
        <v>6.5258333333356192E-2</v>
      </c>
      <c r="N454" s="56">
        <f>SUM($M$13:M454)</f>
        <v>22.48804166666665</v>
      </c>
      <c r="O454" s="56">
        <f t="shared" si="69"/>
        <v>35.284000000000006</v>
      </c>
    </row>
    <row r="455" spans="1:15">
      <c r="A455" s="63">
        <v>0.44545138888888891</v>
      </c>
      <c r="B455" s="54">
        <f t="shared" si="62"/>
        <v>39.583333333333393</v>
      </c>
      <c r="C455" s="54">
        <f t="shared" si="64"/>
        <v>8.3333333333399651E-2</v>
      </c>
      <c r="D455">
        <v>43</v>
      </c>
      <c r="E455" s="31">
        <f>SUM($D$13:D455)</f>
        <v>17685</v>
      </c>
      <c r="F455" s="52">
        <f t="shared" si="65"/>
        <v>17.684999999999999</v>
      </c>
      <c r="G455" s="54">
        <f t="shared" si="70"/>
        <v>1.4625833333333333</v>
      </c>
      <c r="H455" s="54">
        <f t="shared" si="66"/>
        <v>1.0319999999991787</v>
      </c>
      <c r="I455" s="54">
        <f t="shared" si="63"/>
        <v>0.43058333333415466</v>
      </c>
      <c r="J455" s="58"/>
      <c r="K455" s="59"/>
      <c r="L455" s="56">
        <f t="shared" si="67"/>
        <v>57.893923611111198</v>
      </c>
      <c r="M455" s="56">
        <f t="shared" si="68"/>
        <v>3.5881944444541444E-2</v>
      </c>
      <c r="N455" s="56">
        <f>SUM($M$13:M455)</f>
        <v>22.52392361111119</v>
      </c>
      <c r="O455" s="56">
        <f t="shared" si="69"/>
        <v>35.370000000000005</v>
      </c>
    </row>
    <row r="456" spans="1:15">
      <c r="A456" s="63">
        <v>0.44552083333333337</v>
      </c>
      <c r="B456" s="54">
        <f t="shared" si="62"/>
        <v>39.683333333333408</v>
      </c>
      <c r="C456" s="54">
        <f t="shared" si="64"/>
        <v>0.10000000000001563</v>
      </c>
      <c r="D456">
        <v>42</v>
      </c>
      <c r="E456" s="31">
        <f>SUM($D$13:D456)</f>
        <v>17727</v>
      </c>
      <c r="F456" s="52">
        <f t="shared" si="65"/>
        <v>17.727</v>
      </c>
      <c r="G456" s="54">
        <f t="shared" si="70"/>
        <v>1.4625833333333333</v>
      </c>
      <c r="H456" s="54">
        <f t="shared" si="66"/>
        <v>0.83999999999986874</v>
      </c>
      <c r="I456" s="54">
        <f t="shared" si="63"/>
        <v>0.62258333333346461</v>
      </c>
      <c r="J456" s="58"/>
      <c r="K456" s="59"/>
      <c r="L456" s="56">
        <f t="shared" si="67"/>
        <v>58.040181944444555</v>
      </c>
      <c r="M456" s="56">
        <f t="shared" si="68"/>
        <v>6.2258333333356196E-2</v>
      </c>
      <c r="N456" s="56">
        <f>SUM($M$13:M456)</f>
        <v>22.586181944444547</v>
      </c>
      <c r="O456" s="56">
        <f t="shared" si="69"/>
        <v>35.454000000000008</v>
      </c>
    </row>
    <row r="457" spans="1:15">
      <c r="A457" s="63">
        <v>0.44557870370370373</v>
      </c>
      <c r="B457" s="54">
        <f t="shared" si="62"/>
        <v>39.766666666666701</v>
      </c>
      <c r="C457" s="54">
        <f t="shared" si="64"/>
        <v>8.3333333333293069E-2</v>
      </c>
      <c r="D457">
        <v>45.5</v>
      </c>
      <c r="E457" s="31">
        <f>SUM($D$13:D457)</f>
        <v>17772.5</v>
      </c>
      <c r="F457" s="52">
        <f t="shared" si="65"/>
        <v>17.772500000000001</v>
      </c>
      <c r="G457" s="54">
        <f t="shared" si="70"/>
        <v>1.4625833333333333</v>
      </c>
      <c r="H457" s="54">
        <f t="shared" si="66"/>
        <v>1.0920000000005277</v>
      </c>
      <c r="I457" s="54">
        <f t="shared" si="63"/>
        <v>0.37058333333280569</v>
      </c>
      <c r="J457" s="58"/>
      <c r="K457" s="59"/>
      <c r="L457" s="56">
        <f t="shared" si="67"/>
        <v>58.162063888888937</v>
      </c>
      <c r="M457" s="56">
        <f t="shared" si="68"/>
        <v>3.0881944444385554E-2</v>
      </c>
      <c r="N457" s="56">
        <f>SUM($M$13:M457)</f>
        <v>22.617063888888932</v>
      </c>
      <c r="O457" s="56">
        <f t="shared" si="69"/>
        <v>35.545000000000002</v>
      </c>
    </row>
    <row r="458" spans="1:15">
      <c r="A458" s="63">
        <v>0.44564814814814818</v>
      </c>
      <c r="B458" s="54">
        <f t="shared" si="62"/>
        <v>39.866666666666717</v>
      </c>
      <c r="C458" s="54">
        <f t="shared" si="64"/>
        <v>0.10000000000001563</v>
      </c>
      <c r="D458">
        <v>46.5</v>
      </c>
      <c r="E458" s="31">
        <f>SUM($D$13:D458)</f>
        <v>17819</v>
      </c>
      <c r="F458" s="52">
        <f t="shared" si="65"/>
        <v>17.818999999999999</v>
      </c>
      <c r="G458" s="54">
        <f t="shared" si="70"/>
        <v>1.4625833333333333</v>
      </c>
      <c r="H458" s="54">
        <f t="shared" si="66"/>
        <v>0.92999999999985461</v>
      </c>
      <c r="I458" s="54">
        <f t="shared" si="63"/>
        <v>0.53258333333347874</v>
      </c>
      <c r="J458" s="58"/>
      <c r="K458" s="59"/>
      <c r="L458" s="56">
        <f t="shared" si="67"/>
        <v>58.308322222222294</v>
      </c>
      <c r="M458" s="56">
        <f t="shared" si="68"/>
        <v>5.3258333333356202E-2</v>
      </c>
      <c r="N458" s="56">
        <f>SUM($M$13:M458)</f>
        <v>22.670322222222289</v>
      </c>
      <c r="O458" s="56">
        <f t="shared" si="69"/>
        <v>35.638000000000005</v>
      </c>
    </row>
    <row r="459" spans="1:15">
      <c r="A459" s="63">
        <v>0.44570601851851849</v>
      </c>
      <c r="B459" s="54">
        <f t="shared" si="62"/>
        <v>39.95000000000001</v>
      </c>
      <c r="C459" s="54">
        <f t="shared" si="64"/>
        <v>8.3333333333293069E-2</v>
      </c>
      <c r="D459">
        <v>45</v>
      </c>
      <c r="E459" s="31">
        <f>SUM($D$13:D459)</f>
        <v>17864</v>
      </c>
      <c r="F459" s="52">
        <f t="shared" si="65"/>
        <v>17.864000000000001</v>
      </c>
      <c r="G459" s="54">
        <f t="shared" si="70"/>
        <v>1.4625833333333333</v>
      </c>
      <c r="H459" s="54">
        <f t="shared" si="66"/>
        <v>1.0800000000005219</v>
      </c>
      <c r="I459" s="54">
        <f t="shared" si="63"/>
        <v>0.38258333333281147</v>
      </c>
      <c r="J459" s="58"/>
      <c r="K459" s="59"/>
      <c r="L459" s="56">
        <f t="shared" si="67"/>
        <v>58.430204166666684</v>
      </c>
      <c r="M459" s="56">
        <f t="shared" si="68"/>
        <v>3.1881944444385552E-2</v>
      </c>
      <c r="N459" s="56">
        <f>SUM($M$13:M459)</f>
        <v>22.702204166666675</v>
      </c>
      <c r="O459" s="56">
        <f t="shared" si="69"/>
        <v>35.728000000000009</v>
      </c>
    </row>
    <row r="460" spans="1:15">
      <c r="A460" s="63">
        <v>0.44577546296296294</v>
      </c>
      <c r="B460" s="54">
        <f t="shared" si="62"/>
        <v>40.050000000000026</v>
      </c>
      <c r="C460" s="54">
        <f t="shared" si="64"/>
        <v>0.10000000000001563</v>
      </c>
      <c r="D460">
        <v>42.5</v>
      </c>
      <c r="E460" s="31">
        <f>SUM($D$13:D460)</f>
        <v>17906.5</v>
      </c>
      <c r="F460" s="52">
        <f t="shared" si="65"/>
        <v>17.906500000000001</v>
      </c>
      <c r="G460" s="54">
        <f t="shared" si="70"/>
        <v>1.4625833333333333</v>
      </c>
      <c r="H460" s="54">
        <f t="shared" si="66"/>
        <v>0.84999999999986708</v>
      </c>
      <c r="I460" s="54">
        <f t="shared" si="63"/>
        <v>0.61258333333346626</v>
      </c>
      <c r="J460" s="58"/>
      <c r="K460" s="59"/>
      <c r="L460" s="56">
        <f t="shared" si="67"/>
        <v>58.576462500000041</v>
      </c>
      <c r="M460" s="56">
        <f t="shared" si="68"/>
        <v>6.1258333333356202E-2</v>
      </c>
      <c r="N460" s="56">
        <f>SUM($M$13:M460)</f>
        <v>22.763462500000031</v>
      </c>
      <c r="O460" s="56">
        <f t="shared" si="69"/>
        <v>35.813000000000009</v>
      </c>
    </row>
    <row r="461" spans="1:15">
      <c r="A461" s="63">
        <v>0.4458333333333333</v>
      </c>
      <c r="B461" s="54">
        <f t="shared" ref="B461:B524" si="71">(A461*24-$A$13*24)*60</f>
        <v>40.133333333333319</v>
      </c>
      <c r="C461" s="54">
        <f t="shared" si="64"/>
        <v>8.3333333333293069E-2</v>
      </c>
      <c r="D461">
        <v>44</v>
      </c>
      <c r="E461" s="31">
        <f>SUM($D$13:D461)</f>
        <v>17950.5</v>
      </c>
      <c r="F461" s="52">
        <f t="shared" si="65"/>
        <v>17.950500000000002</v>
      </c>
      <c r="G461" s="54">
        <f t="shared" si="70"/>
        <v>1.4625833333333333</v>
      </c>
      <c r="H461" s="54">
        <f t="shared" si="66"/>
        <v>1.0560000000005103</v>
      </c>
      <c r="I461" s="54">
        <f t="shared" si="63"/>
        <v>0.40658333333282304</v>
      </c>
      <c r="J461" s="58"/>
      <c r="K461" s="59"/>
      <c r="L461" s="56">
        <f t="shared" si="67"/>
        <v>58.698344444444423</v>
      </c>
      <c r="M461" s="56">
        <f t="shared" si="68"/>
        <v>3.3881944444385546E-2</v>
      </c>
      <c r="N461" s="56">
        <f>SUM($M$13:M461)</f>
        <v>22.797344444444416</v>
      </c>
      <c r="O461" s="56">
        <f t="shared" si="69"/>
        <v>35.90100000000001</v>
      </c>
    </row>
    <row r="462" spans="1:15">
      <c r="A462" s="63">
        <v>0.44589120370370372</v>
      </c>
      <c r="B462" s="54">
        <f t="shared" si="71"/>
        <v>40.216666666666718</v>
      </c>
      <c r="C462" s="54">
        <f t="shared" si="64"/>
        <v>8.3333333333399651E-2</v>
      </c>
      <c r="D462">
        <v>44</v>
      </c>
      <c r="E462" s="31">
        <f>SUM($D$13:D462)</f>
        <v>17994.5</v>
      </c>
      <c r="F462" s="52">
        <f t="shared" si="65"/>
        <v>17.994499999999999</v>
      </c>
      <c r="G462" s="54">
        <f t="shared" si="70"/>
        <v>1.4625833333333333</v>
      </c>
      <c r="H462" s="54">
        <f t="shared" si="66"/>
        <v>1.0559999999991596</v>
      </c>
      <c r="I462" s="54">
        <f t="shared" si="63"/>
        <v>0.40658333333417374</v>
      </c>
      <c r="J462" s="58"/>
      <c r="K462" s="59"/>
      <c r="L462" s="56">
        <f t="shared" si="67"/>
        <v>58.820226388888962</v>
      </c>
      <c r="M462" s="56">
        <f t="shared" si="68"/>
        <v>3.3881944444541442E-2</v>
      </c>
      <c r="N462" s="56">
        <f>SUM($M$13:M462)</f>
        <v>22.831226388888958</v>
      </c>
      <c r="O462" s="56">
        <f t="shared" si="69"/>
        <v>35.989000000000004</v>
      </c>
    </row>
    <row r="463" spans="1:15">
      <c r="A463" s="63">
        <v>0.44594907407407408</v>
      </c>
      <c r="B463" s="54">
        <f t="shared" si="71"/>
        <v>40.300000000000011</v>
      </c>
      <c r="C463" s="54">
        <f t="shared" si="64"/>
        <v>8.3333333333293069E-2</v>
      </c>
      <c r="D463">
        <v>45.5</v>
      </c>
      <c r="E463" s="31">
        <f>SUM($D$13:D463)</f>
        <v>18040</v>
      </c>
      <c r="F463" s="52">
        <f t="shared" si="65"/>
        <v>18.04</v>
      </c>
      <c r="G463" s="54">
        <f t="shared" si="70"/>
        <v>1.4625833333333333</v>
      </c>
      <c r="H463" s="54">
        <f t="shared" si="66"/>
        <v>1.0920000000005277</v>
      </c>
      <c r="I463" s="54">
        <f t="shared" ref="I463:I525" si="72">G463-H463</f>
        <v>0.37058333333280569</v>
      </c>
      <c r="J463" s="58"/>
      <c r="K463" s="59"/>
      <c r="L463" s="56">
        <f t="shared" si="67"/>
        <v>58.942108333333351</v>
      </c>
      <c r="M463" s="56">
        <f t="shared" si="68"/>
        <v>3.0881944444385554E-2</v>
      </c>
      <c r="N463" s="56">
        <f>SUM($M$13:M463)</f>
        <v>22.862108333333342</v>
      </c>
      <c r="O463" s="56">
        <f t="shared" si="69"/>
        <v>36.080000000000013</v>
      </c>
    </row>
    <row r="464" spans="1:15">
      <c r="A464" s="63">
        <v>0.44601851851851854</v>
      </c>
      <c r="B464" s="54">
        <f t="shared" si="71"/>
        <v>40.400000000000027</v>
      </c>
      <c r="C464" s="54">
        <f t="shared" si="64"/>
        <v>0.10000000000001563</v>
      </c>
      <c r="D464">
        <v>48.5</v>
      </c>
      <c r="E464" s="31">
        <f>SUM($D$13:D464)</f>
        <v>18088.5</v>
      </c>
      <c r="F464" s="52">
        <f t="shared" si="65"/>
        <v>18.0885</v>
      </c>
      <c r="G464" s="54">
        <f t="shared" si="70"/>
        <v>1.4625833333333333</v>
      </c>
      <c r="H464" s="54">
        <f t="shared" si="66"/>
        <v>0.96999999999984832</v>
      </c>
      <c r="I464" s="54">
        <f t="shared" si="72"/>
        <v>0.49258333333348503</v>
      </c>
      <c r="J464" s="58"/>
      <c r="K464" s="59"/>
      <c r="L464" s="56">
        <f t="shared" si="67"/>
        <v>59.088366666666708</v>
      </c>
      <c r="M464" s="56">
        <f t="shared" si="68"/>
        <v>4.9258333333356205E-2</v>
      </c>
      <c r="N464" s="56">
        <f>SUM($M$13:M464)</f>
        <v>22.911366666666698</v>
      </c>
      <c r="O464" s="56">
        <f t="shared" si="69"/>
        <v>36.177000000000007</v>
      </c>
    </row>
    <row r="465" spans="1:16">
      <c r="A465" s="63">
        <v>0.44607638888888884</v>
      </c>
      <c r="B465" s="54">
        <f t="shared" si="71"/>
        <v>40.48333333333332</v>
      </c>
      <c r="C465" s="54">
        <f t="shared" si="64"/>
        <v>8.3333333333293069E-2</v>
      </c>
      <c r="D465">
        <v>41.5</v>
      </c>
      <c r="E465" s="31">
        <f>SUM($D$13:D465)</f>
        <v>18130</v>
      </c>
      <c r="F465" s="52">
        <f t="shared" si="65"/>
        <v>18.13</v>
      </c>
      <c r="G465" s="54">
        <f t="shared" si="70"/>
        <v>1.4625833333333333</v>
      </c>
      <c r="H465" s="54">
        <f t="shared" si="66"/>
        <v>0.99600000000048128</v>
      </c>
      <c r="I465" s="54">
        <f t="shared" si="72"/>
        <v>0.46658333333285207</v>
      </c>
      <c r="J465" s="58"/>
      <c r="K465" s="59"/>
      <c r="L465" s="56">
        <f t="shared" si="67"/>
        <v>59.210248611111091</v>
      </c>
      <c r="M465" s="56">
        <f t="shared" si="68"/>
        <v>3.8881944444385551E-2</v>
      </c>
      <c r="N465" s="56">
        <f>SUM($M$13:M465)</f>
        <v>22.950248611111082</v>
      </c>
      <c r="O465" s="56">
        <f t="shared" si="69"/>
        <v>36.260000000000005</v>
      </c>
    </row>
    <row r="466" spans="1:16">
      <c r="A466" s="63">
        <v>0.4461458333333333</v>
      </c>
      <c r="B466" s="54">
        <f t="shared" si="71"/>
        <v>40.583333333333336</v>
      </c>
      <c r="C466" s="54">
        <f t="shared" si="64"/>
        <v>0.10000000000001563</v>
      </c>
      <c r="D466">
        <v>42.5</v>
      </c>
      <c r="E466" s="31">
        <f>SUM($D$13:D466)</f>
        <v>18172.5</v>
      </c>
      <c r="F466" s="52">
        <f t="shared" si="65"/>
        <v>18.172499999999999</v>
      </c>
      <c r="G466" s="54">
        <f t="shared" si="70"/>
        <v>1.4625833333333333</v>
      </c>
      <c r="H466" s="54">
        <f t="shared" si="66"/>
        <v>0.84999999999986708</v>
      </c>
      <c r="I466" s="54">
        <f t="shared" si="72"/>
        <v>0.61258333333346626</v>
      </c>
      <c r="J466" s="58"/>
      <c r="K466" s="59"/>
      <c r="L466" s="56">
        <f t="shared" si="67"/>
        <v>59.356506944444448</v>
      </c>
      <c r="M466" s="56">
        <f t="shared" si="68"/>
        <v>6.1258333333356202E-2</v>
      </c>
      <c r="N466" s="56">
        <f>SUM($M$13:M466)</f>
        <v>23.011506944444438</v>
      </c>
      <c r="O466" s="56">
        <f t="shared" si="69"/>
        <v>36.345000000000013</v>
      </c>
    </row>
    <row r="467" spans="1:16">
      <c r="A467" s="63">
        <v>0.44620370370370371</v>
      </c>
      <c r="B467" s="54">
        <f t="shared" si="71"/>
        <v>40.666666666666735</v>
      </c>
      <c r="C467" s="54">
        <f t="shared" si="64"/>
        <v>8.3333333333399651E-2</v>
      </c>
      <c r="D467">
        <v>41</v>
      </c>
      <c r="E467" s="31">
        <f>SUM($D$13:D467)</f>
        <v>18213.5</v>
      </c>
      <c r="F467" s="52">
        <f t="shared" si="65"/>
        <v>18.2135</v>
      </c>
      <c r="G467" s="54">
        <f t="shared" si="70"/>
        <v>1.4625833333333333</v>
      </c>
      <c r="H467" s="54">
        <f t="shared" si="66"/>
        <v>0.98399999999921695</v>
      </c>
      <c r="I467" s="54">
        <f t="shared" si="72"/>
        <v>0.4785833333341164</v>
      </c>
      <c r="J467" s="58"/>
      <c r="K467" s="59"/>
      <c r="L467" s="56">
        <f t="shared" si="67"/>
        <v>59.478388888888993</v>
      </c>
      <c r="M467" s="56">
        <f t="shared" si="68"/>
        <v>3.9881944444541441E-2</v>
      </c>
      <c r="N467" s="56">
        <f>SUM($M$13:M467)</f>
        <v>23.05138888888898</v>
      </c>
      <c r="O467" s="56">
        <f t="shared" si="69"/>
        <v>36.427000000000014</v>
      </c>
    </row>
    <row r="468" spans="1:16">
      <c r="A468" s="63">
        <v>0.44627314814814811</v>
      </c>
      <c r="B468" s="54">
        <f t="shared" si="71"/>
        <v>40.766666666666644</v>
      </c>
      <c r="C468" s="54">
        <f t="shared" ref="C468:C525" si="73">(A468*24-A467*24)*60</f>
        <v>9.9999999999909051E-2</v>
      </c>
      <c r="D468">
        <v>33</v>
      </c>
      <c r="E468" s="31">
        <f>SUM($D$13:D468)</f>
        <v>18246.5</v>
      </c>
      <c r="F468" s="52">
        <f t="shared" ref="F468:F525" si="74">E468/1000</f>
        <v>18.246500000000001</v>
      </c>
      <c r="G468" s="54">
        <f t="shared" si="70"/>
        <v>1.4625833333333333</v>
      </c>
      <c r="H468" s="54">
        <f t="shared" ref="H468:H525" si="75">2*D468/(1000*C468*1)</f>
        <v>0.66000000000060022</v>
      </c>
      <c r="I468" s="54">
        <f t="shared" si="72"/>
        <v>0.80258333333273313</v>
      </c>
      <c r="J468" s="58"/>
      <c r="K468" s="59"/>
      <c r="L468" s="56">
        <f t="shared" ref="L468:L525" si="76">B468*G468</f>
        <v>59.624647222222187</v>
      </c>
      <c r="M468" s="56">
        <f t="shared" ref="M468:M525" si="77">I468*(C468)</f>
        <v>8.0258333333200316E-2</v>
      </c>
      <c r="N468" s="56">
        <f>SUM($M$13:M468)</f>
        <v>23.131647222222181</v>
      </c>
      <c r="O468" s="56">
        <f t="shared" ref="O468:O525" si="78">L468-N468</f>
        <v>36.493000000000009</v>
      </c>
      <c r="P468" s="61"/>
    </row>
    <row r="469" spans="1:16">
      <c r="A469" s="63">
        <v>0.44633101851851853</v>
      </c>
      <c r="B469" s="54">
        <f t="shared" si="71"/>
        <v>40.850000000000044</v>
      </c>
      <c r="C469" s="54">
        <f t="shared" si="73"/>
        <v>8.3333333333399651E-2</v>
      </c>
      <c r="D469">
        <v>53</v>
      </c>
      <c r="E469" s="31">
        <f>SUM($D$13:D469)</f>
        <v>18299.5</v>
      </c>
      <c r="F469" s="52">
        <f t="shared" si="74"/>
        <v>18.299499999999998</v>
      </c>
      <c r="G469" s="54">
        <f t="shared" si="70"/>
        <v>1.4625833333333333</v>
      </c>
      <c r="H469" s="54">
        <f t="shared" si="75"/>
        <v>1.2719999999989877</v>
      </c>
      <c r="I469" s="54">
        <f t="shared" si="72"/>
        <v>0.19058333333434563</v>
      </c>
      <c r="J469" s="58"/>
      <c r="K469" s="59"/>
      <c r="L469" s="56">
        <f t="shared" si="76"/>
        <v>59.746529166666733</v>
      </c>
      <c r="M469" s="56">
        <f t="shared" si="77"/>
        <v>1.588194444454144E-2</v>
      </c>
      <c r="N469" s="56">
        <f>SUM($M$13:M469)</f>
        <v>23.147529166666722</v>
      </c>
      <c r="O469" s="56">
        <f t="shared" si="78"/>
        <v>36.599000000000011</v>
      </c>
    </row>
    <row r="470" spans="1:16">
      <c r="A470" s="63">
        <v>0.44638888888888889</v>
      </c>
      <c r="B470" s="54">
        <f t="shared" si="71"/>
        <v>40.933333333333337</v>
      </c>
      <c r="C470" s="54">
        <f t="shared" si="73"/>
        <v>8.3333333333293069E-2</v>
      </c>
      <c r="D470">
        <v>33.5</v>
      </c>
      <c r="E470" s="31">
        <f>SUM($D$13:D470)</f>
        <v>18333</v>
      </c>
      <c r="F470" s="52">
        <f t="shared" si="74"/>
        <v>18.332999999999998</v>
      </c>
      <c r="G470" s="54">
        <f t="shared" si="70"/>
        <v>1.4625833333333333</v>
      </c>
      <c r="H470" s="54">
        <f t="shared" si="75"/>
        <v>0.80400000000038851</v>
      </c>
      <c r="I470" s="54">
        <f t="shared" si="72"/>
        <v>0.65858333333294483</v>
      </c>
      <c r="J470" s="58"/>
      <c r="K470" s="59"/>
      <c r="L470" s="56">
        <f t="shared" si="76"/>
        <v>59.868411111111115</v>
      </c>
      <c r="M470" s="56">
        <f t="shared" si="77"/>
        <v>5.4881944444385551E-2</v>
      </c>
      <c r="N470" s="56">
        <f>SUM($M$13:M470)</f>
        <v>23.202411111111108</v>
      </c>
      <c r="O470" s="56">
        <f t="shared" si="78"/>
        <v>36.666000000000011</v>
      </c>
    </row>
    <row r="471" spans="1:16">
      <c r="A471" s="63">
        <v>0.44644675925925931</v>
      </c>
      <c r="B471" s="54">
        <f t="shared" si="71"/>
        <v>41.016666666666737</v>
      </c>
      <c r="C471" s="54">
        <f t="shared" si="73"/>
        <v>8.3333333333399651E-2</v>
      </c>
      <c r="D471">
        <v>42</v>
      </c>
      <c r="E471" s="31">
        <f>SUM($D$13:D471)</f>
        <v>18375</v>
      </c>
      <c r="F471" s="52">
        <f t="shared" si="74"/>
        <v>18.375</v>
      </c>
      <c r="G471" s="54">
        <f t="shared" si="70"/>
        <v>1.4625833333333333</v>
      </c>
      <c r="H471" s="54">
        <f t="shared" si="75"/>
        <v>1.0079999999991978</v>
      </c>
      <c r="I471" s="54">
        <f t="shared" si="72"/>
        <v>0.45458333333413559</v>
      </c>
      <c r="J471" s="58"/>
      <c r="K471" s="59"/>
      <c r="L471" s="56">
        <f t="shared" si="76"/>
        <v>59.990293055555661</v>
      </c>
      <c r="M471" s="56">
        <f t="shared" si="77"/>
        <v>3.7881944444541446E-2</v>
      </c>
      <c r="N471" s="56">
        <f>SUM($M$13:M471)</f>
        <v>23.24029305555565</v>
      </c>
      <c r="O471" s="56">
        <f t="shared" si="78"/>
        <v>36.750000000000014</v>
      </c>
    </row>
    <row r="472" spans="1:16">
      <c r="A472" s="63">
        <v>0.44651620370370365</v>
      </c>
      <c r="B472" s="54">
        <f t="shared" si="71"/>
        <v>41.116666666666646</v>
      </c>
      <c r="C472" s="54">
        <f t="shared" si="73"/>
        <v>9.9999999999909051E-2</v>
      </c>
      <c r="D472">
        <v>44.5</v>
      </c>
      <c r="E472" s="31">
        <f>SUM($D$13:D472)</f>
        <v>18419.5</v>
      </c>
      <c r="F472" s="52">
        <f t="shared" si="74"/>
        <v>18.419499999999999</v>
      </c>
      <c r="G472" s="54">
        <f t="shared" si="70"/>
        <v>1.4625833333333333</v>
      </c>
      <c r="H472" s="54">
        <f t="shared" si="75"/>
        <v>0.89000000000080948</v>
      </c>
      <c r="I472" s="54">
        <f t="shared" si="72"/>
        <v>0.57258333333252387</v>
      </c>
      <c r="J472" s="58"/>
      <c r="K472" s="59"/>
      <c r="L472" s="56">
        <f t="shared" si="76"/>
        <v>60.136551388888861</v>
      </c>
      <c r="M472" s="56">
        <f t="shared" si="77"/>
        <v>5.7258333333200309E-2</v>
      </c>
      <c r="N472" s="56">
        <f>SUM($M$13:M472)</f>
        <v>23.297551388888852</v>
      </c>
      <c r="O472" s="56">
        <f t="shared" si="78"/>
        <v>36.839000000000013</v>
      </c>
    </row>
    <row r="473" spans="1:16">
      <c r="A473" s="63">
        <v>0.44657407407407407</v>
      </c>
      <c r="B473" s="54">
        <f t="shared" si="71"/>
        <v>41.200000000000045</v>
      </c>
      <c r="C473" s="54">
        <f t="shared" si="73"/>
        <v>8.3333333333399651E-2</v>
      </c>
      <c r="D473">
        <v>47.5</v>
      </c>
      <c r="E473" s="31">
        <f>SUM($D$13:D473)</f>
        <v>18467</v>
      </c>
      <c r="F473" s="52">
        <f t="shared" si="74"/>
        <v>18.466999999999999</v>
      </c>
      <c r="G473" s="54">
        <f t="shared" si="70"/>
        <v>1.4625833333333333</v>
      </c>
      <c r="H473" s="54">
        <f t="shared" si="75"/>
        <v>1.1399999999990929</v>
      </c>
      <c r="I473" s="54">
        <f t="shared" si="72"/>
        <v>0.3225833333342405</v>
      </c>
      <c r="J473" s="58"/>
      <c r="K473" s="59"/>
      <c r="L473" s="56">
        <f t="shared" si="76"/>
        <v>60.2584333333334</v>
      </c>
      <c r="M473" s="56">
        <f t="shared" si="77"/>
        <v>2.6881944444541433E-2</v>
      </c>
      <c r="N473" s="56">
        <f>SUM($M$13:M473)</f>
        <v>23.324433333333392</v>
      </c>
      <c r="O473" s="56">
        <f t="shared" si="78"/>
        <v>36.934000000000012</v>
      </c>
    </row>
    <row r="474" spans="1:16">
      <c r="A474" s="63">
        <v>0.44663194444444443</v>
      </c>
      <c r="B474" s="54">
        <f t="shared" si="71"/>
        <v>41.283333333333339</v>
      </c>
      <c r="C474" s="54">
        <f t="shared" si="73"/>
        <v>8.3333333333293069E-2</v>
      </c>
      <c r="D474">
        <v>41</v>
      </c>
      <c r="E474" s="31">
        <f>SUM($D$13:D474)</f>
        <v>18508</v>
      </c>
      <c r="F474" s="52">
        <f t="shared" si="74"/>
        <v>18.507999999999999</v>
      </c>
      <c r="G474" s="54">
        <f t="shared" si="70"/>
        <v>1.4625833333333333</v>
      </c>
      <c r="H474" s="54">
        <f t="shared" si="75"/>
        <v>0.98400000000047538</v>
      </c>
      <c r="I474" s="54">
        <f t="shared" si="72"/>
        <v>0.47858333333285796</v>
      </c>
      <c r="J474" s="58"/>
      <c r="K474" s="59"/>
      <c r="L474" s="56">
        <f t="shared" si="76"/>
        <v>60.380315277777783</v>
      </c>
      <c r="M474" s="56">
        <f t="shared" si="77"/>
        <v>3.9881944444385559E-2</v>
      </c>
      <c r="N474" s="56">
        <f>SUM($M$13:M474)</f>
        <v>23.364315277777777</v>
      </c>
      <c r="O474" s="56">
        <f t="shared" si="78"/>
        <v>37.016000000000005</v>
      </c>
    </row>
    <row r="475" spans="1:16">
      <c r="A475" s="63">
        <v>0.44670138888888888</v>
      </c>
      <c r="B475" s="54">
        <f t="shared" si="71"/>
        <v>41.383333333333354</v>
      </c>
      <c r="C475" s="54">
        <f t="shared" si="73"/>
        <v>0.10000000000001563</v>
      </c>
      <c r="D475">
        <v>40.5</v>
      </c>
      <c r="E475" s="31">
        <f>SUM($D$13:D475)</f>
        <v>18548.5</v>
      </c>
      <c r="F475" s="52">
        <f t="shared" si="74"/>
        <v>18.548500000000001</v>
      </c>
      <c r="G475" s="54">
        <f t="shared" si="70"/>
        <v>1.4625833333333333</v>
      </c>
      <c r="H475" s="54">
        <f t="shared" si="75"/>
        <v>0.80999999999987338</v>
      </c>
      <c r="I475" s="54">
        <f t="shared" si="72"/>
        <v>0.65258333333345997</v>
      </c>
      <c r="J475" s="58"/>
      <c r="K475" s="59"/>
      <c r="L475" s="56">
        <f t="shared" si="76"/>
        <v>60.526573611111139</v>
      </c>
      <c r="M475" s="56">
        <f t="shared" si="77"/>
        <v>6.5258333333356192E-2</v>
      </c>
      <c r="N475" s="56">
        <f>SUM($M$13:M475)</f>
        <v>23.429573611111135</v>
      </c>
      <c r="O475" s="56">
        <f t="shared" si="78"/>
        <v>37.097000000000008</v>
      </c>
    </row>
    <row r="476" spans="1:16">
      <c r="A476" s="63">
        <v>0.44675925925925924</v>
      </c>
      <c r="B476" s="54">
        <f t="shared" si="71"/>
        <v>41.466666666666647</v>
      </c>
      <c r="C476" s="54">
        <f t="shared" si="73"/>
        <v>8.3333333333293069E-2</v>
      </c>
      <c r="D476">
        <v>40.5</v>
      </c>
      <c r="E476" s="31">
        <f>SUM($D$13:D476)</f>
        <v>18589</v>
      </c>
      <c r="F476" s="52">
        <f t="shared" si="74"/>
        <v>18.588999999999999</v>
      </c>
      <c r="G476" s="54">
        <f t="shared" si="70"/>
        <v>1.4625833333333333</v>
      </c>
      <c r="H476" s="54">
        <f t="shared" si="75"/>
        <v>0.9720000000004696</v>
      </c>
      <c r="I476" s="54">
        <f t="shared" si="72"/>
        <v>0.49058333333286375</v>
      </c>
      <c r="J476" s="58"/>
      <c r="K476" s="59"/>
      <c r="L476" s="56">
        <f t="shared" si="76"/>
        <v>60.648455555555529</v>
      </c>
      <c r="M476" s="56">
        <f t="shared" si="77"/>
        <v>4.088194444438556E-2</v>
      </c>
      <c r="N476" s="56">
        <f>SUM($M$13:M476)</f>
        <v>23.470455555555521</v>
      </c>
      <c r="O476" s="56">
        <f t="shared" si="78"/>
        <v>37.178000000000011</v>
      </c>
    </row>
    <row r="477" spans="1:16">
      <c r="A477" s="63">
        <v>0.44681712962962966</v>
      </c>
      <c r="B477" s="54">
        <f t="shared" si="71"/>
        <v>41.550000000000047</v>
      </c>
      <c r="C477" s="54">
        <f t="shared" si="73"/>
        <v>8.3333333333399651E-2</v>
      </c>
      <c r="D477">
        <v>41</v>
      </c>
      <c r="E477" s="31">
        <f>SUM($D$13:D477)</f>
        <v>18630</v>
      </c>
      <c r="F477" s="52">
        <f t="shared" si="74"/>
        <v>18.63</v>
      </c>
      <c r="G477" s="54">
        <f t="shared" si="70"/>
        <v>1.4625833333333333</v>
      </c>
      <c r="H477" s="54">
        <f t="shared" si="75"/>
        <v>0.98399999999921695</v>
      </c>
      <c r="I477" s="54">
        <f t="shared" si="72"/>
        <v>0.4785833333341164</v>
      </c>
      <c r="J477" s="58"/>
      <c r="K477" s="59"/>
      <c r="L477" s="56">
        <f t="shared" si="76"/>
        <v>60.770337500000068</v>
      </c>
      <c r="M477" s="56">
        <f t="shared" si="77"/>
        <v>3.9881944444541441E-2</v>
      </c>
      <c r="N477" s="56">
        <f>SUM($M$13:M477)</f>
        <v>23.510337500000063</v>
      </c>
      <c r="O477" s="56">
        <f t="shared" si="78"/>
        <v>37.260000000000005</v>
      </c>
    </row>
    <row r="478" spans="1:16">
      <c r="A478" s="63">
        <v>0.44687499999999997</v>
      </c>
      <c r="B478" s="54">
        <f t="shared" si="71"/>
        <v>41.63333333333334</v>
      </c>
      <c r="C478" s="54">
        <f t="shared" si="73"/>
        <v>8.3333333333293069E-2</v>
      </c>
      <c r="D478">
        <v>52.5</v>
      </c>
      <c r="E478" s="31">
        <f>SUM($D$13:D478)</f>
        <v>18682.5</v>
      </c>
      <c r="F478" s="52">
        <f t="shared" si="74"/>
        <v>18.682500000000001</v>
      </c>
      <c r="G478" s="54">
        <f t="shared" si="70"/>
        <v>1.4625833333333333</v>
      </c>
      <c r="H478" s="54">
        <f t="shared" si="75"/>
        <v>1.2600000000006089</v>
      </c>
      <c r="I478" s="54">
        <f t="shared" si="72"/>
        <v>0.20258333333272449</v>
      </c>
      <c r="J478" s="58"/>
      <c r="K478" s="59"/>
      <c r="L478" s="56">
        <f t="shared" si="76"/>
        <v>60.892219444444457</v>
      </c>
      <c r="M478" s="56">
        <f t="shared" si="77"/>
        <v>1.6881944444385552E-2</v>
      </c>
      <c r="N478" s="56">
        <f>SUM($M$13:M478)</f>
        <v>23.527219444444448</v>
      </c>
      <c r="O478" s="56">
        <f t="shared" si="78"/>
        <v>37.365000000000009</v>
      </c>
    </row>
    <row r="479" spans="1:16">
      <c r="A479" s="63">
        <v>0.44694444444444442</v>
      </c>
      <c r="B479" s="54">
        <f t="shared" si="71"/>
        <v>41.733333333333356</v>
      </c>
      <c r="C479" s="54">
        <f t="shared" si="73"/>
        <v>0.10000000000001563</v>
      </c>
      <c r="D479">
        <v>30</v>
      </c>
      <c r="E479" s="31">
        <f>SUM($D$13:D479)</f>
        <v>18712.5</v>
      </c>
      <c r="F479" s="52">
        <f t="shared" si="74"/>
        <v>18.712499999999999</v>
      </c>
      <c r="G479" s="54">
        <f t="shared" si="70"/>
        <v>1.4625833333333333</v>
      </c>
      <c r="H479" s="54">
        <f t="shared" si="75"/>
        <v>0.59999999999990616</v>
      </c>
      <c r="I479" s="54">
        <f t="shared" si="72"/>
        <v>0.86258333333342718</v>
      </c>
      <c r="J479" s="58"/>
      <c r="K479" s="59"/>
      <c r="L479" s="56">
        <f t="shared" si="76"/>
        <v>61.038477777777814</v>
      </c>
      <c r="M479" s="56">
        <f t="shared" si="77"/>
        <v>8.6258333333356196E-2</v>
      </c>
      <c r="N479" s="56">
        <f>SUM($M$13:M479)</f>
        <v>23.613477777777803</v>
      </c>
      <c r="O479" s="56">
        <f t="shared" si="78"/>
        <v>37.425000000000011</v>
      </c>
    </row>
    <row r="480" spans="1:16">
      <c r="A480" s="63">
        <v>0.44700231481481478</v>
      </c>
      <c r="B480" s="54">
        <f t="shared" si="71"/>
        <v>41.816666666666649</v>
      </c>
      <c r="C480" s="54">
        <f t="shared" si="73"/>
        <v>8.3333333333293069E-2</v>
      </c>
      <c r="D480">
        <v>51.5</v>
      </c>
      <c r="E480" s="31">
        <f>SUM($D$13:D480)</f>
        <v>18764</v>
      </c>
      <c r="F480" s="52">
        <f t="shared" si="74"/>
        <v>18.763999999999999</v>
      </c>
      <c r="G480" s="54">
        <f t="shared" si="70"/>
        <v>1.4625833333333333</v>
      </c>
      <c r="H480" s="54">
        <f t="shared" si="75"/>
        <v>1.2360000000005973</v>
      </c>
      <c r="I480" s="54">
        <f t="shared" si="72"/>
        <v>0.22658333333273606</v>
      </c>
      <c r="J480" s="58"/>
      <c r="K480" s="59"/>
      <c r="L480" s="56">
        <f t="shared" si="76"/>
        <v>61.160359722222196</v>
      </c>
      <c r="M480" s="56">
        <f t="shared" si="77"/>
        <v>1.8881944444385547E-2</v>
      </c>
      <c r="N480" s="56">
        <f>SUM($M$13:M480)</f>
        <v>23.632359722222187</v>
      </c>
      <c r="O480" s="56">
        <f t="shared" si="78"/>
        <v>37.528000000000006</v>
      </c>
    </row>
    <row r="481" spans="1:15">
      <c r="A481" s="63">
        <v>0.4470601851851852</v>
      </c>
      <c r="B481" s="54">
        <f t="shared" si="71"/>
        <v>41.900000000000048</v>
      </c>
      <c r="C481" s="54">
        <f t="shared" si="73"/>
        <v>8.3333333333399651E-2</v>
      </c>
      <c r="D481">
        <v>41</v>
      </c>
      <c r="E481" s="31">
        <f>SUM($D$13:D481)</f>
        <v>18805</v>
      </c>
      <c r="F481" s="52">
        <f t="shared" si="74"/>
        <v>18.805</v>
      </c>
      <c r="G481" s="54">
        <f t="shared" si="70"/>
        <v>1.4625833333333333</v>
      </c>
      <c r="H481" s="54">
        <f t="shared" si="75"/>
        <v>0.98399999999921695</v>
      </c>
      <c r="I481" s="54">
        <f t="shared" si="72"/>
        <v>0.4785833333341164</v>
      </c>
      <c r="J481" s="58"/>
      <c r="K481" s="59"/>
      <c r="L481" s="56">
        <f t="shared" si="76"/>
        <v>61.282241666666735</v>
      </c>
      <c r="M481" s="56">
        <f t="shared" si="77"/>
        <v>3.9881944444541441E-2</v>
      </c>
      <c r="N481" s="56">
        <f>SUM($M$13:M481)</f>
        <v>23.672241666666729</v>
      </c>
      <c r="O481" s="56">
        <f t="shared" si="78"/>
        <v>37.610000000000007</v>
      </c>
    </row>
    <row r="482" spans="1:15">
      <c r="A482" s="63">
        <v>0.44712962962962965</v>
      </c>
      <c r="B482" s="54">
        <f t="shared" si="71"/>
        <v>42.000000000000064</v>
      </c>
      <c r="C482" s="54">
        <f t="shared" si="73"/>
        <v>0.10000000000001563</v>
      </c>
      <c r="D482">
        <v>41.5</v>
      </c>
      <c r="E482" s="31">
        <f>SUM($D$13:D482)</f>
        <v>18846.5</v>
      </c>
      <c r="F482" s="52">
        <f t="shared" si="74"/>
        <v>18.846499999999999</v>
      </c>
      <c r="G482" s="54">
        <f t="shared" si="70"/>
        <v>1.4625833333333333</v>
      </c>
      <c r="H482" s="54">
        <f t="shared" si="75"/>
        <v>0.82999999999987029</v>
      </c>
      <c r="I482" s="54">
        <f t="shared" si="72"/>
        <v>0.63258333333346306</v>
      </c>
      <c r="J482" s="58"/>
      <c r="K482" s="59"/>
      <c r="L482" s="56">
        <f t="shared" si="76"/>
        <v>61.428500000000092</v>
      </c>
      <c r="M482" s="56">
        <f t="shared" si="77"/>
        <v>6.325833333335619E-2</v>
      </c>
      <c r="N482" s="56">
        <f>SUM($M$13:M482)</f>
        <v>23.735500000000084</v>
      </c>
      <c r="O482" s="56">
        <f t="shared" si="78"/>
        <v>37.693000000000012</v>
      </c>
    </row>
    <row r="483" spans="1:15">
      <c r="A483" s="63">
        <v>0.44718750000000002</v>
      </c>
      <c r="B483" s="54">
        <f t="shared" si="71"/>
        <v>42.083333333333357</v>
      </c>
      <c r="C483" s="54">
        <f t="shared" si="73"/>
        <v>8.3333333333293069E-2</v>
      </c>
      <c r="D483">
        <v>44</v>
      </c>
      <c r="E483" s="31">
        <f>SUM($D$13:D483)</f>
        <v>18890.5</v>
      </c>
      <c r="F483" s="52">
        <f t="shared" si="74"/>
        <v>18.890499999999999</v>
      </c>
      <c r="G483" s="54">
        <f t="shared" si="70"/>
        <v>1.4625833333333333</v>
      </c>
      <c r="H483" s="54">
        <f t="shared" si="75"/>
        <v>1.0560000000005103</v>
      </c>
      <c r="I483" s="54">
        <f t="shared" si="72"/>
        <v>0.40658333333282304</v>
      </c>
      <c r="J483" s="58"/>
      <c r="K483" s="59"/>
      <c r="L483" s="56">
        <f t="shared" si="76"/>
        <v>61.550381944444482</v>
      </c>
      <c r="M483" s="56">
        <f t="shared" si="77"/>
        <v>3.3881944444385546E-2</v>
      </c>
      <c r="N483" s="56">
        <f>SUM($M$13:M483)</f>
        <v>23.769381944444469</v>
      </c>
      <c r="O483" s="56">
        <f t="shared" si="78"/>
        <v>37.781000000000013</v>
      </c>
    </row>
    <row r="484" spans="1:15">
      <c r="A484" s="63">
        <v>0.44725694444444447</v>
      </c>
      <c r="B484" s="54">
        <f t="shared" si="71"/>
        <v>42.183333333333373</v>
      </c>
      <c r="C484" s="54">
        <f t="shared" si="73"/>
        <v>0.10000000000001563</v>
      </c>
      <c r="D484">
        <v>41</v>
      </c>
      <c r="E484" s="31">
        <f>SUM($D$13:D484)</f>
        <v>18931.5</v>
      </c>
      <c r="F484" s="52">
        <f t="shared" si="74"/>
        <v>18.9315</v>
      </c>
      <c r="G484" s="54">
        <f t="shared" si="70"/>
        <v>1.4625833333333333</v>
      </c>
      <c r="H484" s="54">
        <f t="shared" si="75"/>
        <v>0.81999999999987183</v>
      </c>
      <c r="I484" s="54">
        <f t="shared" si="72"/>
        <v>0.64258333333346151</v>
      </c>
      <c r="J484" s="58"/>
      <c r="K484" s="59"/>
      <c r="L484" s="56">
        <f t="shared" si="76"/>
        <v>61.696640277777838</v>
      </c>
      <c r="M484" s="56">
        <f t="shared" si="77"/>
        <v>6.4258333333356191E-2</v>
      </c>
      <c r="N484" s="56">
        <f>SUM($M$13:M484)</f>
        <v>23.833640277777825</v>
      </c>
      <c r="O484" s="56">
        <f t="shared" si="78"/>
        <v>37.863000000000014</v>
      </c>
    </row>
    <row r="485" spans="1:15">
      <c r="A485" s="63">
        <v>0.44731481481481478</v>
      </c>
      <c r="B485" s="54">
        <f t="shared" si="71"/>
        <v>42.266666666666666</v>
      </c>
      <c r="C485" s="54">
        <f t="shared" si="73"/>
        <v>8.3333333333293069E-2</v>
      </c>
      <c r="D485">
        <v>43.5</v>
      </c>
      <c r="E485" s="31">
        <f>SUM($D$13:D485)</f>
        <v>18975</v>
      </c>
      <c r="F485" s="52">
        <f t="shared" si="74"/>
        <v>18.975000000000001</v>
      </c>
      <c r="G485" s="54">
        <f t="shared" si="70"/>
        <v>1.4625833333333333</v>
      </c>
      <c r="H485" s="54">
        <f t="shared" si="75"/>
        <v>1.0440000000005045</v>
      </c>
      <c r="I485" s="54">
        <f t="shared" si="72"/>
        <v>0.41858333333282882</v>
      </c>
      <c r="J485" s="58"/>
      <c r="K485" s="59"/>
      <c r="L485" s="56">
        <f t="shared" si="76"/>
        <v>61.818522222222221</v>
      </c>
      <c r="M485" s="56">
        <f t="shared" si="77"/>
        <v>3.4881944444385547E-2</v>
      </c>
      <c r="N485" s="56">
        <f>SUM($M$13:M485)</f>
        <v>23.868522222222211</v>
      </c>
      <c r="O485" s="56">
        <f t="shared" si="78"/>
        <v>37.95000000000001</v>
      </c>
    </row>
    <row r="486" spans="1:15">
      <c r="A486" s="63">
        <v>0.44737268518518519</v>
      </c>
      <c r="B486" s="54">
        <f t="shared" si="71"/>
        <v>42.350000000000065</v>
      </c>
      <c r="C486" s="54">
        <f t="shared" si="73"/>
        <v>8.3333333333399651E-2</v>
      </c>
      <c r="D486">
        <v>43</v>
      </c>
      <c r="E486" s="31">
        <f>SUM($D$13:D486)</f>
        <v>19018</v>
      </c>
      <c r="F486" s="52">
        <f t="shared" si="74"/>
        <v>19.018000000000001</v>
      </c>
      <c r="G486" s="54">
        <f t="shared" si="70"/>
        <v>1.4625833333333333</v>
      </c>
      <c r="H486" s="54">
        <f t="shared" si="75"/>
        <v>1.0319999999991787</v>
      </c>
      <c r="I486" s="54">
        <f t="shared" si="72"/>
        <v>0.43058333333415466</v>
      </c>
      <c r="J486" s="58"/>
      <c r="K486" s="59"/>
      <c r="L486" s="56">
        <f t="shared" si="76"/>
        <v>61.94040416666676</v>
      </c>
      <c r="M486" s="56">
        <f t="shared" si="77"/>
        <v>3.5881944444541444E-2</v>
      </c>
      <c r="N486" s="56">
        <f>SUM($M$13:M486)</f>
        <v>23.904404166666751</v>
      </c>
      <c r="O486" s="56">
        <f t="shared" si="78"/>
        <v>38.036000000000008</v>
      </c>
    </row>
    <row r="487" spans="1:15">
      <c r="A487" s="63">
        <v>0.44744212962962965</v>
      </c>
      <c r="B487" s="54">
        <f t="shared" si="71"/>
        <v>42.450000000000081</v>
      </c>
      <c r="C487" s="54">
        <f t="shared" si="73"/>
        <v>0.10000000000001563</v>
      </c>
      <c r="D487">
        <v>42</v>
      </c>
      <c r="E487" s="31">
        <f>SUM($D$13:D487)</f>
        <v>19060</v>
      </c>
      <c r="F487" s="52">
        <f t="shared" si="74"/>
        <v>19.059999999999999</v>
      </c>
      <c r="G487" s="54">
        <f t="shared" si="70"/>
        <v>1.4625833333333333</v>
      </c>
      <c r="H487" s="54">
        <f t="shared" si="75"/>
        <v>0.83999999999986874</v>
      </c>
      <c r="I487" s="54">
        <f t="shared" si="72"/>
        <v>0.62258333333346461</v>
      </c>
      <c r="J487" s="58"/>
      <c r="K487" s="59"/>
      <c r="L487" s="56">
        <f t="shared" si="76"/>
        <v>62.086662500000116</v>
      </c>
      <c r="M487" s="56">
        <f t="shared" si="77"/>
        <v>6.2258333333356196E-2</v>
      </c>
      <c r="N487" s="56">
        <f>SUM($M$13:M487)</f>
        <v>23.966662500000108</v>
      </c>
      <c r="O487" s="56">
        <f t="shared" si="78"/>
        <v>38.120000000000005</v>
      </c>
    </row>
    <row r="488" spans="1:15">
      <c r="A488" s="63">
        <v>0.44750000000000001</v>
      </c>
      <c r="B488" s="54">
        <f t="shared" si="71"/>
        <v>42.533333333333374</v>
      </c>
      <c r="C488" s="54">
        <f t="shared" si="73"/>
        <v>8.3333333333293069E-2</v>
      </c>
      <c r="D488">
        <v>41</v>
      </c>
      <c r="E488" s="31">
        <f>SUM($D$13:D488)</f>
        <v>19101</v>
      </c>
      <c r="F488" s="52">
        <f t="shared" si="74"/>
        <v>19.100999999999999</v>
      </c>
      <c r="G488" s="54">
        <f t="shared" si="70"/>
        <v>1.4625833333333333</v>
      </c>
      <c r="H488" s="54">
        <f t="shared" si="75"/>
        <v>0.98400000000047538</v>
      </c>
      <c r="I488" s="54">
        <f t="shared" si="72"/>
        <v>0.47858333333285796</v>
      </c>
      <c r="J488" s="58"/>
      <c r="K488" s="59"/>
      <c r="L488" s="56">
        <f t="shared" si="76"/>
        <v>62.208544444444506</v>
      </c>
      <c r="M488" s="56">
        <f t="shared" si="77"/>
        <v>3.9881944444385559E-2</v>
      </c>
      <c r="N488" s="56">
        <f>SUM($M$13:M488)</f>
        <v>24.006544444444494</v>
      </c>
      <c r="O488" s="56">
        <f t="shared" si="78"/>
        <v>38.202000000000012</v>
      </c>
    </row>
    <row r="489" spans="1:15">
      <c r="A489" s="63">
        <v>0.44755787037037037</v>
      </c>
      <c r="B489" s="54">
        <f t="shared" si="71"/>
        <v>42.616666666666667</v>
      </c>
      <c r="C489" s="54">
        <f t="shared" si="73"/>
        <v>8.3333333333293069E-2</v>
      </c>
      <c r="D489">
        <v>41.5</v>
      </c>
      <c r="E489" s="31">
        <f>SUM($D$13:D489)</f>
        <v>19142.5</v>
      </c>
      <c r="F489" s="52">
        <f t="shared" si="74"/>
        <v>19.142499999999998</v>
      </c>
      <c r="G489" s="54">
        <f t="shared" si="70"/>
        <v>1.4625833333333333</v>
      </c>
      <c r="H489" s="54">
        <f t="shared" si="75"/>
        <v>0.99600000000048128</v>
      </c>
      <c r="I489" s="54">
        <f t="shared" si="72"/>
        <v>0.46658333333285207</v>
      </c>
      <c r="J489" s="58"/>
      <c r="K489" s="59"/>
      <c r="L489" s="56">
        <f t="shared" si="76"/>
        <v>62.330426388888888</v>
      </c>
      <c r="M489" s="56">
        <f t="shared" si="77"/>
        <v>3.8881944444385551E-2</v>
      </c>
      <c r="N489" s="56">
        <f>SUM($M$13:M489)</f>
        <v>24.045426388888878</v>
      </c>
      <c r="O489" s="56">
        <f t="shared" si="78"/>
        <v>38.285000000000011</v>
      </c>
    </row>
    <row r="490" spans="1:15">
      <c r="A490" s="63">
        <v>0.44761574074074079</v>
      </c>
      <c r="B490" s="54">
        <f t="shared" si="71"/>
        <v>42.700000000000067</v>
      </c>
      <c r="C490" s="54">
        <f t="shared" si="73"/>
        <v>8.3333333333399651E-2</v>
      </c>
      <c r="D490">
        <v>37.5</v>
      </c>
      <c r="E490" s="31">
        <f>SUM($D$13:D490)</f>
        <v>19180</v>
      </c>
      <c r="F490" s="52">
        <f t="shared" si="74"/>
        <v>19.18</v>
      </c>
      <c r="G490" s="54">
        <f t="shared" si="70"/>
        <v>1.4625833333333333</v>
      </c>
      <c r="H490" s="54">
        <f t="shared" si="75"/>
        <v>0.89999999999928382</v>
      </c>
      <c r="I490" s="54">
        <f t="shared" si="72"/>
        <v>0.56258333333404953</v>
      </c>
      <c r="J490" s="58"/>
      <c r="K490" s="59"/>
      <c r="L490" s="56">
        <f t="shared" si="76"/>
        <v>62.452308333333434</v>
      </c>
      <c r="M490" s="56">
        <f t="shared" si="77"/>
        <v>4.6881944444541433E-2</v>
      </c>
      <c r="N490" s="56">
        <f>SUM($M$13:M490)</f>
        <v>24.09230833333342</v>
      </c>
      <c r="O490" s="56">
        <f t="shared" si="78"/>
        <v>38.360000000000014</v>
      </c>
    </row>
    <row r="491" spans="1:15">
      <c r="A491" s="63">
        <v>0.44767361111111109</v>
      </c>
      <c r="B491" s="54">
        <f t="shared" si="71"/>
        <v>42.78333333333336</v>
      </c>
      <c r="C491" s="54">
        <f t="shared" si="73"/>
        <v>8.3333333333293069E-2</v>
      </c>
      <c r="D491">
        <v>42</v>
      </c>
      <c r="E491" s="31">
        <f>SUM($D$13:D491)</f>
        <v>19222</v>
      </c>
      <c r="F491" s="52">
        <f t="shared" si="74"/>
        <v>19.222000000000001</v>
      </c>
      <c r="G491" s="54">
        <f t="shared" si="70"/>
        <v>1.4625833333333333</v>
      </c>
      <c r="H491" s="54">
        <f t="shared" si="75"/>
        <v>1.008000000000487</v>
      </c>
      <c r="I491" s="54">
        <f t="shared" si="72"/>
        <v>0.4545833333328464</v>
      </c>
      <c r="J491" s="58"/>
      <c r="K491" s="59"/>
      <c r="L491" s="56">
        <f t="shared" si="76"/>
        <v>62.574190277777817</v>
      </c>
      <c r="M491" s="56">
        <f t="shared" si="77"/>
        <v>3.7881944444385564E-2</v>
      </c>
      <c r="N491" s="56">
        <f>SUM($M$13:M491)</f>
        <v>24.130190277777807</v>
      </c>
      <c r="O491" s="56">
        <f t="shared" si="78"/>
        <v>38.44400000000001</v>
      </c>
    </row>
    <row r="492" spans="1:15">
      <c r="A492" s="63">
        <v>0.44774305555555555</v>
      </c>
      <c r="B492" s="54">
        <f t="shared" si="71"/>
        <v>42.883333333333375</v>
      </c>
      <c r="C492" s="54">
        <f t="shared" si="73"/>
        <v>0.10000000000001563</v>
      </c>
      <c r="D492">
        <v>50.5</v>
      </c>
      <c r="E492" s="31">
        <f>SUM($D$13:D492)</f>
        <v>19272.5</v>
      </c>
      <c r="F492" s="52">
        <f t="shared" si="74"/>
        <v>19.272500000000001</v>
      </c>
      <c r="G492" s="54">
        <f t="shared" si="70"/>
        <v>1.4625833333333333</v>
      </c>
      <c r="H492" s="54">
        <f t="shared" si="75"/>
        <v>1.0099999999998421</v>
      </c>
      <c r="I492" s="54">
        <f t="shared" si="72"/>
        <v>0.45258333333349121</v>
      </c>
      <c r="J492" s="58"/>
      <c r="K492" s="59"/>
      <c r="L492" s="56">
        <f t="shared" si="76"/>
        <v>62.720448611111173</v>
      </c>
      <c r="M492" s="56">
        <f t="shared" si="77"/>
        <v>4.5258333333356195E-2</v>
      </c>
      <c r="N492" s="56">
        <f>SUM($M$13:M492)</f>
        <v>24.175448611111165</v>
      </c>
      <c r="O492" s="56">
        <f t="shared" si="78"/>
        <v>38.545000000000009</v>
      </c>
    </row>
    <row r="493" spans="1:15">
      <c r="A493" s="63">
        <v>0.44780092592592591</v>
      </c>
      <c r="B493" s="54">
        <f t="shared" si="71"/>
        <v>42.966666666666669</v>
      </c>
      <c r="C493" s="54">
        <f t="shared" si="73"/>
        <v>8.3333333333293069E-2</v>
      </c>
      <c r="D493">
        <v>41</v>
      </c>
      <c r="E493" s="31">
        <f>SUM($D$13:D493)</f>
        <v>19313.5</v>
      </c>
      <c r="F493" s="52">
        <f t="shared" si="74"/>
        <v>19.313500000000001</v>
      </c>
      <c r="G493" s="54">
        <f t="shared" si="70"/>
        <v>1.4625833333333333</v>
      </c>
      <c r="H493" s="54">
        <f t="shared" si="75"/>
        <v>0.98400000000047538</v>
      </c>
      <c r="I493" s="54">
        <f t="shared" si="72"/>
        <v>0.47858333333285796</v>
      </c>
      <c r="J493" s="58"/>
      <c r="K493" s="59"/>
      <c r="L493" s="56">
        <f t="shared" si="76"/>
        <v>62.842330555555556</v>
      </c>
      <c r="M493" s="56">
        <f t="shared" si="77"/>
        <v>3.9881944444385559E-2</v>
      </c>
      <c r="N493" s="56">
        <f>SUM($M$13:M493)</f>
        <v>24.21533055555555</v>
      </c>
      <c r="O493" s="56">
        <f t="shared" si="78"/>
        <v>38.62700000000001</v>
      </c>
    </row>
    <row r="494" spans="1:15">
      <c r="A494" s="63">
        <v>0.44785879629629632</v>
      </c>
      <c r="B494" s="54">
        <f t="shared" si="71"/>
        <v>43.050000000000068</v>
      </c>
      <c r="C494" s="54">
        <f t="shared" si="73"/>
        <v>8.3333333333399651E-2</v>
      </c>
      <c r="D494">
        <v>35.5</v>
      </c>
      <c r="E494" s="31">
        <f>SUM($D$13:D494)</f>
        <v>19349</v>
      </c>
      <c r="F494" s="52">
        <f t="shared" si="74"/>
        <v>19.349</v>
      </c>
      <c r="G494" s="54">
        <f t="shared" si="70"/>
        <v>1.4625833333333333</v>
      </c>
      <c r="H494" s="54">
        <f t="shared" si="75"/>
        <v>0.85199999999932197</v>
      </c>
      <c r="I494" s="54">
        <f t="shared" si="72"/>
        <v>0.61058333333401138</v>
      </c>
      <c r="J494" s="58"/>
      <c r="K494" s="59"/>
      <c r="L494" s="56">
        <f t="shared" si="76"/>
        <v>62.964212500000102</v>
      </c>
      <c r="M494" s="56">
        <f t="shared" si="77"/>
        <v>5.0881944444541444E-2</v>
      </c>
      <c r="N494" s="56">
        <f>SUM($M$13:M494)</f>
        <v>24.266212500000091</v>
      </c>
      <c r="O494" s="56">
        <f t="shared" si="78"/>
        <v>38.698000000000008</v>
      </c>
    </row>
    <row r="495" spans="1:15">
      <c r="A495" s="63">
        <v>0.44792824074074072</v>
      </c>
      <c r="B495" s="54">
        <f t="shared" si="71"/>
        <v>43.149999999999977</v>
      </c>
      <c r="C495" s="54">
        <f t="shared" si="73"/>
        <v>9.9999999999909051E-2</v>
      </c>
      <c r="D495">
        <v>47.5</v>
      </c>
      <c r="E495" s="31">
        <f>SUM($D$13:D495)</f>
        <v>19396.5</v>
      </c>
      <c r="F495" s="52">
        <f t="shared" si="74"/>
        <v>19.3965</v>
      </c>
      <c r="G495" s="54">
        <f t="shared" si="70"/>
        <v>1.4625833333333333</v>
      </c>
      <c r="H495" s="54">
        <f t="shared" si="75"/>
        <v>0.95000000000086404</v>
      </c>
      <c r="I495" s="54">
        <f t="shared" si="72"/>
        <v>0.5125833333324693</v>
      </c>
      <c r="J495" s="58"/>
      <c r="K495" s="59"/>
      <c r="L495" s="56">
        <f t="shared" si="76"/>
        <v>63.110470833333302</v>
      </c>
      <c r="M495" s="56">
        <f t="shared" si="77"/>
        <v>5.1258333333200311E-2</v>
      </c>
      <c r="N495" s="56">
        <f>SUM($M$13:M495)</f>
        <v>24.317470833333292</v>
      </c>
      <c r="O495" s="56">
        <f t="shared" si="78"/>
        <v>38.793000000000006</v>
      </c>
    </row>
    <row r="496" spans="1:15">
      <c r="A496" s="63">
        <v>0.44798611111111114</v>
      </c>
      <c r="B496" s="54">
        <f t="shared" si="71"/>
        <v>43.233333333333377</v>
      </c>
      <c r="C496" s="54">
        <f t="shared" si="73"/>
        <v>8.3333333333399651E-2</v>
      </c>
      <c r="D496">
        <v>54.5</v>
      </c>
      <c r="E496" s="31">
        <f>SUM($D$13:D496)</f>
        <v>19451</v>
      </c>
      <c r="F496" s="52">
        <f t="shared" si="74"/>
        <v>19.451000000000001</v>
      </c>
      <c r="G496" s="54">
        <f t="shared" si="70"/>
        <v>1.4625833333333333</v>
      </c>
      <c r="H496" s="54">
        <f t="shared" si="75"/>
        <v>1.3079999999989591</v>
      </c>
      <c r="I496" s="54">
        <f t="shared" si="72"/>
        <v>0.15458333333437424</v>
      </c>
      <c r="J496" s="58"/>
      <c r="K496" s="59"/>
      <c r="L496" s="56">
        <f t="shared" si="76"/>
        <v>63.232352777777841</v>
      </c>
      <c r="M496" s="56">
        <f t="shared" si="77"/>
        <v>1.2881944444541438E-2</v>
      </c>
      <c r="N496" s="56">
        <f>SUM($M$13:M496)</f>
        <v>24.330352777777833</v>
      </c>
      <c r="O496" s="56">
        <f t="shared" si="78"/>
        <v>38.902000000000008</v>
      </c>
    </row>
    <row r="497" spans="1:15">
      <c r="A497" s="63">
        <v>0.44804398148148145</v>
      </c>
      <c r="B497" s="54">
        <f t="shared" si="71"/>
        <v>43.31666666666667</v>
      </c>
      <c r="C497" s="54">
        <f t="shared" si="73"/>
        <v>8.3333333333293069E-2</v>
      </c>
      <c r="D497">
        <v>31.5</v>
      </c>
      <c r="E497" s="31">
        <f>SUM($D$13:D497)</f>
        <v>19482.5</v>
      </c>
      <c r="F497" s="52">
        <f t="shared" si="74"/>
        <v>19.482500000000002</v>
      </c>
      <c r="G497" s="54">
        <f t="shared" si="70"/>
        <v>1.4625833333333333</v>
      </c>
      <c r="H497" s="54">
        <f t="shared" si="75"/>
        <v>0.75600000000036527</v>
      </c>
      <c r="I497" s="54">
        <f t="shared" si="72"/>
        <v>0.70658333333296808</v>
      </c>
      <c r="J497" s="58"/>
      <c r="K497" s="59"/>
      <c r="L497" s="56">
        <f t="shared" si="76"/>
        <v>63.35423472222223</v>
      </c>
      <c r="M497" s="56">
        <f t="shared" si="77"/>
        <v>5.8881944444385555E-2</v>
      </c>
      <c r="N497" s="56">
        <f>SUM($M$13:M497)</f>
        <v>24.38923472222222</v>
      </c>
      <c r="O497" s="56">
        <f t="shared" si="78"/>
        <v>38.965000000000011</v>
      </c>
    </row>
    <row r="498" spans="1:15">
      <c r="A498" s="63">
        <v>0.4481134259259259</v>
      </c>
      <c r="B498" s="54">
        <f t="shared" si="71"/>
        <v>43.416666666666686</v>
      </c>
      <c r="C498" s="54">
        <f t="shared" si="73"/>
        <v>0.10000000000001563</v>
      </c>
      <c r="D498">
        <v>46.5</v>
      </c>
      <c r="E498" s="31">
        <f>SUM($D$13:D498)</f>
        <v>19529</v>
      </c>
      <c r="F498" s="52">
        <f t="shared" si="74"/>
        <v>19.529</v>
      </c>
      <c r="G498" s="54">
        <f t="shared" si="70"/>
        <v>1.4625833333333333</v>
      </c>
      <c r="H498" s="54">
        <f t="shared" si="75"/>
        <v>0.92999999999985461</v>
      </c>
      <c r="I498" s="54">
        <f t="shared" si="72"/>
        <v>0.53258333333347874</v>
      </c>
      <c r="J498" s="58"/>
      <c r="K498" s="59"/>
      <c r="L498" s="56">
        <f t="shared" si="76"/>
        <v>63.500493055555587</v>
      </c>
      <c r="M498" s="56">
        <f t="shared" si="77"/>
        <v>5.3258333333356202E-2</v>
      </c>
      <c r="N498" s="56">
        <f>SUM($M$13:M498)</f>
        <v>24.442493055555577</v>
      </c>
      <c r="O498" s="56">
        <f t="shared" si="78"/>
        <v>39.058000000000007</v>
      </c>
    </row>
    <row r="499" spans="1:15">
      <c r="A499" s="63">
        <v>0.44817129629629626</v>
      </c>
      <c r="B499" s="54">
        <f t="shared" si="71"/>
        <v>43.499999999999979</v>
      </c>
      <c r="C499" s="54">
        <f t="shared" si="73"/>
        <v>8.3333333333293069E-2</v>
      </c>
      <c r="D499">
        <v>37.5</v>
      </c>
      <c r="E499" s="31">
        <f>SUM($D$13:D499)</f>
        <v>19566.5</v>
      </c>
      <c r="F499" s="52">
        <f t="shared" si="74"/>
        <v>19.566500000000001</v>
      </c>
      <c r="G499" s="54">
        <f t="shared" si="70"/>
        <v>1.4625833333333333</v>
      </c>
      <c r="H499" s="54">
        <f t="shared" si="75"/>
        <v>0.9000000000004349</v>
      </c>
      <c r="I499" s="54">
        <f t="shared" si="72"/>
        <v>0.56258333333289845</v>
      </c>
      <c r="J499" s="58"/>
      <c r="K499" s="59"/>
      <c r="L499" s="56">
        <f t="shared" si="76"/>
        <v>63.62237499999997</v>
      </c>
      <c r="M499" s="56">
        <f t="shared" si="77"/>
        <v>4.6881944444385551E-2</v>
      </c>
      <c r="N499" s="56">
        <f>SUM($M$13:M499)</f>
        <v>24.489374999999963</v>
      </c>
      <c r="O499" s="56">
        <f t="shared" si="78"/>
        <v>39.13300000000001</v>
      </c>
    </row>
    <row r="500" spans="1:15">
      <c r="A500" s="63">
        <v>0.44822916666666668</v>
      </c>
      <c r="B500" s="54">
        <f t="shared" si="71"/>
        <v>43.583333333333378</v>
      </c>
      <c r="C500" s="54">
        <f t="shared" si="73"/>
        <v>8.3333333333399651E-2</v>
      </c>
      <c r="D500">
        <v>46</v>
      </c>
      <c r="E500" s="31">
        <f>SUM($D$13:D500)</f>
        <v>19612.5</v>
      </c>
      <c r="F500" s="52">
        <f t="shared" si="74"/>
        <v>19.612500000000001</v>
      </c>
      <c r="G500" s="54">
        <f t="shared" si="70"/>
        <v>1.4625833333333333</v>
      </c>
      <c r="H500" s="54">
        <f t="shared" si="75"/>
        <v>1.1039999999991215</v>
      </c>
      <c r="I500" s="54">
        <f t="shared" si="72"/>
        <v>0.35858333333421188</v>
      </c>
      <c r="J500" s="58"/>
      <c r="K500" s="59"/>
      <c r="L500" s="56">
        <f t="shared" si="76"/>
        <v>63.744256944444508</v>
      </c>
      <c r="M500" s="56">
        <f t="shared" si="77"/>
        <v>2.9881944444541439E-2</v>
      </c>
      <c r="N500" s="56">
        <f>SUM($M$13:M500)</f>
        <v>24.519256944444503</v>
      </c>
      <c r="O500" s="56">
        <f t="shared" si="78"/>
        <v>39.225000000000009</v>
      </c>
    </row>
    <row r="501" spans="1:15">
      <c r="A501" s="63">
        <v>0.44828703703703704</v>
      </c>
      <c r="B501" s="54">
        <f t="shared" si="71"/>
        <v>43.666666666666671</v>
      </c>
      <c r="C501" s="54">
        <f t="shared" si="73"/>
        <v>8.3333333333293069E-2</v>
      </c>
      <c r="D501">
        <v>42</v>
      </c>
      <c r="E501" s="31">
        <f>SUM($D$13:D501)</f>
        <v>19654.5</v>
      </c>
      <c r="F501" s="52">
        <f t="shared" si="74"/>
        <v>19.654499999999999</v>
      </c>
      <c r="G501" s="54">
        <f t="shared" si="70"/>
        <v>1.4625833333333333</v>
      </c>
      <c r="H501" s="54">
        <f t="shared" si="75"/>
        <v>1.008000000000487</v>
      </c>
      <c r="I501" s="54">
        <f t="shared" si="72"/>
        <v>0.4545833333328464</v>
      </c>
      <c r="J501" s="58"/>
      <c r="K501" s="59"/>
      <c r="L501" s="56">
        <f t="shared" si="76"/>
        <v>63.866138888888898</v>
      </c>
      <c r="M501" s="56">
        <f t="shared" si="77"/>
        <v>3.7881944444385564E-2</v>
      </c>
      <c r="N501" s="56">
        <f>SUM($M$13:M501)</f>
        <v>24.55713888888889</v>
      </c>
      <c r="O501" s="56">
        <f t="shared" si="78"/>
        <v>39.309000000000012</v>
      </c>
    </row>
    <row r="502" spans="1:15">
      <c r="A502" s="63">
        <v>0.44835648148148149</v>
      </c>
      <c r="B502" s="54">
        <f t="shared" si="71"/>
        <v>43.766666666666687</v>
      </c>
      <c r="C502" s="54">
        <f t="shared" si="73"/>
        <v>0.10000000000001563</v>
      </c>
      <c r="D502">
        <v>41</v>
      </c>
      <c r="E502" s="31">
        <f>SUM($D$13:D502)</f>
        <v>19695.5</v>
      </c>
      <c r="F502" s="52">
        <f t="shared" si="74"/>
        <v>19.695499999999999</v>
      </c>
      <c r="G502" s="54">
        <f t="shared" si="70"/>
        <v>1.4625833333333333</v>
      </c>
      <c r="H502" s="54">
        <f t="shared" si="75"/>
        <v>0.81999999999987183</v>
      </c>
      <c r="I502" s="54">
        <f t="shared" si="72"/>
        <v>0.64258333333346151</v>
      </c>
      <c r="J502" s="58"/>
      <c r="K502" s="59"/>
      <c r="L502" s="56">
        <f t="shared" si="76"/>
        <v>64.012397222222248</v>
      </c>
      <c r="M502" s="56">
        <f t="shared" si="77"/>
        <v>6.4258333333356191E-2</v>
      </c>
      <c r="N502" s="56">
        <f>SUM($M$13:M502)</f>
        <v>24.621397222222246</v>
      </c>
      <c r="O502" s="56">
        <f t="shared" si="78"/>
        <v>39.391000000000005</v>
      </c>
    </row>
    <row r="503" spans="1:15">
      <c r="A503" s="63">
        <v>0.4484143518518518</v>
      </c>
      <c r="B503" s="54">
        <f t="shared" si="71"/>
        <v>43.84999999999998</v>
      </c>
      <c r="C503" s="54">
        <f t="shared" si="73"/>
        <v>8.3333333333293069E-2</v>
      </c>
      <c r="D503">
        <v>41</v>
      </c>
      <c r="E503" s="31">
        <f>SUM($D$13:D503)</f>
        <v>19736.5</v>
      </c>
      <c r="F503" s="52">
        <f t="shared" si="74"/>
        <v>19.736499999999999</v>
      </c>
      <c r="G503" s="54">
        <f t="shared" si="70"/>
        <v>1.4625833333333333</v>
      </c>
      <c r="H503" s="54">
        <f t="shared" si="75"/>
        <v>0.98400000000047538</v>
      </c>
      <c r="I503" s="54">
        <f t="shared" si="72"/>
        <v>0.47858333333285796</v>
      </c>
      <c r="J503" s="58"/>
      <c r="K503" s="59"/>
      <c r="L503" s="56">
        <f t="shared" si="76"/>
        <v>64.134279166666644</v>
      </c>
      <c r="M503" s="56">
        <f t="shared" si="77"/>
        <v>3.9881944444385559E-2</v>
      </c>
      <c r="N503" s="56">
        <f>SUM($M$13:M503)</f>
        <v>24.661279166666631</v>
      </c>
      <c r="O503" s="56">
        <f t="shared" si="78"/>
        <v>39.473000000000013</v>
      </c>
    </row>
    <row r="504" spans="1:15">
      <c r="A504" s="63">
        <v>0.44847222222222222</v>
      </c>
      <c r="B504" s="54">
        <f t="shared" si="71"/>
        <v>43.93333333333338</v>
      </c>
      <c r="C504" s="54">
        <f t="shared" si="73"/>
        <v>8.3333333333399651E-2</v>
      </c>
      <c r="D504">
        <v>41</v>
      </c>
      <c r="E504" s="31">
        <f>SUM($D$13:D504)</f>
        <v>19777.5</v>
      </c>
      <c r="F504" s="52">
        <f t="shared" si="74"/>
        <v>19.7775</v>
      </c>
      <c r="G504" s="54">
        <f t="shared" si="70"/>
        <v>1.4625833333333333</v>
      </c>
      <c r="H504" s="54">
        <f t="shared" si="75"/>
        <v>0.98399999999921695</v>
      </c>
      <c r="I504" s="54">
        <f t="shared" si="72"/>
        <v>0.4785833333341164</v>
      </c>
      <c r="J504" s="58"/>
      <c r="K504" s="59"/>
      <c r="L504" s="56">
        <f t="shared" si="76"/>
        <v>64.256161111111183</v>
      </c>
      <c r="M504" s="56">
        <f t="shared" si="77"/>
        <v>3.9881944444541441E-2</v>
      </c>
      <c r="N504" s="56">
        <f>SUM($M$13:M504)</f>
        <v>24.701161111111173</v>
      </c>
      <c r="O504" s="56">
        <f t="shared" si="78"/>
        <v>39.555000000000007</v>
      </c>
    </row>
    <row r="505" spans="1:15">
      <c r="A505" s="63">
        <v>0.44854166666666667</v>
      </c>
      <c r="B505" s="54">
        <f t="shared" si="71"/>
        <v>44.033333333333395</v>
      </c>
      <c r="C505" s="54">
        <f t="shared" si="73"/>
        <v>0.10000000000001563</v>
      </c>
      <c r="D505">
        <v>44.5</v>
      </c>
      <c r="E505" s="31">
        <f>SUM($D$13:D505)</f>
        <v>19822</v>
      </c>
      <c r="F505" s="52">
        <f t="shared" si="74"/>
        <v>19.821999999999999</v>
      </c>
      <c r="G505" s="54">
        <f t="shared" si="70"/>
        <v>1.4625833333333333</v>
      </c>
      <c r="H505" s="54">
        <f t="shared" si="75"/>
        <v>0.8899999999998609</v>
      </c>
      <c r="I505" s="54">
        <f t="shared" si="72"/>
        <v>0.57258333333347244</v>
      </c>
      <c r="J505" s="58"/>
      <c r="K505" s="59"/>
      <c r="L505" s="56">
        <f t="shared" si="76"/>
        <v>64.402419444444533</v>
      </c>
      <c r="M505" s="56">
        <f t="shared" si="77"/>
        <v>5.7258333333356198E-2</v>
      </c>
      <c r="N505" s="56">
        <f>SUM($M$13:M505)</f>
        <v>24.758419444444527</v>
      </c>
      <c r="O505" s="56">
        <f t="shared" si="78"/>
        <v>39.644000000000005</v>
      </c>
    </row>
    <row r="506" spans="1:15">
      <c r="A506" s="63">
        <v>0.44859953703703703</v>
      </c>
      <c r="B506" s="54">
        <f t="shared" si="71"/>
        <v>44.116666666666688</v>
      </c>
      <c r="C506" s="54">
        <f t="shared" si="73"/>
        <v>8.3333333333293069E-2</v>
      </c>
      <c r="D506">
        <v>52</v>
      </c>
      <c r="E506" s="31">
        <f>SUM($D$13:D506)</f>
        <v>19874</v>
      </c>
      <c r="F506" s="52">
        <f t="shared" si="74"/>
        <v>19.873999999999999</v>
      </c>
      <c r="G506" s="54">
        <f t="shared" ref="G506:G569" si="79">IF($B$4=$B$5,$C$5,IF($B$4=$B$6,$C$6,IF($B$4=$B$7,$C$7,$C$8)))</f>
        <v>1.4625833333333333</v>
      </c>
      <c r="H506" s="54">
        <f t="shared" si="75"/>
        <v>1.2480000000006031</v>
      </c>
      <c r="I506" s="54">
        <f t="shared" si="72"/>
        <v>0.21458333333273027</v>
      </c>
      <c r="J506" s="58"/>
      <c r="K506" s="59"/>
      <c r="L506" s="56">
        <f t="shared" si="76"/>
        <v>64.524301388888915</v>
      </c>
      <c r="M506" s="56">
        <f t="shared" si="77"/>
        <v>1.788194444438555E-2</v>
      </c>
      <c r="N506" s="56">
        <f>SUM($M$13:M506)</f>
        <v>24.776301388888914</v>
      </c>
      <c r="O506" s="56">
        <f t="shared" si="78"/>
        <v>39.748000000000005</v>
      </c>
    </row>
    <row r="507" spans="1:15">
      <c r="A507" s="63">
        <v>0.44865740740740739</v>
      </c>
      <c r="B507" s="54">
        <f t="shared" si="71"/>
        <v>44.199999999999982</v>
      </c>
      <c r="C507" s="54">
        <f t="shared" si="73"/>
        <v>8.3333333333293069E-2</v>
      </c>
      <c r="D507">
        <v>42.5</v>
      </c>
      <c r="E507" s="31">
        <f>SUM($D$13:D507)</f>
        <v>19916.5</v>
      </c>
      <c r="F507" s="52">
        <f t="shared" si="74"/>
        <v>19.916499999999999</v>
      </c>
      <c r="G507" s="54">
        <f t="shared" si="79"/>
        <v>1.4625833333333333</v>
      </c>
      <c r="H507" s="54">
        <f t="shared" si="75"/>
        <v>1.0200000000004927</v>
      </c>
      <c r="I507" s="54">
        <f t="shared" si="72"/>
        <v>0.44258333333284061</v>
      </c>
      <c r="J507" s="58"/>
      <c r="K507" s="59"/>
      <c r="L507" s="56">
        <f t="shared" si="76"/>
        <v>64.646183333333312</v>
      </c>
      <c r="M507" s="56">
        <f t="shared" si="77"/>
        <v>3.6881944444385563E-2</v>
      </c>
      <c r="N507" s="56">
        <f>SUM($M$13:M507)</f>
        <v>24.813183333333299</v>
      </c>
      <c r="O507" s="56">
        <f t="shared" si="78"/>
        <v>39.833000000000013</v>
      </c>
    </row>
    <row r="508" spans="1:15">
      <c r="A508" s="63">
        <v>0.44871527777777781</v>
      </c>
      <c r="B508" s="54">
        <f t="shared" si="71"/>
        <v>44.283333333333381</v>
      </c>
      <c r="C508" s="54">
        <f t="shared" si="73"/>
        <v>8.3333333333399651E-2</v>
      </c>
      <c r="D508">
        <v>43</v>
      </c>
      <c r="E508" s="31">
        <f>SUM($D$13:D508)</f>
        <v>19959.5</v>
      </c>
      <c r="F508" s="52">
        <f t="shared" si="74"/>
        <v>19.959499999999998</v>
      </c>
      <c r="G508" s="54">
        <f t="shared" si="79"/>
        <v>1.4625833333333333</v>
      </c>
      <c r="H508" s="54">
        <f t="shared" si="75"/>
        <v>1.0319999999991787</v>
      </c>
      <c r="I508" s="54">
        <f t="shared" si="72"/>
        <v>0.43058333333415466</v>
      </c>
      <c r="J508" s="58"/>
      <c r="K508" s="59"/>
      <c r="L508" s="56">
        <f t="shared" si="76"/>
        <v>64.76806527777785</v>
      </c>
      <c r="M508" s="56">
        <f t="shared" si="77"/>
        <v>3.5881944444541444E-2</v>
      </c>
      <c r="N508" s="56">
        <f>SUM($M$13:M508)</f>
        <v>24.849065277777839</v>
      </c>
      <c r="O508" s="56">
        <f t="shared" si="78"/>
        <v>39.919000000000011</v>
      </c>
    </row>
    <row r="509" spans="1:15">
      <c r="A509" s="63">
        <v>0.44878472222222227</v>
      </c>
      <c r="B509" s="54">
        <f t="shared" si="71"/>
        <v>44.383333333333397</v>
      </c>
      <c r="C509" s="54">
        <f t="shared" si="73"/>
        <v>0.10000000000001563</v>
      </c>
      <c r="D509">
        <v>41.5</v>
      </c>
      <c r="E509" s="31">
        <f>SUM($D$13:D509)</f>
        <v>20001</v>
      </c>
      <c r="F509" s="52">
        <f t="shared" si="74"/>
        <v>20.001000000000001</v>
      </c>
      <c r="G509" s="54">
        <f t="shared" si="79"/>
        <v>1.4625833333333333</v>
      </c>
      <c r="H509" s="54">
        <f t="shared" si="75"/>
        <v>0.82999999999987029</v>
      </c>
      <c r="I509" s="54">
        <f t="shared" si="72"/>
        <v>0.63258333333346306</v>
      </c>
      <c r="J509" s="58"/>
      <c r="K509" s="59"/>
      <c r="L509" s="56">
        <f t="shared" si="76"/>
        <v>64.9143236111112</v>
      </c>
      <c r="M509" s="56">
        <f t="shared" si="77"/>
        <v>6.325833333335619E-2</v>
      </c>
      <c r="N509" s="56">
        <f>SUM($M$13:M509)</f>
        <v>24.912323611111194</v>
      </c>
      <c r="O509" s="56">
        <f t="shared" si="78"/>
        <v>40.00200000000001</v>
      </c>
    </row>
    <row r="510" spans="1:15">
      <c r="A510" s="63">
        <v>0.44884259259259257</v>
      </c>
      <c r="B510" s="54">
        <f t="shared" si="71"/>
        <v>44.46666666666669</v>
      </c>
      <c r="C510" s="54">
        <f t="shared" si="73"/>
        <v>8.3333333333293069E-2</v>
      </c>
      <c r="D510">
        <v>42.5</v>
      </c>
      <c r="E510" s="31">
        <f>SUM($D$13:D510)</f>
        <v>20043.5</v>
      </c>
      <c r="F510" s="52">
        <f t="shared" si="74"/>
        <v>20.043500000000002</v>
      </c>
      <c r="G510" s="54">
        <f t="shared" si="79"/>
        <v>1.4625833333333333</v>
      </c>
      <c r="H510" s="54">
        <f t="shared" si="75"/>
        <v>1.0200000000004927</v>
      </c>
      <c r="I510" s="54">
        <f t="shared" si="72"/>
        <v>0.44258333333284061</v>
      </c>
      <c r="J510" s="58"/>
      <c r="K510" s="59"/>
      <c r="L510" s="56">
        <f t="shared" si="76"/>
        <v>65.036205555555597</v>
      </c>
      <c r="M510" s="56">
        <f t="shared" si="77"/>
        <v>3.6881944444385563E-2</v>
      </c>
      <c r="N510" s="56">
        <f>SUM($M$13:M510)</f>
        <v>24.949205555555579</v>
      </c>
      <c r="O510" s="56">
        <f t="shared" si="78"/>
        <v>40.087000000000018</v>
      </c>
    </row>
    <row r="511" spans="1:15">
      <c r="A511" s="63">
        <v>0.44892361111111106</v>
      </c>
      <c r="B511" s="54">
        <f t="shared" si="71"/>
        <v>44.583333333333321</v>
      </c>
      <c r="C511" s="54">
        <f t="shared" si="73"/>
        <v>0.11666666666663161</v>
      </c>
      <c r="D511">
        <v>42</v>
      </c>
      <c r="E511" s="31">
        <f>SUM($D$13:D511)</f>
        <v>20085.5</v>
      </c>
      <c r="F511" s="52">
        <f t="shared" si="74"/>
        <v>20.0855</v>
      </c>
      <c r="G511" s="54">
        <f t="shared" si="79"/>
        <v>1.4625833333333333</v>
      </c>
      <c r="H511" s="54">
        <f t="shared" si="75"/>
        <v>0.72000000000021636</v>
      </c>
      <c r="I511" s="54">
        <f t="shared" si="72"/>
        <v>0.74258333333311699</v>
      </c>
      <c r="J511" s="58"/>
      <c r="K511" s="59"/>
      <c r="L511" s="56">
        <f t="shared" si="76"/>
        <v>65.206840277777758</v>
      </c>
      <c r="M511" s="56">
        <f t="shared" si="77"/>
        <v>8.6634722222170946E-2</v>
      </c>
      <c r="N511" s="56">
        <f>SUM($M$13:M511)</f>
        <v>25.035840277777751</v>
      </c>
      <c r="O511" s="56">
        <f t="shared" si="78"/>
        <v>40.171000000000006</v>
      </c>
    </row>
    <row r="512" spans="1:15">
      <c r="A512" s="63">
        <v>0.44899305555555552</v>
      </c>
      <c r="B512" s="54">
        <f t="shared" si="71"/>
        <v>44.683333333333337</v>
      </c>
      <c r="C512" s="54">
        <f t="shared" si="73"/>
        <v>0.10000000000001563</v>
      </c>
      <c r="D512">
        <v>43.5</v>
      </c>
      <c r="E512" s="31">
        <f>SUM($D$13:D512)</f>
        <v>20129</v>
      </c>
      <c r="F512" s="52">
        <f t="shared" si="74"/>
        <v>20.129000000000001</v>
      </c>
      <c r="G512" s="54">
        <f t="shared" si="79"/>
        <v>1.4625833333333333</v>
      </c>
      <c r="H512" s="54">
        <f t="shared" si="75"/>
        <v>0.86999999999986399</v>
      </c>
      <c r="I512" s="54">
        <f t="shared" si="72"/>
        <v>0.59258333333346935</v>
      </c>
      <c r="J512" s="58"/>
      <c r="K512" s="59"/>
      <c r="L512" s="56">
        <f t="shared" si="76"/>
        <v>65.353098611111122</v>
      </c>
      <c r="M512" s="56">
        <f t="shared" si="77"/>
        <v>5.92583333333562E-2</v>
      </c>
      <c r="N512" s="56">
        <f>SUM($M$13:M512)</f>
        <v>25.095098611111109</v>
      </c>
      <c r="O512" s="56">
        <f t="shared" si="78"/>
        <v>40.25800000000001</v>
      </c>
    </row>
    <row r="513" spans="1:15">
      <c r="A513" s="63">
        <v>0.44905092592592594</v>
      </c>
      <c r="B513" s="54">
        <f t="shared" si="71"/>
        <v>44.766666666666737</v>
      </c>
      <c r="C513" s="54">
        <f t="shared" si="73"/>
        <v>8.3333333333399651E-2</v>
      </c>
      <c r="D513">
        <v>41</v>
      </c>
      <c r="E513" s="31">
        <f>SUM($D$13:D513)</f>
        <v>20170</v>
      </c>
      <c r="F513" s="52">
        <f t="shared" si="74"/>
        <v>20.170000000000002</v>
      </c>
      <c r="G513" s="54">
        <f t="shared" si="79"/>
        <v>1.4625833333333333</v>
      </c>
      <c r="H513" s="54">
        <f t="shared" si="75"/>
        <v>0.98399999999921695</v>
      </c>
      <c r="I513" s="54">
        <f t="shared" si="72"/>
        <v>0.4785833333341164</v>
      </c>
      <c r="J513" s="58"/>
      <c r="K513" s="59"/>
      <c r="L513" s="56">
        <f t="shared" si="76"/>
        <v>65.474980555555661</v>
      </c>
      <c r="M513" s="56">
        <f t="shared" si="77"/>
        <v>3.9881944444541441E-2</v>
      </c>
      <c r="N513" s="56">
        <f>SUM($M$13:M513)</f>
        <v>25.13498055555565</v>
      </c>
      <c r="O513" s="56">
        <f t="shared" si="78"/>
        <v>40.340000000000011</v>
      </c>
    </row>
    <row r="514" spans="1:15">
      <c r="A514" s="63">
        <v>0.4491087962962963</v>
      </c>
      <c r="B514" s="54">
        <f t="shared" si="71"/>
        <v>44.85000000000003</v>
      </c>
      <c r="C514" s="54">
        <f t="shared" si="73"/>
        <v>8.3333333333293069E-2</v>
      </c>
      <c r="D514">
        <v>42.5</v>
      </c>
      <c r="E514" s="31">
        <f>SUM($D$13:D514)</f>
        <v>20212.5</v>
      </c>
      <c r="F514" s="52">
        <f t="shared" si="74"/>
        <v>20.212499999999999</v>
      </c>
      <c r="G514" s="54">
        <f t="shared" si="79"/>
        <v>1.4625833333333333</v>
      </c>
      <c r="H514" s="54">
        <f t="shared" si="75"/>
        <v>1.0200000000004927</v>
      </c>
      <c r="I514" s="54">
        <f t="shared" si="72"/>
        <v>0.44258333333284061</v>
      </c>
      <c r="J514" s="58"/>
      <c r="K514" s="59"/>
      <c r="L514" s="56">
        <f t="shared" si="76"/>
        <v>65.596862500000043</v>
      </c>
      <c r="M514" s="56">
        <f t="shared" si="77"/>
        <v>3.6881944444385563E-2</v>
      </c>
      <c r="N514" s="56">
        <f>SUM($M$13:M514)</f>
        <v>25.171862500000035</v>
      </c>
      <c r="O514" s="56">
        <f t="shared" si="78"/>
        <v>40.425000000000011</v>
      </c>
    </row>
    <row r="515" spans="1:15">
      <c r="A515" s="63">
        <v>0.44917824074074075</v>
      </c>
      <c r="B515" s="54">
        <f t="shared" si="71"/>
        <v>44.950000000000045</v>
      </c>
      <c r="C515" s="54">
        <f t="shared" si="73"/>
        <v>0.10000000000001563</v>
      </c>
      <c r="D515">
        <v>41.5</v>
      </c>
      <c r="E515" s="31">
        <f>SUM($D$13:D515)</f>
        <v>20254</v>
      </c>
      <c r="F515" s="52">
        <f t="shared" si="74"/>
        <v>20.254000000000001</v>
      </c>
      <c r="G515" s="54">
        <f t="shared" si="79"/>
        <v>1.4625833333333333</v>
      </c>
      <c r="H515" s="54">
        <f t="shared" si="75"/>
        <v>0.82999999999987029</v>
      </c>
      <c r="I515" s="54">
        <f t="shared" si="72"/>
        <v>0.63258333333346306</v>
      </c>
      <c r="J515" s="58"/>
      <c r="K515" s="59"/>
      <c r="L515" s="56">
        <f t="shared" si="76"/>
        <v>65.743120833333407</v>
      </c>
      <c r="M515" s="56">
        <f t="shared" si="77"/>
        <v>6.325833333335619E-2</v>
      </c>
      <c r="N515" s="56">
        <f>SUM($M$13:M515)</f>
        <v>25.23512083333339</v>
      </c>
      <c r="O515" s="56">
        <f t="shared" si="78"/>
        <v>40.508000000000017</v>
      </c>
    </row>
    <row r="516" spans="1:15">
      <c r="A516" s="63">
        <v>0.44923611111111111</v>
      </c>
      <c r="B516" s="54">
        <f t="shared" si="71"/>
        <v>45.033333333333339</v>
      </c>
      <c r="C516" s="54">
        <f t="shared" si="73"/>
        <v>8.3333333333293069E-2</v>
      </c>
      <c r="D516">
        <v>52</v>
      </c>
      <c r="E516" s="31">
        <f>SUM($D$13:D516)</f>
        <v>20306</v>
      </c>
      <c r="F516" s="52">
        <f t="shared" si="74"/>
        <v>20.306000000000001</v>
      </c>
      <c r="G516" s="54">
        <f t="shared" si="79"/>
        <v>1.4625833333333333</v>
      </c>
      <c r="H516" s="54">
        <f t="shared" si="75"/>
        <v>1.2480000000006031</v>
      </c>
      <c r="I516" s="54">
        <f t="shared" si="72"/>
        <v>0.21458333333273027</v>
      </c>
      <c r="J516" s="58"/>
      <c r="K516" s="59"/>
      <c r="L516" s="56">
        <f t="shared" si="76"/>
        <v>65.865002777777789</v>
      </c>
      <c r="M516" s="56">
        <f t="shared" si="77"/>
        <v>1.788194444438555E-2</v>
      </c>
      <c r="N516" s="56">
        <f>SUM($M$13:M516)</f>
        <v>25.253002777777777</v>
      </c>
      <c r="O516" s="56">
        <f t="shared" si="78"/>
        <v>40.612000000000009</v>
      </c>
    </row>
    <row r="517" spans="1:15">
      <c r="A517" s="63">
        <v>0.44929398148148153</v>
      </c>
      <c r="B517" s="54">
        <f t="shared" si="71"/>
        <v>45.116666666666738</v>
      </c>
      <c r="C517" s="54">
        <f t="shared" si="73"/>
        <v>8.3333333333399651E-2</v>
      </c>
      <c r="D517">
        <v>42.5</v>
      </c>
      <c r="E517" s="31">
        <f>SUM($D$13:D517)</f>
        <v>20348.5</v>
      </c>
      <c r="F517" s="52">
        <f t="shared" si="74"/>
        <v>20.348500000000001</v>
      </c>
      <c r="G517" s="54">
        <f t="shared" si="79"/>
        <v>1.4625833333333333</v>
      </c>
      <c r="H517" s="54">
        <f t="shared" si="75"/>
        <v>1.0199999999991882</v>
      </c>
      <c r="I517" s="54">
        <f t="shared" si="72"/>
        <v>0.44258333333414512</v>
      </c>
      <c r="J517" s="58"/>
      <c r="K517" s="59"/>
      <c r="L517" s="56">
        <f t="shared" si="76"/>
        <v>65.986884722222328</v>
      </c>
      <c r="M517" s="56">
        <f t="shared" si="77"/>
        <v>3.6881944444541445E-2</v>
      </c>
      <c r="N517" s="56">
        <f>SUM($M$13:M517)</f>
        <v>25.289884722222318</v>
      </c>
      <c r="O517" s="56">
        <f t="shared" si="78"/>
        <v>40.69700000000001</v>
      </c>
    </row>
    <row r="518" spans="1:15">
      <c r="A518" s="63">
        <v>0.44936342592592587</v>
      </c>
      <c r="B518" s="54">
        <f t="shared" si="71"/>
        <v>45.216666666666647</v>
      </c>
      <c r="C518" s="54">
        <f t="shared" si="73"/>
        <v>9.9999999999909051E-2</v>
      </c>
      <c r="D518">
        <v>42.5</v>
      </c>
      <c r="E518" s="31">
        <f>SUM($D$13:D518)</f>
        <v>20391</v>
      </c>
      <c r="F518" s="52">
        <f t="shared" si="74"/>
        <v>20.390999999999998</v>
      </c>
      <c r="G518" s="54">
        <f t="shared" si="79"/>
        <v>1.4625833333333333</v>
      </c>
      <c r="H518" s="54">
        <f t="shared" si="75"/>
        <v>0.85000000000077303</v>
      </c>
      <c r="I518" s="54">
        <f t="shared" si="72"/>
        <v>0.61258333333256032</v>
      </c>
      <c r="J518" s="58"/>
      <c r="K518" s="59"/>
      <c r="L518" s="56">
        <f t="shared" si="76"/>
        <v>66.133143055555522</v>
      </c>
      <c r="M518" s="56">
        <f t="shared" si="77"/>
        <v>6.125833333320032E-2</v>
      </c>
      <c r="N518" s="56">
        <f>SUM($M$13:M518)</f>
        <v>25.351143055555518</v>
      </c>
      <c r="O518" s="56">
        <f t="shared" si="78"/>
        <v>40.782000000000004</v>
      </c>
    </row>
    <row r="519" spans="1:15">
      <c r="A519" s="63">
        <v>0.44943287037037033</v>
      </c>
      <c r="B519" s="54">
        <f t="shared" si="71"/>
        <v>45.316666666666663</v>
      </c>
      <c r="C519" s="54">
        <f t="shared" si="73"/>
        <v>0.10000000000001563</v>
      </c>
      <c r="D519">
        <v>43.5</v>
      </c>
      <c r="E519" s="31">
        <f>SUM($D$13:D519)</f>
        <v>20434.5</v>
      </c>
      <c r="F519" s="52">
        <f t="shared" si="74"/>
        <v>20.4345</v>
      </c>
      <c r="G519" s="54">
        <f t="shared" si="79"/>
        <v>1.4625833333333333</v>
      </c>
      <c r="H519" s="54">
        <f t="shared" si="75"/>
        <v>0.86999999999986399</v>
      </c>
      <c r="I519" s="54">
        <f t="shared" si="72"/>
        <v>0.59258333333346935</v>
      </c>
      <c r="J519" s="67">
        <f>AVERAGE(I495:I519)</f>
        <v>0.49474333333332376</v>
      </c>
      <c r="K519" s="68" t="e">
        <f>AVERAGE(#REF!)</f>
        <v>#REF!</v>
      </c>
      <c r="L519" s="56">
        <f t="shared" si="76"/>
        <v>66.279401388888886</v>
      </c>
      <c r="M519" s="56">
        <f t="shared" si="77"/>
        <v>5.92583333333562E-2</v>
      </c>
      <c r="N519" s="56">
        <f>SUM($M$13:M519)</f>
        <v>25.410401388888875</v>
      </c>
      <c r="O519" s="56">
        <f t="shared" si="78"/>
        <v>40.869000000000014</v>
      </c>
    </row>
    <row r="520" spans="1:15">
      <c r="A520" s="63">
        <v>0.44950231481481479</v>
      </c>
      <c r="B520" s="54">
        <f t="shared" si="71"/>
        <v>45.416666666666679</v>
      </c>
      <c r="C520" s="54">
        <f t="shared" si="73"/>
        <v>0.10000000000001563</v>
      </c>
      <c r="D520">
        <v>46.5</v>
      </c>
      <c r="E520" s="31">
        <f>SUM($D$13:D520)</f>
        <v>20481</v>
      </c>
      <c r="F520" s="52">
        <f t="shared" si="74"/>
        <v>20.481000000000002</v>
      </c>
      <c r="G520" s="54">
        <f t="shared" si="79"/>
        <v>1.4625833333333333</v>
      </c>
      <c r="H520" s="54">
        <f t="shared" si="75"/>
        <v>0.92999999999985461</v>
      </c>
      <c r="I520" s="54">
        <f t="shared" si="72"/>
        <v>0.53258333333347874</v>
      </c>
      <c r="J520" s="58"/>
      <c r="K520" s="59"/>
      <c r="L520" s="56">
        <f t="shared" si="76"/>
        <v>66.425659722222235</v>
      </c>
      <c r="M520" s="56">
        <f t="shared" si="77"/>
        <v>5.3258333333356202E-2</v>
      </c>
      <c r="N520" s="56">
        <f>SUM($M$13:M520)</f>
        <v>25.463659722222232</v>
      </c>
      <c r="O520" s="56">
        <f t="shared" si="78"/>
        <v>40.962000000000003</v>
      </c>
    </row>
    <row r="521" spans="1:15">
      <c r="A521" s="63">
        <v>0.4495601851851852</v>
      </c>
      <c r="B521" s="54">
        <f t="shared" si="71"/>
        <v>45.500000000000078</v>
      </c>
      <c r="C521" s="54">
        <f t="shared" si="73"/>
        <v>8.3333333333399651E-2</v>
      </c>
      <c r="D521">
        <v>44</v>
      </c>
      <c r="E521" s="31">
        <f>SUM($D$13:D521)</f>
        <v>20525</v>
      </c>
      <c r="F521" s="52">
        <f t="shared" si="74"/>
        <v>20.524999999999999</v>
      </c>
      <c r="G521" s="54">
        <f t="shared" si="79"/>
        <v>1.4625833333333333</v>
      </c>
      <c r="H521" s="54">
        <f t="shared" si="75"/>
        <v>1.0559999999991596</v>
      </c>
      <c r="I521" s="54">
        <f t="shared" si="72"/>
        <v>0.40658333333417374</v>
      </c>
      <c r="J521" s="58"/>
      <c r="K521" s="59"/>
      <c r="L521" s="56">
        <f t="shared" si="76"/>
        <v>66.547541666666788</v>
      </c>
      <c r="M521" s="56">
        <f t="shared" si="77"/>
        <v>3.3881944444541442E-2</v>
      </c>
      <c r="N521" s="56">
        <f>SUM($M$13:M521)</f>
        <v>25.497541666666773</v>
      </c>
      <c r="O521" s="56">
        <f t="shared" si="78"/>
        <v>41.050000000000011</v>
      </c>
    </row>
    <row r="522" spans="1:15">
      <c r="A522" s="63">
        <v>0.4496296296296296</v>
      </c>
      <c r="B522" s="54">
        <f t="shared" si="71"/>
        <v>45.599999999999987</v>
      </c>
      <c r="C522" s="54">
        <f t="shared" si="73"/>
        <v>9.9999999999909051E-2</v>
      </c>
      <c r="D522">
        <v>34</v>
      </c>
      <c r="E522" s="31">
        <f>SUM($D$13:D522)</f>
        <v>20559</v>
      </c>
      <c r="F522" s="52">
        <f t="shared" si="74"/>
        <v>20.559000000000001</v>
      </c>
      <c r="G522" s="54">
        <f t="shared" si="79"/>
        <v>1.4625833333333333</v>
      </c>
      <c r="H522" s="54">
        <f t="shared" si="75"/>
        <v>0.68000000000061844</v>
      </c>
      <c r="I522" s="54">
        <f t="shared" si="72"/>
        <v>0.7825833333327149</v>
      </c>
      <c r="J522" s="58"/>
      <c r="K522" s="59"/>
      <c r="L522" s="56">
        <f t="shared" si="76"/>
        <v>66.693799999999982</v>
      </c>
      <c r="M522" s="56">
        <f t="shared" si="77"/>
        <v>7.8258333333200314E-2</v>
      </c>
      <c r="N522" s="56">
        <f>SUM($M$13:M522)</f>
        <v>25.575799999999973</v>
      </c>
      <c r="O522" s="56">
        <f t="shared" si="78"/>
        <v>41.118000000000009</v>
      </c>
    </row>
    <row r="523" spans="1:15">
      <c r="A523" s="63">
        <v>0.44968750000000002</v>
      </c>
      <c r="B523" s="54">
        <f t="shared" si="71"/>
        <v>45.683333333333387</v>
      </c>
      <c r="C523" s="54">
        <f t="shared" si="73"/>
        <v>8.3333333333399651E-2</v>
      </c>
      <c r="D523">
        <v>35</v>
      </c>
      <c r="E523" s="31">
        <f>SUM($D$13:D523)</f>
        <v>20594</v>
      </c>
      <c r="F523" s="52">
        <f t="shared" si="74"/>
        <v>20.594000000000001</v>
      </c>
      <c r="G523" s="54">
        <f t="shared" si="79"/>
        <v>1.4625833333333333</v>
      </c>
      <c r="H523" s="54">
        <f t="shared" si="75"/>
        <v>0.8399999999993315</v>
      </c>
      <c r="I523" s="54">
        <f t="shared" si="72"/>
        <v>0.62258333333400184</v>
      </c>
      <c r="J523" s="58"/>
      <c r="K523" s="59"/>
      <c r="L523" s="56">
        <f t="shared" si="76"/>
        <v>66.81568194444452</v>
      </c>
      <c r="M523" s="56">
        <f t="shared" si="77"/>
        <v>5.1881944444541445E-2</v>
      </c>
      <c r="N523" s="56">
        <f>SUM($M$13:M523)</f>
        <v>25.627681944444515</v>
      </c>
      <c r="O523" s="56">
        <f t="shared" si="78"/>
        <v>41.188000000000002</v>
      </c>
    </row>
    <row r="524" spans="1:15">
      <c r="A524" s="63">
        <v>0.44975694444444447</v>
      </c>
      <c r="B524" s="54">
        <f t="shared" si="71"/>
        <v>45.783333333333402</v>
      </c>
      <c r="C524" s="54">
        <f t="shared" si="73"/>
        <v>0.10000000000001563</v>
      </c>
      <c r="D524">
        <v>35.5</v>
      </c>
      <c r="E524" s="31">
        <f>SUM($D$13:D524)</f>
        <v>20629.5</v>
      </c>
      <c r="F524" s="52">
        <f t="shared" si="74"/>
        <v>20.6295</v>
      </c>
      <c r="G524" s="54">
        <f t="shared" si="79"/>
        <v>1.4625833333333333</v>
      </c>
      <c r="H524" s="54">
        <f t="shared" si="75"/>
        <v>0.70999999999988905</v>
      </c>
      <c r="I524" s="54">
        <f t="shared" si="72"/>
        <v>0.75258333333344429</v>
      </c>
      <c r="J524" s="58"/>
      <c r="K524" s="59"/>
      <c r="L524" s="56">
        <f t="shared" si="76"/>
        <v>66.961940277777884</v>
      </c>
      <c r="M524" s="56">
        <f t="shared" si="77"/>
        <v>7.52583333333562E-2</v>
      </c>
      <c r="N524" s="56">
        <f>SUM($M$13:M524)</f>
        <v>25.70294027777787</v>
      </c>
      <c r="O524" s="56">
        <f t="shared" si="78"/>
        <v>41.259000000000015</v>
      </c>
    </row>
    <row r="525" spans="1:15">
      <c r="A525" s="63">
        <v>0.44982638888888887</v>
      </c>
      <c r="B525" s="54">
        <f t="shared" ref="B525:B526" si="80">(A525*24-$A$13*24)*60</f>
        <v>45.883333333333312</v>
      </c>
      <c r="C525" s="54">
        <f t="shared" si="73"/>
        <v>9.9999999999909051E-2</v>
      </c>
      <c r="D525">
        <v>39.5</v>
      </c>
      <c r="E525" s="31">
        <f>SUM($D$13:D525)</f>
        <v>20669</v>
      </c>
      <c r="F525" s="52">
        <f t="shared" si="74"/>
        <v>20.669</v>
      </c>
      <c r="G525" s="54">
        <f t="shared" si="79"/>
        <v>1.4625833333333333</v>
      </c>
      <c r="H525" s="54">
        <f t="shared" si="75"/>
        <v>0.79000000000071846</v>
      </c>
      <c r="I525" s="54">
        <f t="shared" si="72"/>
        <v>0.67258333333261489</v>
      </c>
      <c r="J525" s="58"/>
      <c r="K525" s="59"/>
      <c r="L525" s="56">
        <f t="shared" si="76"/>
        <v>67.108198611111078</v>
      </c>
      <c r="M525" s="56">
        <f t="shared" si="77"/>
        <v>6.7258333333200318E-2</v>
      </c>
      <c r="N525" s="56">
        <f>SUM($M$13:M525)</f>
        <v>25.77019861111107</v>
      </c>
      <c r="O525" s="56">
        <f t="shared" si="78"/>
        <v>41.338000000000008</v>
      </c>
    </row>
    <row r="526" spans="1:15">
      <c r="A526" s="63">
        <v>0.44988425925925929</v>
      </c>
      <c r="B526" s="54">
        <f t="shared" si="80"/>
        <v>45.966666666666711</v>
      </c>
      <c r="C526" s="54">
        <f t="shared" ref="C526:C589" si="81">(A526*24-A525*24)*60</f>
        <v>8.3333333333399651E-2</v>
      </c>
      <c r="D526">
        <v>54</v>
      </c>
      <c r="E526" s="31">
        <f>SUM($D$13:D526)</f>
        <v>20723</v>
      </c>
      <c r="F526" s="52">
        <f t="shared" ref="F526:F589" si="82">E526/1000</f>
        <v>20.722999999999999</v>
      </c>
      <c r="G526" s="54">
        <f t="shared" si="79"/>
        <v>1.4625833333333333</v>
      </c>
      <c r="H526" s="54">
        <f t="shared" ref="H526:H589" si="83">2*D526/(1000*C526*1)</f>
        <v>1.2959999999989686</v>
      </c>
      <c r="I526" s="54">
        <f t="shared" ref="I526:I589" si="84">G526-H526</f>
        <v>0.1665833333343647</v>
      </c>
      <c r="J526" s="58"/>
      <c r="K526" s="59"/>
      <c r="L526" s="56">
        <f t="shared" ref="L526:L589" si="85">B526*G526</f>
        <v>67.230080555555617</v>
      </c>
      <c r="M526" s="56">
        <f t="shared" ref="M526:M589" si="86">I526*(C526)</f>
        <v>1.3881944444541439E-2</v>
      </c>
      <c r="N526" s="56">
        <f>SUM($M$13:M526)</f>
        <v>25.784080555555612</v>
      </c>
      <c r="O526" s="56">
        <f t="shared" ref="O526:O589" si="87">L526-N526</f>
        <v>41.446000000000005</v>
      </c>
    </row>
    <row r="527" spans="1:15">
      <c r="A527" s="63">
        <v>0.44994212962962959</v>
      </c>
      <c r="B527" s="54">
        <f t="shared" ref="B527:B590" si="88">(A527*24-$A$13*24)*60</f>
        <v>46.050000000000004</v>
      </c>
      <c r="C527" s="54">
        <f t="shared" si="81"/>
        <v>8.3333333333293069E-2</v>
      </c>
      <c r="D527">
        <v>40.5</v>
      </c>
      <c r="E527" s="31">
        <f>SUM($D$13:D527)</f>
        <v>20763.5</v>
      </c>
      <c r="F527" s="52">
        <f t="shared" si="82"/>
        <v>20.763500000000001</v>
      </c>
      <c r="G527" s="54">
        <f t="shared" si="79"/>
        <v>1.4625833333333333</v>
      </c>
      <c r="H527" s="54">
        <f t="shared" si="83"/>
        <v>0.9720000000004696</v>
      </c>
      <c r="I527" s="54">
        <f t="shared" si="84"/>
        <v>0.49058333333286375</v>
      </c>
      <c r="J527" s="58"/>
      <c r="K527" s="59"/>
      <c r="L527" s="56">
        <f t="shared" si="85"/>
        <v>67.351962500000013</v>
      </c>
      <c r="M527" s="56">
        <f t="shared" si="86"/>
        <v>4.088194444438556E-2</v>
      </c>
      <c r="N527" s="56">
        <f>SUM($M$13:M527)</f>
        <v>25.824962499999998</v>
      </c>
      <c r="O527" s="56">
        <f t="shared" si="87"/>
        <v>41.527000000000015</v>
      </c>
    </row>
    <row r="528" spans="1:15">
      <c r="A528" s="63">
        <v>0.45001157407407405</v>
      </c>
      <c r="B528" s="54">
        <f t="shared" si="88"/>
        <v>46.15000000000002</v>
      </c>
      <c r="C528" s="54">
        <f t="shared" si="81"/>
        <v>0.10000000000001563</v>
      </c>
      <c r="D528">
        <v>42.5</v>
      </c>
      <c r="E528" s="31">
        <f>SUM($D$13:D528)</f>
        <v>20806</v>
      </c>
      <c r="F528" s="52">
        <f t="shared" si="82"/>
        <v>20.806000000000001</v>
      </c>
      <c r="G528" s="54">
        <f t="shared" si="79"/>
        <v>1.4625833333333333</v>
      </c>
      <c r="H528" s="54">
        <f t="shared" si="83"/>
        <v>0.84999999999986708</v>
      </c>
      <c r="I528" s="54">
        <f t="shared" si="84"/>
        <v>0.61258333333346626</v>
      </c>
      <c r="J528" s="58"/>
      <c r="K528" s="59"/>
      <c r="L528" s="56">
        <f t="shared" si="85"/>
        <v>67.498220833333363</v>
      </c>
      <c r="M528" s="56">
        <f t="shared" si="86"/>
        <v>6.1258333333356202E-2</v>
      </c>
      <c r="N528" s="56">
        <f>SUM($M$13:M528)</f>
        <v>25.886220833333354</v>
      </c>
      <c r="O528" s="56">
        <f t="shared" si="87"/>
        <v>41.612000000000009</v>
      </c>
    </row>
    <row r="529" spans="1:15">
      <c r="A529" s="63">
        <v>0.45006944444444441</v>
      </c>
      <c r="B529" s="54">
        <f t="shared" si="88"/>
        <v>46.233333333333313</v>
      </c>
      <c r="C529" s="54">
        <f t="shared" si="81"/>
        <v>8.3333333333293069E-2</v>
      </c>
      <c r="D529">
        <v>41.5</v>
      </c>
      <c r="E529" s="31">
        <f>SUM($D$13:D529)</f>
        <v>20847.5</v>
      </c>
      <c r="F529" s="52">
        <f t="shared" si="82"/>
        <v>20.8475</v>
      </c>
      <c r="G529" s="54">
        <f t="shared" si="79"/>
        <v>1.4625833333333333</v>
      </c>
      <c r="H529" s="54">
        <f t="shared" si="83"/>
        <v>0.99600000000048128</v>
      </c>
      <c r="I529" s="54">
        <f t="shared" si="84"/>
        <v>0.46658333333285207</v>
      </c>
      <c r="J529" s="58"/>
      <c r="K529" s="59"/>
      <c r="L529" s="56">
        <f t="shared" si="85"/>
        <v>67.620102777777745</v>
      </c>
      <c r="M529" s="56">
        <f t="shared" si="86"/>
        <v>3.8881944444385551E-2</v>
      </c>
      <c r="N529" s="56">
        <f>SUM($M$13:M529)</f>
        <v>25.925102777777738</v>
      </c>
      <c r="O529" s="56">
        <f t="shared" si="87"/>
        <v>41.695000000000007</v>
      </c>
    </row>
    <row r="530" spans="1:15">
      <c r="A530" s="63">
        <v>0.45012731481481483</v>
      </c>
      <c r="B530" s="54">
        <f t="shared" si="88"/>
        <v>46.316666666666713</v>
      </c>
      <c r="C530" s="54">
        <f t="shared" si="81"/>
        <v>8.3333333333399651E-2</v>
      </c>
      <c r="D530">
        <v>46</v>
      </c>
      <c r="E530" s="31">
        <f>SUM($D$13:D530)</f>
        <v>20893.5</v>
      </c>
      <c r="F530" s="52">
        <f t="shared" si="82"/>
        <v>20.8935</v>
      </c>
      <c r="G530" s="54">
        <f t="shared" si="79"/>
        <v>1.4625833333333333</v>
      </c>
      <c r="H530" s="54">
        <f t="shared" si="83"/>
        <v>1.1039999999991215</v>
      </c>
      <c r="I530" s="54">
        <f t="shared" si="84"/>
        <v>0.35858333333421188</v>
      </c>
      <c r="J530" s="58"/>
      <c r="K530" s="59"/>
      <c r="L530" s="56">
        <f t="shared" si="85"/>
        <v>67.741984722222284</v>
      </c>
      <c r="M530" s="56">
        <f t="shared" si="86"/>
        <v>2.9881944444541439E-2</v>
      </c>
      <c r="N530" s="56">
        <f>SUM($M$13:M530)</f>
        <v>25.954984722222278</v>
      </c>
      <c r="O530" s="56">
        <f t="shared" si="87"/>
        <v>41.787000000000006</v>
      </c>
    </row>
    <row r="531" spans="1:15">
      <c r="A531" s="63">
        <v>0.45019675925925928</v>
      </c>
      <c r="B531" s="54">
        <f t="shared" si="88"/>
        <v>46.416666666666728</v>
      </c>
      <c r="C531" s="54">
        <f t="shared" si="81"/>
        <v>0.10000000000001563</v>
      </c>
      <c r="D531">
        <v>48</v>
      </c>
      <c r="E531" s="31">
        <f>SUM($D$13:D531)</f>
        <v>20941.5</v>
      </c>
      <c r="F531" s="52">
        <f t="shared" si="82"/>
        <v>20.941500000000001</v>
      </c>
      <c r="G531" s="54">
        <f t="shared" si="79"/>
        <v>1.4625833333333333</v>
      </c>
      <c r="H531" s="54">
        <f t="shared" si="83"/>
        <v>0.95999999999984997</v>
      </c>
      <c r="I531" s="54">
        <f t="shared" si="84"/>
        <v>0.50258333333348337</v>
      </c>
      <c r="J531" s="58"/>
      <c r="K531" s="59"/>
      <c r="L531" s="56">
        <f t="shared" si="85"/>
        <v>67.888243055555648</v>
      </c>
      <c r="M531" s="56">
        <f t="shared" si="86"/>
        <v>5.0258333333356192E-2</v>
      </c>
      <c r="N531" s="56">
        <f>SUM($M$13:M531)</f>
        <v>26.005243055555635</v>
      </c>
      <c r="O531" s="56">
        <f t="shared" si="87"/>
        <v>41.88300000000001</v>
      </c>
    </row>
    <row r="532" spans="1:15">
      <c r="A532" s="63">
        <v>0.45025462962962964</v>
      </c>
      <c r="B532" s="54">
        <f t="shared" si="88"/>
        <v>46.500000000000021</v>
      </c>
      <c r="C532" s="54">
        <f t="shared" si="81"/>
        <v>8.3333333333293069E-2</v>
      </c>
      <c r="D532">
        <v>44</v>
      </c>
      <c r="E532" s="31">
        <f>SUM($D$13:D532)</f>
        <v>20985.5</v>
      </c>
      <c r="F532" s="52">
        <f t="shared" si="82"/>
        <v>20.985499999999998</v>
      </c>
      <c r="G532" s="54">
        <f t="shared" si="79"/>
        <v>1.4625833333333333</v>
      </c>
      <c r="H532" s="54">
        <f t="shared" si="83"/>
        <v>1.0560000000005103</v>
      </c>
      <c r="I532" s="54">
        <f t="shared" si="84"/>
        <v>0.40658333333282304</v>
      </c>
      <c r="J532" s="58"/>
      <c r="K532" s="59"/>
      <c r="L532" s="56">
        <f t="shared" si="85"/>
        <v>68.010125000000031</v>
      </c>
      <c r="M532" s="56">
        <f t="shared" si="86"/>
        <v>3.3881944444385546E-2</v>
      </c>
      <c r="N532" s="56">
        <f>SUM($M$13:M532)</f>
        <v>26.03912500000002</v>
      </c>
      <c r="O532" s="56">
        <f t="shared" si="87"/>
        <v>41.971000000000011</v>
      </c>
    </row>
    <row r="533" spans="1:15">
      <c r="A533" s="63">
        <v>0.45031249999999995</v>
      </c>
      <c r="B533" s="54">
        <f t="shared" si="88"/>
        <v>46.583333333333314</v>
      </c>
      <c r="C533" s="54">
        <f t="shared" si="81"/>
        <v>8.3333333333293069E-2</v>
      </c>
      <c r="D533">
        <v>44.5</v>
      </c>
      <c r="E533" s="31">
        <f>SUM($D$13:D533)</f>
        <v>21030</v>
      </c>
      <c r="F533" s="52">
        <f t="shared" si="82"/>
        <v>21.03</v>
      </c>
      <c r="G533" s="54">
        <f t="shared" si="79"/>
        <v>1.4625833333333333</v>
      </c>
      <c r="H533" s="54">
        <f t="shared" si="83"/>
        <v>1.0680000000005161</v>
      </c>
      <c r="I533" s="54">
        <f t="shared" si="84"/>
        <v>0.39458333333281725</v>
      </c>
      <c r="J533" s="58"/>
      <c r="K533" s="59"/>
      <c r="L533" s="56">
        <f t="shared" si="85"/>
        <v>68.132006944444413</v>
      </c>
      <c r="M533" s="56">
        <f t="shared" si="86"/>
        <v>3.2881944444385552E-2</v>
      </c>
      <c r="N533" s="56">
        <f>SUM($M$13:M533)</f>
        <v>26.072006944444407</v>
      </c>
      <c r="O533" s="56">
        <f t="shared" si="87"/>
        <v>42.06</v>
      </c>
    </row>
    <row r="534" spans="1:15">
      <c r="A534" s="63">
        <v>0.4503819444444444</v>
      </c>
      <c r="B534" s="54">
        <f t="shared" si="88"/>
        <v>46.68333333333333</v>
      </c>
      <c r="C534" s="54">
        <f t="shared" si="81"/>
        <v>0.10000000000001563</v>
      </c>
      <c r="D534">
        <v>41</v>
      </c>
      <c r="E534" s="31">
        <f>SUM($D$13:D534)</f>
        <v>21071</v>
      </c>
      <c r="F534" s="52">
        <f t="shared" si="82"/>
        <v>21.071000000000002</v>
      </c>
      <c r="G534" s="54">
        <f t="shared" si="79"/>
        <v>1.4625833333333333</v>
      </c>
      <c r="H534" s="54">
        <f t="shared" si="83"/>
        <v>0.81999999999987183</v>
      </c>
      <c r="I534" s="54">
        <f t="shared" si="84"/>
        <v>0.64258333333346151</v>
      </c>
      <c r="J534" s="58"/>
      <c r="K534" s="59"/>
      <c r="L534" s="56">
        <f t="shared" si="85"/>
        <v>68.278265277777777</v>
      </c>
      <c r="M534" s="56">
        <f t="shared" si="86"/>
        <v>6.4258333333356191E-2</v>
      </c>
      <c r="N534" s="56">
        <f>SUM($M$13:M534)</f>
        <v>26.136265277777763</v>
      </c>
      <c r="O534" s="56">
        <f t="shared" si="87"/>
        <v>42.14200000000001</v>
      </c>
    </row>
    <row r="535" spans="1:15">
      <c r="A535" s="63">
        <v>0.45043981481481482</v>
      </c>
      <c r="B535" s="54">
        <f t="shared" si="88"/>
        <v>46.76666666666673</v>
      </c>
      <c r="C535" s="54">
        <f t="shared" si="81"/>
        <v>8.3333333333399651E-2</v>
      </c>
      <c r="D535">
        <v>44.5</v>
      </c>
      <c r="E535" s="31">
        <f>SUM($D$13:D535)</f>
        <v>21115.5</v>
      </c>
      <c r="F535" s="52">
        <f t="shared" si="82"/>
        <v>21.115500000000001</v>
      </c>
      <c r="G535" s="54">
        <f t="shared" si="79"/>
        <v>1.4625833333333333</v>
      </c>
      <c r="H535" s="54">
        <f t="shared" si="83"/>
        <v>1.0679999999991501</v>
      </c>
      <c r="I535" s="54">
        <f t="shared" si="84"/>
        <v>0.39458333333418327</v>
      </c>
      <c r="J535" s="58"/>
      <c r="K535" s="59"/>
      <c r="L535" s="56">
        <f t="shared" si="85"/>
        <v>68.400147222222316</v>
      </c>
      <c r="M535" s="56">
        <f t="shared" si="86"/>
        <v>3.2881944444541442E-2</v>
      </c>
      <c r="N535" s="56">
        <f>SUM($M$13:M535)</f>
        <v>26.169147222222303</v>
      </c>
      <c r="O535" s="56">
        <f t="shared" si="87"/>
        <v>42.231000000000009</v>
      </c>
    </row>
    <row r="536" spans="1:15">
      <c r="A536" s="63">
        <v>0.45049768518518518</v>
      </c>
      <c r="B536" s="54">
        <f t="shared" si="88"/>
        <v>46.850000000000023</v>
      </c>
      <c r="C536" s="54">
        <f t="shared" si="81"/>
        <v>8.3333333333293069E-2</v>
      </c>
      <c r="D536">
        <v>40.5</v>
      </c>
      <c r="E536" s="31">
        <f>SUM($D$13:D536)</f>
        <v>21156</v>
      </c>
      <c r="F536" s="52">
        <f t="shared" si="82"/>
        <v>21.155999999999999</v>
      </c>
      <c r="G536" s="54">
        <f t="shared" si="79"/>
        <v>1.4625833333333333</v>
      </c>
      <c r="H536" s="54">
        <f t="shared" si="83"/>
        <v>0.9720000000004696</v>
      </c>
      <c r="I536" s="54">
        <f t="shared" si="84"/>
        <v>0.49058333333286375</v>
      </c>
      <c r="J536" s="58"/>
      <c r="K536" s="59"/>
      <c r="L536" s="56">
        <f t="shared" si="85"/>
        <v>68.522029166666698</v>
      </c>
      <c r="M536" s="56">
        <f t="shared" si="86"/>
        <v>4.088194444438556E-2</v>
      </c>
      <c r="N536" s="56">
        <f>SUM($M$13:M536)</f>
        <v>26.21002916666669</v>
      </c>
      <c r="O536" s="56">
        <f t="shared" si="87"/>
        <v>42.312000000000012</v>
      </c>
    </row>
    <row r="537" spans="1:15">
      <c r="A537" s="63">
        <v>0.45056712962962964</v>
      </c>
      <c r="B537" s="54">
        <f t="shared" si="88"/>
        <v>46.950000000000038</v>
      </c>
      <c r="C537" s="54">
        <f t="shared" si="81"/>
        <v>0.10000000000001563</v>
      </c>
      <c r="D537">
        <v>41</v>
      </c>
      <c r="E537" s="31">
        <f>SUM($D$13:D537)</f>
        <v>21197</v>
      </c>
      <c r="F537" s="52">
        <f t="shared" si="82"/>
        <v>21.196999999999999</v>
      </c>
      <c r="G537" s="54">
        <f t="shared" si="79"/>
        <v>1.4625833333333333</v>
      </c>
      <c r="H537" s="54">
        <f t="shared" si="83"/>
        <v>0.81999999999987183</v>
      </c>
      <c r="I537" s="54">
        <f t="shared" si="84"/>
        <v>0.64258333333346151</v>
      </c>
      <c r="J537" s="58"/>
      <c r="K537" s="59"/>
      <c r="L537" s="56">
        <f t="shared" si="85"/>
        <v>68.668287500000062</v>
      </c>
      <c r="M537" s="56">
        <f t="shared" si="86"/>
        <v>6.4258333333356191E-2</v>
      </c>
      <c r="N537" s="56">
        <f>SUM($M$13:M537)</f>
        <v>26.274287500000046</v>
      </c>
      <c r="O537" s="56">
        <f t="shared" si="87"/>
        <v>42.39400000000002</v>
      </c>
    </row>
    <row r="538" spans="1:15">
      <c r="A538" s="63">
        <v>0.450625</v>
      </c>
      <c r="B538" s="54">
        <f t="shared" si="88"/>
        <v>47.033333333333331</v>
      </c>
      <c r="C538" s="54">
        <f t="shared" si="81"/>
        <v>8.3333333333293069E-2</v>
      </c>
      <c r="D538">
        <v>41</v>
      </c>
      <c r="E538" s="31">
        <f>SUM($D$13:D538)</f>
        <v>21238</v>
      </c>
      <c r="F538" s="52">
        <f t="shared" si="82"/>
        <v>21.238</v>
      </c>
      <c r="G538" s="54">
        <f t="shared" si="79"/>
        <v>1.4625833333333333</v>
      </c>
      <c r="H538" s="54">
        <f t="shared" si="83"/>
        <v>0.98400000000047538</v>
      </c>
      <c r="I538" s="54">
        <f t="shared" si="84"/>
        <v>0.47858333333285796</v>
      </c>
      <c r="J538" s="58"/>
      <c r="K538" s="59"/>
      <c r="L538" s="56">
        <f t="shared" si="85"/>
        <v>68.790169444444444</v>
      </c>
      <c r="M538" s="56">
        <f t="shared" si="86"/>
        <v>3.9881944444385559E-2</v>
      </c>
      <c r="N538" s="56">
        <f>SUM($M$13:M538)</f>
        <v>26.314169444444431</v>
      </c>
      <c r="O538" s="56">
        <f t="shared" si="87"/>
        <v>42.476000000000013</v>
      </c>
    </row>
    <row r="539" spans="1:15">
      <c r="A539" s="63">
        <v>0.45069444444444445</v>
      </c>
      <c r="B539" s="54">
        <f t="shared" si="88"/>
        <v>47.133333333333347</v>
      </c>
      <c r="C539" s="54">
        <f t="shared" si="81"/>
        <v>0.10000000000001563</v>
      </c>
      <c r="D539">
        <v>44.5</v>
      </c>
      <c r="E539" s="31">
        <f>SUM($D$13:D539)</f>
        <v>21282.5</v>
      </c>
      <c r="F539" s="52">
        <f t="shared" si="82"/>
        <v>21.282499999999999</v>
      </c>
      <c r="G539" s="54">
        <f t="shared" si="79"/>
        <v>1.4625833333333333</v>
      </c>
      <c r="H539" s="54">
        <f t="shared" si="83"/>
        <v>0.8899999999998609</v>
      </c>
      <c r="I539" s="54">
        <f t="shared" si="84"/>
        <v>0.57258333333347244</v>
      </c>
      <c r="J539" s="58"/>
      <c r="K539" s="59"/>
      <c r="L539" s="56">
        <f t="shared" si="85"/>
        <v>68.936427777777794</v>
      </c>
      <c r="M539" s="56">
        <f t="shared" si="86"/>
        <v>5.7258333333356198E-2</v>
      </c>
      <c r="N539" s="56">
        <f>SUM($M$13:M539)</f>
        <v>26.371427777777786</v>
      </c>
      <c r="O539" s="56">
        <f t="shared" si="87"/>
        <v>42.565000000000012</v>
      </c>
    </row>
    <row r="540" spans="1:15">
      <c r="A540" s="63">
        <v>0.45075231481481487</v>
      </c>
      <c r="B540" s="54">
        <f t="shared" si="88"/>
        <v>47.216666666666747</v>
      </c>
      <c r="C540" s="54">
        <f t="shared" si="81"/>
        <v>8.3333333333399651E-2</v>
      </c>
      <c r="D540">
        <v>42.5</v>
      </c>
      <c r="E540" s="31">
        <f>SUM($D$13:D540)</f>
        <v>21325</v>
      </c>
      <c r="F540" s="52">
        <f t="shared" si="82"/>
        <v>21.324999999999999</v>
      </c>
      <c r="G540" s="54">
        <f t="shared" si="79"/>
        <v>1.4625833333333333</v>
      </c>
      <c r="H540" s="54">
        <f t="shared" si="83"/>
        <v>1.0199999999991882</v>
      </c>
      <c r="I540" s="54">
        <f t="shared" si="84"/>
        <v>0.44258333333414512</v>
      </c>
      <c r="J540" s="58"/>
      <c r="K540" s="59"/>
      <c r="L540" s="56">
        <f t="shared" si="85"/>
        <v>69.058309722222333</v>
      </c>
      <c r="M540" s="56">
        <f t="shared" si="86"/>
        <v>3.6881944444541445E-2</v>
      </c>
      <c r="N540" s="56">
        <f>SUM($M$13:M540)</f>
        <v>26.408309722222327</v>
      </c>
      <c r="O540" s="56">
        <f t="shared" si="87"/>
        <v>42.650000000000006</v>
      </c>
    </row>
    <row r="541" spans="1:15">
      <c r="A541" s="63">
        <v>0.45081018518518517</v>
      </c>
      <c r="B541" s="54">
        <f t="shared" si="88"/>
        <v>47.30000000000004</v>
      </c>
      <c r="C541" s="54">
        <f t="shared" si="81"/>
        <v>8.3333333333293069E-2</v>
      </c>
      <c r="D541">
        <v>42.5</v>
      </c>
      <c r="E541" s="31">
        <f>SUM($D$13:D541)</f>
        <v>21367.5</v>
      </c>
      <c r="F541" s="52">
        <f t="shared" si="82"/>
        <v>21.3675</v>
      </c>
      <c r="G541" s="54">
        <f t="shared" si="79"/>
        <v>1.4625833333333333</v>
      </c>
      <c r="H541" s="54">
        <f t="shared" si="83"/>
        <v>1.0200000000004927</v>
      </c>
      <c r="I541" s="54">
        <f t="shared" si="84"/>
        <v>0.44258333333284061</v>
      </c>
      <c r="J541" s="58"/>
      <c r="K541" s="59"/>
      <c r="L541" s="56">
        <f t="shared" si="85"/>
        <v>69.18019166666673</v>
      </c>
      <c r="M541" s="56">
        <f t="shared" si="86"/>
        <v>3.6881944444385563E-2</v>
      </c>
      <c r="N541" s="56">
        <f>SUM($M$13:M541)</f>
        <v>26.445191666666712</v>
      </c>
      <c r="O541" s="56">
        <f t="shared" si="87"/>
        <v>42.735000000000014</v>
      </c>
    </row>
    <row r="542" spans="1:15">
      <c r="A542" s="63">
        <v>0.45086805555555554</v>
      </c>
      <c r="B542" s="54">
        <f t="shared" si="88"/>
        <v>47.383333333333333</v>
      </c>
      <c r="C542" s="54">
        <f t="shared" si="81"/>
        <v>8.3333333333293069E-2</v>
      </c>
      <c r="D542">
        <v>41</v>
      </c>
      <c r="E542" s="31">
        <f>SUM($D$13:D542)</f>
        <v>21408.5</v>
      </c>
      <c r="F542" s="52">
        <f t="shared" si="82"/>
        <v>21.4085</v>
      </c>
      <c r="G542" s="54">
        <f t="shared" si="79"/>
        <v>1.4625833333333333</v>
      </c>
      <c r="H542" s="54">
        <f t="shared" si="83"/>
        <v>0.98400000000047538</v>
      </c>
      <c r="I542" s="54">
        <f t="shared" si="84"/>
        <v>0.47858333333285796</v>
      </c>
      <c r="J542" s="58"/>
      <c r="K542" s="59"/>
      <c r="L542" s="56">
        <f t="shared" si="85"/>
        <v>69.302073611111112</v>
      </c>
      <c r="M542" s="56">
        <f t="shared" si="86"/>
        <v>3.9881944444385559E-2</v>
      </c>
      <c r="N542" s="56">
        <f>SUM($M$13:M542)</f>
        <v>26.485073611111098</v>
      </c>
      <c r="O542" s="56">
        <f t="shared" si="87"/>
        <v>42.817000000000014</v>
      </c>
    </row>
    <row r="543" spans="1:15">
      <c r="A543" s="63">
        <v>0.45093749999999999</v>
      </c>
      <c r="B543" s="54">
        <f t="shared" si="88"/>
        <v>47.483333333333348</v>
      </c>
      <c r="C543" s="54">
        <f t="shared" si="81"/>
        <v>0.10000000000001563</v>
      </c>
      <c r="D543">
        <v>41</v>
      </c>
      <c r="E543" s="31">
        <f>SUM($D$13:D543)</f>
        <v>21449.5</v>
      </c>
      <c r="F543" s="52">
        <f t="shared" si="82"/>
        <v>21.4495</v>
      </c>
      <c r="G543" s="54">
        <f t="shared" si="79"/>
        <v>1.4625833333333333</v>
      </c>
      <c r="H543" s="54">
        <f t="shared" si="83"/>
        <v>0.81999999999987183</v>
      </c>
      <c r="I543" s="54">
        <f t="shared" si="84"/>
        <v>0.64258333333346151</v>
      </c>
      <c r="J543" s="58"/>
      <c r="K543" s="59"/>
      <c r="L543" s="56">
        <f t="shared" si="85"/>
        <v>69.448331944444462</v>
      </c>
      <c r="M543" s="56">
        <f t="shared" si="86"/>
        <v>6.4258333333356191E-2</v>
      </c>
      <c r="N543" s="56">
        <f>SUM($M$13:M543)</f>
        <v>26.549331944444454</v>
      </c>
      <c r="O543" s="56">
        <f t="shared" si="87"/>
        <v>42.899000000000008</v>
      </c>
    </row>
    <row r="544" spans="1:15">
      <c r="A544" s="63">
        <v>0.45099537037037035</v>
      </c>
      <c r="B544" s="54">
        <f t="shared" si="88"/>
        <v>47.566666666666642</v>
      </c>
      <c r="C544" s="54">
        <f t="shared" si="81"/>
        <v>8.3333333333293069E-2</v>
      </c>
      <c r="D544">
        <v>42</v>
      </c>
      <c r="E544" s="31">
        <f>SUM($D$13:D544)</f>
        <v>21491.5</v>
      </c>
      <c r="F544" s="52">
        <f t="shared" si="82"/>
        <v>21.491499999999998</v>
      </c>
      <c r="G544" s="54">
        <f t="shared" si="79"/>
        <v>1.4625833333333333</v>
      </c>
      <c r="H544" s="54">
        <f t="shared" si="83"/>
        <v>1.008000000000487</v>
      </c>
      <c r="I544" s="54">
        <f t="shared" si="84"/>
        <v>0.4545833333328464</v>
      </c>
      <c r="J544" s="58"/>
      <c r="K544" s="59"/>
      <c r="L544" s="56">
        <f t="shared" si="85"/>
        <v>69.570213888888858</v>
      </c>
      <c r="M544" s="56">
        <f t="shared" si="86"/>
        <v>3.7881944444385564E-2</v>
      </c>
      <c r="N544" s="56">
        <f>SUM($M$13:M544)</f>
        <v>26.58721388888884</v>
      </c>
      <c r="O544" s="56">
        <f t="shared" si="87"/>
        <v>42.983000000000018</v>
      </c>
    </row>
    <row r="545" spans="1:15">
      <c r="A545" s="63">
        <v>0.45105324074074077</v>
      </c>
      <c r="B545" s="54">
        <f t="shared" si="88"/>
        <v>47.650000000000041</v>
      </c>
      <c r="C545" s="54">
        <f t="shared" si="81"/>
        <v>8.3333333333399651E-2</v>
      </c>
      <c r="D545">
        <v>42</v>
      </c>
      <c r="E545" s="31">
        <f>SUM($D$13:D545)</f>
        <v>21533.5</v>
      </c>
      <c r="F545" s="52">
        <f t="shared" si="82"/>
        <v>21.5335</v>
      </c>
      <c r="G545" s="54">
        <f t="shared" si="79"/>
        <v>1.4625833333333333</v>
      </c>
      <c r="H545" s="54">
        <f t="shared" si="83"/>
        <v>1.0079999999991978</v>
      </c>
      <c r="I545" s="54">
        <f t="shared" si="84"/>
        <v>0.45458333333413559</v>
      </c>
      <c r="J545" s="58"/>
      <c r="K545" s="59"/>
      <c r="L545" s="56">
        <f t="shared" si="85"/>
        <v>69.692095833333397</v>
      </c>
      <c r="M545" s="56">
        <f t="shared" si="86"/>
        <v>3.7881944444541446E-2</v>
      </c>
      <c r="N545" s="56">
        <f>SUM($M$13:M545)</f>
        <v>26.625095833333383</v>
      </c>
      <c r="O545" s="56">
        <f t="shared" si="87"/>
        <v>43.067000000000014</v>
      </c>
    </row>
    <row r="546" spans="1:15">
      <c r="A546" s="63">
        <v>0.45111111111111107</v>
      </c>
      <c r="B546" s="54">
        <f t="shared" si="88"/>
        <v>47.733333333333334</v>
      </c>
      <c r="C546" s="54">
        <f t="shared" si="81"/>
        <v>8.3333333333293069E-2</v>
      </c>
      <c r="D546">
        <v>44.5</v>
      </c>
      <c r="E546" s="31">
        <f>SUM($D$13:D546)</f>
        <v>21578</v>
      </c>
      <c r="F546" s="52">
        <f t="shared" si="82"/>
        <v>21.577999999999999</v>
      </c>
      <c r="G546" s="54">
        <f t="shared" si="79"/>
        <v>1.4625833333333333</v>
      </c>
      <c r="H546" s="54">
        <f t="shared" si="83"/>
        <v>1.0680000000005161</v>
      </c>
      <c r="I546" s="54">
        <f t="shared" si="84"/>
        <v>0.39458333333281725</v>
      </c>
      <c r="J546" s="58"/>
      <c r="K546" s="59"/>
      <c r="L546" s="56">
        <f t="shared" si="85"/>
        <v>69.813977777777779</v>
      </c>
      <c r="M546" s="56">
        <f t="shared" si="86"/>
        <v>3.2881944444385552E-2</v>
      </c>
      <c r="N546" s="56">
        <f>SUM($M$13:M546)</f>
        <v>26.65797777777777</v>
      </c>
      <c r="O546" s="56">
        <f t="shared" si="87"/>
        <v>43.156000000000006</v>
      </c>
    </row>
    <row r="547" spans="1:15">
      <c r="A547" s="63">
        <v>0.45118055555555553</v>
      </c>
      <c r="B547" s="54">
        <f t="shared" si="88"/>
        <v>47.83333333333335</v>
      </c>
      <c r="C547" s="54">
        <f t="shared" si="81"/>
        <v>0.10000000000001563</v>
      </c>
      <c r="D547">
        <v>43.5</v>
      </c>
      <c r="E547" s="31">
        <f>SUM($D$13:D547)</f>
        <v>21621.5</v>
      </c>
      <c r="F547" s="52">
        <f t="shared" si="82"/>
        <v>21.621500000000001</v>
      </c>
      <c r="G547" s="54">
        <f t="shared" si="79"/>
        <v>1.4625833333333333</v>
      </c>
      <c r="H547" s="54">
        <f t="shared" si="83"/>
        <v>0.86999999999986399</v>
      </c>
      <c r="I547" s="54">
        <f t="shared" si="84"/>
        <v>0.59258333333346935</v>
      </c>
      <c r="J547" s="58"/>
      <c r="K547" s="59"/>
      <c r="L547" s="56">
        <f t="shared" si="85"/>
        <v>69.960236111111129</v>
      </c>
      <c r="M547" s="56">
        <f t="shared" si="86"/>
        <v>5.92583333333562E-2</v>
      </c>
      <c r="N547" s="56">
        <f>SUM($M$13:M547)</f>
        <v>26.717236111111127</v>
      </c>
      <c r="O547" s="56">
        <f t="shared" si="87"/>
        <v>43.243000000000002</v>
      </c>
    </row>
    <row r="548" spans="1:15">
      <c r="A548" s="63">
        <v>0.45123842592592589</v>
      </c>
      <c r="B548" s="54">
        <f t="shared" si="88"/>
        <v>47.916666666666643</v>
      </c>
      <c r="C548" s="54">
        <f t="shared" si="81"/>
        <v>8.3333333333293069E-2</v>
      </c>
      <c r="D548">
        <v>45</v>
      </c>
      <c r="E548" s="31">
        <f>SUM($D$13:D548)</f>
        <v>21666.5</v>
      </c>
      <c r="F548" s="52">
        <f t="shared" si="82"/>
        <v>21.666499999999999</v>
      </c>
      <c r="G548" s="54">
        <f t="shared" si="79"/>
        <v>1.4625833333333333</v>
      </c>
      <c r="H548" s="54">
        <f t="shared" si="83"/>
        <v>1.0800000000005219</v>
      </c>
      <c r="I548" s="54">
        <f t="shared" si="84"/>
        <v>0.38258333333281147</v>
      </c>
      <c r="J548" s="58"/>
      <c r="K548" s="59"/>
      <c r="L548" s="56">
        <f t="shared" si="85"/>
        <v>70.082118055555526</v>
      </c>
      <c r="M548" s="56">
        <f t="shared" si="86"/>
        <v>3.1881944444385552E-2</v>
      </c>
      <c r="N548" s="56">
        <f>SUM($M$13:M548)</f>
        <v>26.749118055555513</v>
      </c>
      <c r="O548" s="56">
        <f t="shared" si="87"/>
        <v>43.333000000000013</v>
      </c>
    </row>
    <row r="549" spans="1:15">
      <c r="A549" s="63">
        <v>0.45129629629629631</v>
      </c>
      <c r="B549" s="54">
        <f t="shared" si="88"/>
        <v>48.000000000000043</v>
      </c>
      <c r="C549" s="54">
        <f t="shared" si="81"/>
        <v>8.3333333333399651E-2</v>
      </c>
      <c r="D549">
        <v>40</v>
      </c>
      <c r="E549" s="31">
        <f>SUM($D$13:D549)</f>
        <v>21706.5</v>
      </c>
      <c r="F549" s="52">
        <f t="shared" si="82"/>
        <v>21.706499999999998</v>
      </c>
      <c r="G549" s="54">
        <f t="shared" si="79"/>
        <v>1.4625833333333333</v>
      </c>
      <c r="H549" s="54">
        <f t="shared" si="83"/>
        <v>0.95999999999923602</v>
      </c>
      <c r="I549" s="54">
        <f t="shared" si="84"/>
        <v>0.50258333333409733</v>
      </c>
      <c r="J549" s="58"/>
      <c r="K549" s="59"/>
      <c r="L549" s="56">
        <f t="shared" si="85"/>
        <v>70.204000000000065</v>
      </c>
      <c r="M549" s="56">
        <f t="shared" si="86"/>
        <v>4.1881944444541443E-2</v>
      </c>
      <c r="N549" s="56">
        <f>SUM($M$13:M549)</f>
        <v>26.791000000000054</v>
      </c>
      <c r="O549" s="56">
        <f t="shared" si="87"/>
        <v>43.413000000000011</v>
      </c>
    </row>
    <row r="550" spans="1:15">
      <c r="A550" s="63">
        <v>0.45136574074074076</v>
      </c>
      <c r="B550" s="54">
        <f t="shared" si="88"/>
        <v>48.100000000000058</v>
      </c>
      <c r="C550" s="54">
        <f t="shared" si="81"/>
        <v>0.10000000000001563</v>
      </c>
      <c r="D550">
        <v>51</v>
      </c>
      <c r="E550" s="31">
        <f>SUM($D$13:D550)</f>
        <v>21757.5</v>
      </c>
      <c r="F550" s="52">
        <f t="shared" si="82"/>
        <v>21.7575</v>
      </c>
      <c r="G550" s="54">
        <f t="shared" si="79"/>
        <v>1.4625833333333333</v>
      </c>
      <c r="H550" s="54">
        <f t="shared" si="83"/>
        <v>1.0199999999998406</v>
      </c>
      <c r="I550" s="54">
        <f t="shared" si="84"/>
        <v>0.44258333333349276</v>
      </c>
      <c r="J550" s="58"/>
      <c r="K550" s="59"/>
      <c r="L550" s="56">
        <f t="shared" si="85"/>
        <v>70.350258333333414</v>
      </c>
      <c r="M550" s="56">
        <f t="shared" si="86"/>
        <v>4.4258333333356194E-2</v>
      </c>
      <c r="N550" s="56">
        <f>SUM($M$13:M550)</f>
        <v>26.83525833333341</v>
      </c>
      <c r="O550" s="56">
        <f t="shared" si="87"/>
        <v>43.515000000000001</v>
      </c>
    </row>
    <row r="551" spans="1:15">
      <c r="A551" s="63">
        <v>0.45142361111111112</v>
      </c>
      <c r="B551" s="54">
        <f t="shared" si="88"/>
        <v>48.183333333333351</v>
      </c>
      <c r="C551" s="54">
        <f t="shared" si="81"/>
        <v>8.3333333333293069E-2</v>
      </c>
      <c r="D551">
        <v>35.5</v>
      </c>
      <c r="E551" s="31">
        <f>SUM($D$13:D551)</f>
        <v>21793</v>
      </c>
      <c r="F551" s="52">
        <f t="shared" si="82"/>
        <v>21.792999999999999</v>
      </c>
      <c r="G551" s="54">
        <f t="shared" si="79"/>
        <v>1.4625833333333333</v>
      </c>
      <c r="H551" s="54">
        <f t="shared" si="83"/>
        <v>0.85200000000041165</v>
      </c>
      <c r="I551" s="54">
        <f t="shared" si="84"/>
        <v>0.6105833333329217</v>
      </c>
      <c r="J551" s="58"/>
      <c r="K551" s="59"/>
      <c r="L551" s="56">
        <f t="shared" si="85"/>
        <v>70.472140277777811</v>
      </c>
      <c r="M551" s="56">
        <f t="shared" si="86"/>
        <v>5.0881944444385555E-2</v>
      </c>
      <c r="N551" s="56">
        <f>SUM($M$13:M551)</f>
        <v>26.886140277777795</v>
      </c>
      <c r="O551" s="56">
        <f t="shared" si="87"/>
        <v>43.586000000000013</v>
      </c>
    </row>
    <row r="552" spans="1:15">
      <c r="A552" s="63">
        <v>0.45149305555555558</v>
      </c>
      <c r="B552" s="54">
        <f t="shared" si="88"/>
        <v>48.283333333333367</v>
      </c>
      <c r="C552" s="54">
        <f t="shared" si="81"/>
        <v>0.10000000000001563</v>
      </c>
      <c r="D552">
        <v>47.5</v>
      </c>
      <c r="E552" s="31">
        <f>SUM($D$13:D552)</f>
        <v>21840.5</v>
      </c>
      <c r="F552" s="52">
        <f t="shared" si="82"/>
        <v>21.840499999999999</v>
      </c>
      <c r="G552" s="54">
        <f t="shared" si="79"/>
        <v>1.4625833333333333</v>
      </c>
      <c r="H552" s="54">
        <f t="shared" si="83"/>
        <v>0.94999999999985152</v>
      </c>
      <c r="I552" s="54">
        <f t="shared" si="84"/>
        <v>0.51258333333348183</v>
      </c>
      <c r="J552" s="58"/>
      <c r="K552" s="59"/>
      <c r="L552" s="56">
        <f t="shared" si="85"/>
        <v>70.618398611111161</v>
      </c>
      <c r="M552" s="56">
        <f t="shared" si="86"/>
        <v>5.1258333333356193E-2</v>
      </c>
      <c r="N552" s="56">
        <f>SUM($M$13:M552)</f>
        <v>26.937398611111149</v>
      </c>
      <c r="O552" s="56">
        <f t="shared" si="87"/>
        <v>43.681000000000012</v>
      </c>
    </row>
    <row r="553" spans="1:15">
      <c r="A553" s="63">
        <v>0.45155092592592588</v>
      </c>
      <c r="B553" s="54">
        <f t="shared" si="88"/>
        <v>48.36666666666666</v>
      </c>
      <c r="C553" s="54">
        <f t="shared" si="81"/>
        <v>8.3333333333293069E-2</v>
      </c>
      <c r="D553">
        <v>45.5</v>
      </c>
      <c r="E553" s="31">
        <f>SUM($D$13:D553)</f>
        <v>21886</v>
      </c>
      <c r="F553" s="52">
        <f t="shared" si="82"/>
        <v>21.885999999999999</v>
      </c>
      <c r="G553" s="54">
        <f t="shared" si="79"/>
        <v>1.4625833333333333</v>
      </c>
      <c r="H553" s="54">
        <f t="shared" si="83"/>
        <v>1.0920000000005277</v>
      </c>
      <c r="I553" s="54">
        <f t="shared" si="84"/>
        <v>0.37058333333280569</v>
      </c>
      <c r="J553" s="58"/>
      <c r="K553" s="59"/>
      <c r="L553" s="56">
        <f t="shared" si="85"/>
        <v>70.740280555555543</v>
      </c>
      <c r="M553" s="56">
        <f t="shared" si="86"/>
        <v>3.0881944444385554E-2</v>
      </c>
      <c r="N553" s="56">
        <f>SUM($M$13:M553)</f>
        <v>26.968280555555534</v>
      </c>
      <c r="O553" s="56">
        <f t="shared" si="87"/>
        <v>43.772000000000006</v>
      </c>
    </row>
    <row r="554" spans="1:15">
      <c r="A554" s="63">
        <v>0.45162037037037034</v>
      </c>
      <c r="B554" s="54">
        <f t="shared" si="88"/>
        <v>48.466666666666676</v>
      </c>
      <c r="C554" s="54">
        <f t="shared" si="81"/>
        <v>0.10000000000001563</v>
      </c>
      <c r="D554">
        <v>43</v>
      </c>
      <c r="E554" s="31">
        <f>SUM($D$13:D554)</f>
        <v>21929</v>
      </c>
      <c r="F554" s="52">
        <f t="shared" si="82"/>
        <v>21.928999999999998</v>
      </c>
      <c r="G554" s="54">
        <f t="shared" si="79"/>
        <v>1.4625833333333333</v>
      </c>
      <c r="H554" s="54">
        <f t="shared" si="83"/>
        <v>0.85999999999986554</v>
      </c>
      <c r="I554" s="54">
        <f t="shared" si="84"/>
        <v>0.60258333333346781</v>
      </c>
      <c r="J554" s="58"/>
      <c r="K554" s="59"/>
      <c r="L554" s="56">
        <f t="shared" si="85"/>
        <v>70.886538888888907</v>
      </c>
      <c r="M554" s="56">
        <f t="shared" si="86"/>
        <v>6.0258333333356201E-2</v>
      </c>
      <c r="N554" s="56">
        <f>SUM($M$13:M554)</f>
        <v>27.028538888888889</v>
      </c>
      <c r="O554" s="56">
        <f t="shared" si="87"/>
        <v>43.858000000000018</v>
      </c>
    </row>
    <row r="555" spans="1:15">
      <c r="A555" s="63">
        <v>0.45167824074074076</v>
      </c>
      <c r="B555" s="54">
        <f t="shared" si="88"/>
        <v>48.550000000000075</v>
      </c>
      <c r="C555" s="54">
        <f t="shared" si="81"/>
        <v>8.3333333333399651E-2</v>
      </c>
      <c r="D555">
        <v>45</v>
      </c>
      <c r="E555" s="31">
        <f>SUM($D$13:D555)</f>
        <v>21974</v>
      </c>
      <c r="F555" s="52">
        <f t="shared" si="82"/>
        <v>21.974</v>
      </c>
      <c r="G555" s="54">
        <f t="shared" si="79"/>
        <v>1.4625833333333333</v>
      </c>
      <c r="H555" s="54">
        <f t="shared" si="83"/>
        <v>1.0799999999991405</v>
      </c>
      <c r="I555" s="54">
        <f t="shared" si="84"/>
        <v>0.38258333333419281</v>
      </c>
      <c r="J555" s="58"/>
      <c r="K555" s="59"/>
      <c r="L555" s="56">
        <f t="shared" si="85"/>
        <v>71.008420833333446</v>
      </c>
      <c r="M555" s="56">
        <f t="shared" si="86"/>
        <v>3.1881944444541441E-2</v>
      </c>
      <c r="N555" s="56">
        <f>SUM($M$13:M555)</f>
        <v>27.060420833333431</v>
      </c>
      <c r="O555" s="56">
        <f t="shared" si="87"/>
        <v>43.948000000000015</v>
      </c>
    </row>
    <row r="556" spans="1:15">
      <c r="A556" s="63">
        <v>0.45173611111111112</v>
      </c>
      <c r="B556" s="54">
        <f t="shared" si="88"/>
        <v>48.633333333333368</v>
      </c>
      <c r="C556" s="54">
        <f t="shared" si="81"/>
        <v>8.3333333333293069E-2</v>
      </c>
      <c r="D556">
        <v>41</v>
      </c>
      <c r="E556" s="31">
        <f>SUM($D$13:D556)</f>
        <v>22015</v>
      </c>
      <c r="F556" s="52">
        <f t="shared" si="82"/>
        <v>22.015000000000001</v>
      </c>
      <c r="G556" s="54">
        <f t="shared" si="79"/>
        <v>1.4625833333333333</v>
      </c>
      <c r="H556" s="54">
        <f t="shared" si="83"/>
        <v>0.98400000000047538</v>
      </c>
      <c r="I556" s="54">
        <f t="shared" si="84"/>
        <v>0.47858333333285796</v>
      </c>
      <c r="J556" s="58"/>
      <c r="K556" s="59"/>
      <c r="L556" s="56">
        <f t="shared" si="85"/>
        <v>71.130302777777828</v>
      </c>
      <c r="M556" s="56">
        <f t="shared" si="86"/>
        <v>3.9881944444385559E-2</v>
      </c>
      <c r="N556" s="56">
        <f>SUM($M$13:M556)</f>
        <v>27.100302777777816</v>
      </c>
      <c r="O556" s="56">
        <f t="shared" si="87"/>
        <v>44.030000000000015</v>
      </c>
    </row>
    <row r="557" spans="1:15">
      <c r="A557" s="63">
        <v>0.45180555555555557</v>
      </c>
      <c r="B557" s="54">
        <f t="shared" si="88"/>
        <v>48.733333333333384</v>
      </c>
      <c r="C557" s="54">
        <f t="shared" si="81"/>
        <v>0.10000000000001563</v>
      </c>
      <c r="D557">
        <v>42</v>
      </c>
      <c r="E557" s="31">
        <f>SUM($D$13:D557)</f>
        <v>22057</v>
      </c>
      <c r="F557" s="52">
        <f t="shared" si="82"/>
        <v>22.056999999999999</v>
      </c>
      <c r="G557" s="54">
        <f t="shared" si="79"/>
        <v>1.4625833333333333</v>
      </c>
      <c r="H557" s="54">
        <f t="shared" si="83"/>
        <v>0.83999999999986874</v>
      </c>
      <c r="I557" s="54">
        <f t="shared" si="84"/>
        <v>0.62258333333346461</v>
      </c>
      <c r="J557" s="58"/>
      <c r="K557" s="59"/>
      <c r="L557" s="56">
        <f t="shared" si="85"/>
        <v>71.276561111111192</v>
      </c>
      <c r="M557" s="56">
        <f t="shared" si="86"/>
        <v>6.2258333333356196E-2</v>
      </c>
      <c r="N557" s="56">
        <f>SUM($M$13:M557)</f>
        <v>27.162561111111174</v>
      </c>
      <c r="O557" s="56">
        <f t="shared" si="87"/>
        <v>44.114000000000019</v>
      </c>
    </row>
    <row r="558" spans="1:15">
      <c r="A558" s="63">
        <v>0.45186342592592593</v>
      </c>
      <c r="B558" s="54">
        <f t="shared" si="88"/>
        <v>48.816666666666677</v>
      </c>
      <c r="C558" s="54">
        <f t="shared" si="81"/>
        <v>8.3333333333293069E-2</v>
      </c>
      <c r="D558">
        <v>42</v>
      </c>
      <c r="E558" s="31">
        <f>SUM($D$13:D558)</f>
        <v>22099</v>
      </c>
      <c r="F558" s="52">
        <f t="shared" si="82"/>
        <v>22.099</v>
      </c>
      <c r="G558" s="54">
        <f t="shared" si="79"/>
        <v>1.4625833333333333</v>
      </c>
      <c r="H558" s="54">
        <f t="shared" si="83"/>
        <v>1.008000000000487</v>
      </c>
      <c r="I558" s="54">
        <f t="shared" si="84"/>
        <v>0.4545833333328464</v>
      </c>
      <c r="J558" s="58"/>
      <c r="K558" s="59"/>
      <c r="L558" s="56">
        <f t="shared" si="85"/>
        <v>71.398443055555575</v>
      </c>
      <c r="M558" s="56">
        <f t="shared" si="86"/>
        <v>3.7881944444385564E-2</v>
      </c>
      <c r="N558" s="56">
        <f>SUM($M$13:M558)</f>
        <v>27.20044305555556</v>
      </c>
      <c r="O558" s="56">
        <f t="shared" si="87"/>
        <v>44.198000000000015</v>
      </c>
    </row>
    <row r="559" spans="1:15">
      <c r="A559" s="63">
        <v>0.45192129629629635</v>
      </c>
      <c r="B559" s="54">
        <f t="shared" si="88"/>
        <v>48.900000000000077</v>
      </c>
      <c r="C559" s="54">
        <f t="shared" si="81"/>
        <v>8.3333333333399651E-2</v>
      </c>
      <c r="D559">
        <v>41.5</v>
      </c>
      <c r="E559" s="31">
        <f>SUM($D$13:D559)</f>
        <v>22140.5</v>
      </c>
      <c r="F559" s="52">
        <f t="shared" si="82"/>
        <v>22.140499999999999</v>
      </c>
      <c r="G559" s="54">
        <f t="shared" si="79"/>
        <v>1.4625833333333333</v>
      </c>
      <c r="H559" s="54">
        <f t="shared" si="83"/>
        <v>0.99599999999920741</v>
      </c>
      <c r="I559" s="54">
        <f t="shared" si="84"/>
        <v>0.46658333333412594</v>
      </c>
      <c r="J559" s="58"/>
      <c r="K559" s="59"/>
      <c r="L559" s="56">
        <f t="shared" si="85"/>
        <v>71.520325000000113</v>
      </c>
      <c r="M559" s="56">
        <f t="shared" si="86"/>
        <v>3.888194444454144E-2</v>
      </c>
      <c r="N559" s="56">
        <f>SUM($M$13:M559)</f>
        <v>27.2393250000001</v>
      </c>
      <c r="O559" s="56">
        <f t="shared" si="87"/>
        <v>44.281000000000013</v>
      </c>
    </row>
    <row r="560" spans="1:15">
      <c r="A560" s="63">
        <v>0.45199074074074069</v>
      </c>
      <c r="B560" s="54">
        <f t="shared" si="88"/>
        <v>48.999999999999986</v>
      </c>
      <c r="C560" s="54">
        <f t="shared" si="81"/>
        <v>9.9999999999909051E-2</v>
      </c>
      <c r="D560">
        <v>41</v>
      </c>
      <c r="E560" s="31">
        <f>SUM($D$13:D560)</f>
        <v>22181.5</v>
      </c>
      <c r="F560" s="52">
        <f t="shared" si="82"/>
        <v>22.1815</v>
      </c>
      <c r="G560" s="54">
        <f t="shared" si="79"/>
        <v>1.4625833333333333</v>
      </c>
      <c r="H560" s="54">
        <f t="shared" si="83"/>
        <v>0.8200000000007458</v>
      </c>
      <c r="I560" s="54">
        <f t="shared" si="84"/>
        <v>0.64258333333258755</v>
      </c>
      <c r="J560" s="58"/>
      <c r="K560" s="59"/>
      <c r="L560" s="56">
        <f t="shared" si="85"/>
        <v>71.666583333333307</v>
      </c>
      <c r="M560" s="56">
        <f t="shared" si="86"/>
        <v>6.4258333333200315E-2</v>
      </c>
      <c r="N560" s="56">
        <f>SUM($M$13:M560)</f>
        <v>27.3035833333333</v>
      </c>
      <c r="O560" s="56">
        <f t="shared" si="87"/>
        <v>44.363000000000007</v>
      </c>
    </row>
    <row r="561" spans="1:15">
      <c r="A561" s="63">
        <v>0.45204861111111111</v>
      </c>
      <c r="B561" s="54">
        <f t="shared" si="88"/>
        <v>49.083333333333385</v>
      </c>
      <c r="C561" s="54">
        <f t="shared" si="81"/>
        <v>8.3333333333399651E-2</v>
      </c>
      <c r="D561">
        <v>42</v>
      </c>
      <c r="E561" s="31">
        <f>SUM($D$13:D561)</f>
        <v>22223.5</v>
      </c>
      <c r="F561" s="52">
        <f t="shared" si="82"/>
        <v>22.223500000000001</v>
      </c>
      <c r="G561" s="54">
        <f t="shared" si="79"/>
        <v>1.4625833333333333</v>
      </c>
      <c r="H561" s="54">
        <f t="shared" si="83"/>
        <v>1.0079999999991978</v>
      </c>
      <c r="I561" s="54">
        <f t="shared" si="84"/>
        <v>0.45458333333413559</v>
      </c>
      <c r="J561" s="58"/>
      <c r="K561" s="59"/>
      <c r="L561" s="56">
        <f t="shared" si="85"/>
        <v>71.78846527777786</v>
      </c>
      <c r="M561" s="56">
        <f t="shared" si="86"/>
        <v>3.7881944444541446E-2</v>
      </c>
      <c r="N561" s="56">
        <f>SUM($M$13:M561)</f>
        <v>27.341465277777843</v>
      </c>
      <c r="O561" s="56">
        <f t="shared" si="87"/>
        <v>44.447000000000017</v>
      </c>
    </row>
    <row r="562" spans="1:15">
      <c r="A562" s="63">
        <v>0.45211805555555556</v>
      </c>
      <c r="B562" s="54">
        <f t="shared" si="88"/>
        <v>49.183333333333401</v>
      </c>
      <c r="C562" s="54">
        <f t="shared" si="81"/>
        <v>0.10000000000001563</v>
      </c>
      <c r="D562">
        <v>42</v>
      </c>
      <c r="E562" s="31">
        <f>SUM($D$13:D562)</f>
        <v>22265.5</v>
      </c>
      <c r="F562" s="52">
        <f t="shared" si="82"/>
        <v>22.265499999999999</v>
      </c>
      <c r="G562" s="54">
        <f t="shared" si="79"/>
        <v>1.4625833333333333</v>
      </c>
      <c r="H562" s="54">
        <f t="shared" si="83"/>
        <v>0.83999999999986874</v>
      </c>
      <c r="I562" s="54">
        <f t="shared" si="84"/>
        <v>0.62258333333346461</v>
      </c>
      <c r="J562" s="58"/>
      <c r="K562" s="59"/>
      <c r="L562" s="56">
        <f t="shared" si="85"/>
        <v>71.93472361111121</v>
      </c>
      <c r="M562" s="56">
        <f t="shared" si="86"/>
        <v>6.2258333333356196E-2</v>
      </c>
      <c r="N562" s="56">
        <f>SUM($M$13:M562)</f>
        <v>27.4037236111112</v>
      </c>
      <c r="O562" s="56">
        <f t="shared" si="87"/>
        <v>44.531000000000006</v>
      </c>
    </row>
    <row r="563" spans="1:15">
      <c r="A563" s="63">
        <v>0.45217592592592593</v>
      </c>
      <c r="B563" s="54">
        <f t="shared" si="88"/>
        <v>49.266666666666694</v>
      </c>
      <c r="C563" s="54">
        <f t="shared" si="81"/>
        <v>8.3333333333293069E-2</v>
      </c>
      <c r="D563">
        <v>48</v>
      </c>
      <c r="E563" s="31">
        <f>SUM($D$13:D563)</f>
        <v>22313.5</v>
      </c>
      <c r="F563" s="52">
        <f t="shared" si="82"/>
        <v>22.313500000000001</v>
      </c>
      <c r="G563" s="54">
        <f t="shared" si="79"/>
        <v>1.4625833333333333</v>
      </c>
      <c r="H563" s="54">
        <f t="shared" si="83"/>
        <v>1.1520000000005566</v>
      </c>
      <c r="I563" s="54">
        <f t="shared" si="84"/>
        <v>0.31058333333277677</v>
      </c>
      <c r="J563" s="58"/>
      <c r="K563" s="59"/>
      <c r="L563" s="56">
        <f t="shared" si="85"/>
        <v>72.056605555555592</v>
      </c>
      <c r="M563" s="56">
        <f t="shared" si="86"/>
        <v>2.588194444438556E-2</v>
      </c>
      <c r="N563" s="56">
        <f>SUM($M$13:M563)</f>
        <v>27.429605555555586</v>
      </c>
      <c r="O563" s="56">
        <f t="shared" si="87"/>
        <v>44.62700000000001</v>
      </c>
    </row>
    <row r="564" spans="1:15">
      <c r="A564" s="63">
        <v>0.45224537037037038</v>
      </c>
      <c r="B564" s="54">
        <f t="shared" si="88"/>
        <v>49.36666666666671</v>
      </c>
      <c r="C564" s="54">
        <f t="shared" si="81"/>
        <v>0.10000000000001563</v>
      </c>
      <c r="D564">
        <v>42.5</v>
      </c>
      <c r="E564" s="31">
        <f>SUM($D$13:D564)</f>
        <v>22356</v>
      </c>
      <c r="F564" s="52">
        <f t="shared" si="82"/>
        <v>22.356000000000002</v>
      </c>
      <c r="G564" s="54">
        <f t="shared" si="79"/>
        <v>1.4625833333333333</v>
      </c>
      <c r="H564" s="54">
        <f t="shared" si="83"/>
        <v>0.84999999999986708</v>
      </c>
      <c r="I564" s="54">
        <f t="shared" si="84"/>
        <v>0.61258333333346626</v>
      </c>
      <c r="J564" s="58"/>
      <c r="K564" s="59"/>
      <c r="L564" s="56">
        <f t="shared" si="85"/>
        <v>72.202863888888956</v>
      </c>
      <c r="M564" s="56">
        <f t="shared" si="86"/>
        <v>6.1258333333356202E-2</v>
      </c>
      <c r="N564" s="56">
        <f>SUM($M$13:M564)</f>
        <v>27.490863888888942</v>
      </c>
      <c r="O564" s="56">
        <f t="shared" si="87"/>
        <v>44.712000000000018</v>
      </c>
    </row>
    <row r="565" spans="1:15">
      <c r="A565" s="63">
        <v>0.45230324074074074</v>
      </c>
      <c r="B565" s="54">
        <f t="shared" si="88"/>
        <v>49.45</v>
      </c>
      <c r="C565" s="54">
        <f t="shared" si="81"/>
        <v>8.3333333333293069E-2</v>
      </c>
      <c r="D565">
        <v>46.5</v>
      </c>
      <c r="E565" s="31">
        <f>SUM($D$13:D565)</f>
        <v>22402.5</v>
      </c>
      <c r="F565" s="52">
        <f t="shared" si="82"/>
        <v>22.4025</v>
      </c>
      <c r="G565" s="54">
        <f t="shared" si="79"/>
        <v>1.4625833333333333</v>
      </c>
      <c r="H565" s="54">
        <f t="shared" si="83"/>
        <v>1.1160000000005392</v>
      </c>
      <c r="I565" s="54">
        <f t="shared" si="84"/>
        <v>0.34658333333279412</v>
      </c>
      <c r="J565" s="58"/>
      <c r="K565" s="59"/>
      <c r="L565" s="56">
        <f t="shared" si="85"/>
        <v>72.324745833333338</v>
      </c>
      <c r="M565" s="56">
        <f t="shared" si="86"/>
        <v>2.8881944444385556E-2</v>
      </c>
      <c r="N565" s="56">
        <f>SUM($M$13:M565)</f>
        <v>27.519745833333328</v>
      </c>
      <c r="O565" s="56">
        <f t="shared" si="87"/>
        <v>44.805000000000007</v>
      </c>
    </row>
    <row r="566" spans="1:15">
      <c r="A566" s="63">
        <v>0.45236111111111116</v>
      </c>
      <c r="B566" s="54">
        <f t="shared" si="88"/>
        <v>49.533333333333402</v>
      </c>
      <c r="C566" s="54">
        <f t="shared" si="81"/>
        <v>8.3333333333399651E-2</v>
      </c>
      <c r="D566">
        <v>54.5</v>
      </c>
      <c r="E566" s="31">
        <f>SUM($D$13:D566)</f>
        <v>22457</v>
      </c>
      <c r="F566" s="52">
        <f t="shared" si="82"/>
        <v>22.457000000000001</v>
      </c>
      <c r="G566" s="54">
        <f t="shared" si="79"/>
        <v>1.4625833333333333</v>
      </c>
      <c r="H566" s="54">
        <f t="shared" si="83"/>
        <v>1.3079999999989591</v>
      </c>
      <c r="I566" s="54">
        <f t="shared" si="84"/>
        <v>0.15458333333437424</v>
      </c>
      <c r="J566" s="58"/>
      <c r="K566" s="59"/>
      <c r="L566" s="56">
        <f t="shared" si="85"/>
        <v>72.446627777777877</v>
      </c>
      <c r="M566" s="56">
        <f t="shared" si="86"/>
        <v>1.2881944444541438E-2</v>
      </c>
      <c r="N566" s="56">
        <f>SUM($M$13:M566)</f>
        <v>27.532627777777869</v>
      </c>
      <c r="O566" s="56">
        <f t="shared" si="87"/>
        <v>44.914000000000009</v>
      </c>
    </row>
    <row r="567" spans="1:15">
      <c r="A567" s="63">
        <v>0.4524305555555555</v>
      </c>
      <c r="B567" s="54">
        <f t="shared" si="88"/>
        <v>49.633333333333312</v>
      </c>
      <c r="C567" s="54">
        <f t="shared" si="81"/>
        <v>9.9999999999909051E-2</v>
      </c>
      <c r="D567">
        <v>41</v>
      </c>
      <c r="E567" s="31">
        <f>SUM($D$13:D567)</f>
        <v>22498</v>
      </c>
      <c r="F567" s="52">
        <f t="shared" si="82"/>
        <v>22.498000000000001</v>
      </c>
      <c r="G567" s="54">
        <f t="shared" si="79"/>
        <v>1.4625833333333333</v>
      </c>
      <c r="H567" s="54">
        <f t="shared" si="83"/>
        <v>0.8200000000007458</v>
      </c>
      <c r="I567" s="54">
        <f t="shared" si="84"/>
        <v>0.64258333333258755</v>
      </c>
      <c r="J567" s="58"/>
      <c r="K567" s="59"/>
      <c r="L567" s="56">
        <f t="shared" si="85"/>
        <v>72.592886111111085</v>
      </c>
      <c r="M567" s="56">
        <f t="shared" si="86"/>
        <v>6.4258333333200315E-2</v>
      </c>
      <c r="N567" s="56">
        <f>SUM($M$13:M567)</f>
        <v>27.596886111111068</v>
      </c>
      <c r="O567" s="56">
        <f t="shared" si="87"/>
        <v>44.996000000000016</v>
      </c>
    </row>
    <row r="568" spans="1:15">
      <c r="A568" s="63">
        <v>0.45248842592592592</v>
      </c>
      <c r="B568" s="54">
        <f t="shared" si="88"/>
        <v>49.716666666666711</v>
      </c>
      <c r="C568" s="54">
        <f t="shared" si="81"/>
        <v>8.3333333333399651E-2</v>
      </c>
      <c r="D568">
        <v>34.5</v>
      </c>
      <c r="E568" s="31">
        <f>SUM($D$13:D568)</f>
        <v>22532.5</v>
      </c>
      <c r="F568" s="52">
        <f t="shared" si="82"/>
        <v>22.532499999999999</v>
      </c>
      <c r="G568" s="54">
        <f t="shared" si="79"/>
        <v>1.4625833333333333</v>
      </c>
      <c r="H568" s="54">
        <f t="shared" si="83"/>
        <v>0.82799999999934104</v>
      </c>
      <c r="I568" s="54">
        <f t="shared" si="84"/>
        <v>0.63458333333399231</v>
      </c>
      <c r="J568" s="58"/>
      <c r="K568" s="59"/>
      <c r="L568" s="56">
        <f t="shared" si="85"/>
        <v>72.714768055555624</v>
      </c>
      <c r="M568" s="56">
        <f t="shared" si="86"/>
        <v>5.2881944444541445E-2</v>
      </c>
      <c r="N568" s="56">
        <f>SUM($M$13:M568)</f>
        <v>27.649768055555612</v>
      </c>
      <c r="O568" s="56">
        <f t="shared" si="87"/>
        <v>45.065000000000012</v>
      </c>
    </row>
    <row r="569" spans="1:15">
      <c r="A569" s="63">
        <v>0.45255787037037037</v>
      </c>
      <c r="B569" s="54">
        <f t="shared" si="88"/>
        <v>49.816666666666727</v>
      </c>
      <c r="C569" s="54">
        <f t="shared" si="81"/>
        <v>0.10000000000001563</v>
      </c>
      <c r="D569">
        <v>54.5</v>
      </c>
      <c r="E569" s="31">
        <f>SUM($D$13:D569)</f>
        <v>22587</v>
      </c>
      <c r="F569" s="52">
        <f t="shared" si="82"/>
        <v>22.587</v>
      </c>
      <c r="G569" s="54">
        <f t="shared" si="79"/>
        <v>1.4625833333333333</v>
      </c>
      <c r="H569" s="54">
        <f t="shared" si="83"/>
        <v>1.0899999999998295</v>
      </c>
      <c r="I569" s="54">
        <f t="shared" si="84"/>
        <v>0.3725833333335038</v>
      </c>
      <c r="J569" s="58"/>
      <c r="K569" s="59"/>
      <c r="L569" s="56">
        <f t="shared" si="85"/>
        <v>72.861026388888973</v>
      </c>
      <c r="M569" s="56">
        <f t="shared" si="86"/>
        <v>3.7258333333356201E-2</v>
      </c>
      <c r="N569" s="56">
        <f>SUM($M$13:M569)</f>
        <v>27.687026388888967</v>
      </c>
      <c r="O569" s="56">
        <f t="shared" si="87"/>
        <v>45.174000000000007</v>
      </c>
    </row>
    <row r="570" spans="1:15">
      <c r="A570" s="63">
        <v>0.45261574074074074</v>
      </c>
      <c r="B570" s="54">
        <f t="shared" si="88"/>
        <v>49.90000000000002</v>
      </c>
      <c r="C570" s="54">
        <f t="shared" si="81"/>
        <v>8.3333333333293069E-2</v>
      </c>
      <c r="D570">
        <v>33.5</v>
      </c>
      <c r="E570" s="31">
        <f>SUM($D$13:D570)</f>
        <v>22620.5</v>
      </c>
      <c r="F570" s="52">
        <f t="shared" si="82"/>
        <v>22.6205</v>
      </c>
      <c r="G570" s="54">
        <f t="shared" ref="G570:G633" si="89">IF($B$4=$B$5,$C$5,IF($B$4=$B$6,$C$6,IF($B$4=$B$7,$C$7,$C$8)))</f>
        <v>1.4625833333333333</v>
      </c>
      <c r="H570" s="54">
        <f t="shared" si="83"/>
        <v>0.80400000000038851</v>
      </c>
      <c r="I570" s="54">
        <f t="shared" si="84"/>
        <v>0.65858333333294483</v>
      </c>
      <c r="J570" s="58"/>
      <c r="K570" s="59"/>
      <c r="L570" s="56">
        <f t="shared" si="85"/>
        <v>72.98290833333337</v>
      </c>
      <c r="M570" s="56">
        <f t="shared" si="86"/>
        <v>5.4881944444385551E-2</v>
      </c>
      <c r="N570" s="56">
        <f>SUM($M$13:M570)</f>
        <v>27.741908333333352</v>
      </c>
      <c r="O570" s="56">
        <f t="shared" si="87"/>
        <v>45.241000000000014</v>
      </c>
    </row>
    <row r="571" spans="1:15">
      <c r="A571" s="63">
        <v>0.45269675925925923</v>
      </c>
      <c r="B571" s="54">
        <f t="shared" si="88"/>
        <v>50.016666666666652</v>
      </c>
      <c r="C571" s="54">
        <f t="shared" si="81"/>
        <v>0.11666666666663161</v>
      </c>
      <c r="D571">
        <v>53.5</v>
      </c>
      <c r="E571" s="31">
        <f>SUM($D$13:D571)</f>
        <v>22674</v>
      </c>
      <c r="F571" s="52">
        <f t="shared" si="82"/>
        <v>22.673999999999999</v>
      </c>
      <c r="G571" s="54">
        <f t="shared" si="89"/>
        <v>1.4625833333333333</v>
      </c>
      <c r="H571" s="54">
        <f t="shared" si="83"/>
        <v>0.91714285714313271</v>
      </c>
      <c r="I571" s="54">
        <f t="shared" si="84"/>
        <v>0.54544047619020064</v>
      </c>
      <c r="J571" s="58"/>
      <c r="K571" s="59"/>
      <c r="L571" s="56">
        <f t="shared" si="85"/>
        <v>73.153543055555531</v>
      </c>
      <c r="M571" s="56">
        <f t="shared" si="86"/>
        <v>6.3634722222170953E-2</v>
      </c>
      <c r="N571" s="56">
        <f>SUM($M$13:M571)</f>
        <v>27.805543055555525</v>
      </c>
      <c r="O571" s="56">
        <f t="shared" si="87"/>
        <v>45.348000000000006</v>
      </c>
    </row>
    <row r="572" spans="1:15">
      <c r="A572" s="63">
        <v>0.45275462962962965</v>
      </c>
      <c r="B572" s="54">
        <f t="shared" si="88"/>
        <v>50.100000000000051</v>
      </c>
      <c r="C572" s="54">
        <f t="shared" si="81"/>
        <v>8.3333333333399651E-2</v>
      </c>
      <c r="D572">
        <v>41</v>
      </c>
      <c r="E572" s="31">
        <f>SUM($D$13:D572)</f>
        <v>22715</v>
      </c>
      <c r="F572" s="52">
        <f t="shared" si="82"/>
        <v>22.715</v>
      </c>
      <c r="G572" s="54">
        <f t="shared" si="89"/>
        <v>1.4625833333333333</v>
      </c>
      <c r="H572" s="54">
        <f t="shared" si="83"/>
        <v>0.98399999999921695</v>
      </c>
      <c r="I572" s="54">
        <f t="shared" si="84"/>
        <v>0.4785833333341164</v>
      </c>
      <c r="J572" s="58"/>
      <c r="K572" s="59"/>
      <c r="L572" s="56">
        <f t="shared" si="85"/>
        <v>73.27542500000007</v>
      </c>
      <c r="M572" s="56">
        <f t="shared" si="86"/>
        <v>3.9881944444541441E-2</v>
      </c>
      <c r="N572" s="56">
        <f>SUM($M$13:M572)</f>
        <v>27.845425000000066</v>
      </c>
      <c r="O572" s="56">
        <f t="shared" si="87"/>
        <v>45.430000000000007</v>
      </c>
    </row>
    <row r="573" spans="1:15">
      <c r="A573" s="63">
        <v>0.4528240740740741</v>
      </c>
      <c r="B573" s="54">
        <f t="shared" si="88"/>
        <v>50.200000000000067</v>
      </c>
      <c r="C573" s="54">
        <f t="shared" si="81"/>
        <v>0.10000000000001563</v>
      </c>
      <c r="D573">
        <v>31.5</v>
      </c>
      <c r="E573" s="31">
        <f>SUM($D$13:D573)</f>
        <v>22746.5</v>
      </c>
      <c r="F573" s="52">
        <f t="shared" si="82"/>
        <v>22.746500000000001</v>
      </c>
      <c r="G573" s="54">
        <f t="shared" si="89"/>
        <v>1.4625833333333333</v>
      </c>
      <c r="H573" s="54">
        <f t="shared" si="83"/>
        <v>0.62999999999990153</v>
      </c>
      <c r="I573" s="54">
        <f t="shared" si="84"/>
        <v>0.83258333333343182</v>
      </c>
      <c r="J573" s="58"/>
      <c r="K573" s="59"/>
      <c r="L573" s="56">
        <f t="shared" si="85"/>
        <v>73.421683333333434</v>
      </c>
      <c r="M573" s="56">
        <f t="shared" si="86"/>
        <v>8.3258333333356194E-2</v>
      </c>
      <c r="N573" s="56">
        <f>SUM($M$13:M573)</f>
        <v>27.928683333333421</v>
      </c>
      <c r="O573" s="56">
        <f t="shared" si="87"/>
        <v>45.493000000000009</v>
      </c>
    </row>
    <row r="574" spans="1:15">
      <c r="A574" s="63">
        <v>0.45288194444444446</v>
      </c>
      <c r="B574" s="54">
        <f t="shared" si="88"/>
        <v>50.28333333333336</v>
      </c>
      <c r="C574" s="54">
        <f t="shared" si="81"/>
        <v>8.3333333333293069E-2</v>
      </c>
      <c r="D574">
        <v>45</v>
      </c>
      <c r="E574" s="31">
        <f>SUM($D$13:D574)</f>
        <v>22791.5</v>
      </c>
      <c r="F574" s="52">
        <f t="shared" si="82"/>
        <v>22.791499999999999</v>
      </c>
      <c r="G574" s="54">
        <f t="shared" si="89"/>
        <v>1.4625833333333333</v>
      </c>
      <c r="H574" s="54">
        <f t="shared" si="83"/>
        <v>1.0800000000005219</v>
      </c>
      <c r="I574" s="54">
        <f t="shared" si="84"/>
        <v>0.38258333333281147</v>
      </c>
      <c r="J574" s="58"/>
      <c r="K574" s="59"/>
      <c r="L574" s="56">
        <f t="shared" si="85"/>
        <v>73.543565277777816</v>
      </c>
      <c r="M574" s="56">
        <f t="shared" si="86"/>
        <v>3.1881944444385552E-2</v>
      </c>
      <c r="N574" s="56">
        <f>SUM($M$13:M574)</f>
        <v>27.960565277777807</v>
      </c>
      <c r="O574" s="56">
        <f t="shared" si="87"/>
        <v>45.583000000000013</v>
      </c>
    </row>
    <row r="575" spans="1:15">
      <c r="A575" s="63">
        <v>0.45293981481481477</v>
      </c>
      <c r="B575" s="54">
        <f t="shared" si="88"/>
        <v>50.366666666666653</v>
      </c>
      <c r="C575" s="54">
        <f t="shared" si="81"/>
        <v>8.3333333333293069E-2</v>
      </c>
      <c r="D575">
        <v>43</v>
      </c>
      <c r="E575" s="31">
        <f>SUM($D$13:D575)</f>
        <v>22834.5</v>
      </c>
      <c r="F575" s="52">
        <f t="shared" si="82"/>
        <v>22.834499999999998</v>
      </c>
      <c r="G575" s="54">
        <f t="shared" si="89"/>
        <v>1.4625833333333333</v>
      </c>
      <c r="H575" s="54">
        <f t="shared" si="83"/>
        <v>1.0320000000004987</v>
      </c>
      <c r="I575" s="54">
        <f t="shared" si="84"/>
        <v>0.43058333333283461</v>
      </c>
      <c r="J575" s="58"/>
      <c r="K575" s="59"/>
      <c r="L575" s="56">
        <f t="shared" si="85"/>
        <v>73.665447222222198</v>
      </c>
      <c r="M575" s="56">
        <f t="shared" si="86"/>
        <v>3.5881944444385548E-2</v>
      </c>
      <c r="N575" s="56">
        <f>SUM($M$13:M575)</f>
        <v>27.996447222222191</v>
      </c>
      <c r="O575" s="56">
        <f t="shared" si="87"/>
        <v>45.669000000000011</v>
      </c>
    </row>
    <row r="576" spans="1:15">
      <c r="A576" s="63">
        <v>0.45300925925925922</v>
      </c>
      <c r="B576" s="54">
        <f t="shared" si="88"/>
        <v>50.466666666666669</v>
      </c>
      <c r="C576" s="54">
        <f t="shared" si="81"/>
        <v>0.10000000000001563</v>
      </c>
      <c r="D576">
        <v>42</v>
      </c>
      <c r="E576" s="31">
        <f>SUM($D$13:D576)</f>
        <v>22876.5</v>
      </c>
      <c r="F576" s="52">
        <f t="shared" si="82"/>
        <v>22.8765</v>
      </c>
      <c r="G576" s="54">
        <f t="shared" si="89"/>
        <v>1.4625833333333333</v>
      </c>
      <c r="H576" s="54">
        <f t="shared" si="83"/>
        <v>0.83999999999986874</v>
      </c>
      <c r="I576" s="54">
        <f t="shared" si="84"/>
        <v>0.62258333333346461</v>
      </c>
      <c r="J576" s="58"/>
      <c r="K576" s="59"/>
      <c r="L576" s="56">
        <f t="shared" si="85"/>
        <v>73.811705555555562</v>
      </c>
      <c r="M576" s="56">
        <f t="shared" si="86"/>
        <v>6.2258333333356196E-2</v>
      </c>
      <c r="N576" s="56">
        <f>SUM($M$13:M576)</f>
        <v>28.058705555555548</v>
      </c>
      <c r="O576" s="56">
        <f t="shared" si="87"/>
        <v>45.753000000000014</v>
      </c>
    </row>
    <row r="577" spans="1:15">
      <c r="A577" s="63">
        <v>0.45306712962962964</v>
      </c>
      <c r="B577" s="54">
        <f t="shared" si="88"/>
        <v>50.550000000000068</v>
      </c>
      <c r="C577" s="54">
        <f t="shared" si="81"/>
        <v>8.3333333333399651E-2</v>
      </c>
      <c r="D577">
        <v>41</v>
      </c>
      <c r="E577" s="31">
        <f>SUM($D$13:D577)</f>
        <v>22917.5</v>
      </c>
      <c r="F577" s="52">
        <f t="shared" si="82"/>
        <v>22.9175</v>
      </c>
      <c r="G577" s="54">
        <f t="shared" si="89"/>
        <v>1.4625833333333333</v>
      </c>
      <c r="H577" s="54">
        <f t="shared" si="83"/>
        <v>0.98399999999921695</v>
      </c>
      <c r="I577" s="54">
        <f t="shared" si="84"/>
        <v>0.4785833333341164</v>
      </c>
      <c r="J577" s="58"/>
      <c r="K577" s="59"/>
      <c r="L577" s="56">
        <f t="shared" si="85"/>
        <v>73.933587500000101</v>
      </c>
      <c r="M577" s="56">
        <f t="shared" si="86"/>
        <v>3.9881944444541441E-2</v>
      </c>
      <c r="N577" s="56">
        <f>SUM($M$13:M577)</f>
        <v>28.09858750000009</v>
      </c>
      <c r="O577" s="56">
        <f t="shared" si="87"/>
        <v>45.835000000000008</v>
      </c>
    </row>
    <row r="578" spans="1:15">
      <c r="A578" s="63">
        <v>0.45313657407407404</v>
      </c>
      <c r="B578" s="54">
        <f t="shared" si="88"/>
        <v>50.649999999999977</v>
      </c>
      <c r="C578" s="54">
        <f t="shared" si="81"/>
        <v>9.9999999999909051E-2</v>
      </c>
      <c r="D578">
        <v>44</v>
      </c>
      <c r="E578" s="31">
        <f>SUM($D$13:D578)</f>
        <v>22961.5</v>
      </c>
      <c r="F578" s="52">
        <f t="shared" si="82"/>
        <v>22.961500000000001</v>
      </c>
      <c r="G578" s="54">
        <f t="shared" si="89"/>
        <v>1.4625833333333333</v>
      </c>
      <c r="H578" s="54">
        <f t="shared" si="83"/>
        <v>0.88000000000080036</v>
      </c>
      <c r="I578" s="54">
        <f t="shared" si="84"/>
        <v>0.58258333333253298</v>
      </c>
      <c r="J578" s="58"/>
      <c r="K578" s="59"/>
      <c r="L578" s="56">
        <f t="shared" si="85"/>
        <v>74.079845833333295</v>
      </c>
      <c r="M578" s="56">
        <f t="shared" si="86"/>
        <v>5.825833333320031E-2</v>
      </c>
      <c r="N578" s="56">
        <f>SUM($M$13:M578)</f>
        <v>28.156845833333289</v>
      </c>
      <c r="O578" s="56">
        <f t="shared" si="87"/>
        <v>45.923000000000002</v>
      </c>
    </row>
    <row r="579" spans="1:15">
      <c r="A579" s="63">
        <v>0.45319444444444446</v>
      </c>
      <c r="B579" s="54">
        <f t="shared" si="88"/>
        <v>50.733333333333377</v>
      </c>
      <c r="C579" s="54">
        <f t="shared" si="81"/>
        <v>8.3333333333399651E-2</v>
      </c>
      <c r="D579">
        <v>41.5</v>
      </c>
      <c r="E579" s="31">
        <f>SUM($D$13:D579)</f>
        <v>23003</v>
      </c>
      <c r="F579" s="52">
        <f t="shared" si="82"/>
        <v>23.003</v>
      </c>
      <c r="G579" s="54">
        <f t="shared" si="89"/>
        <v>1.4625833333333333</v>
      </c>
      <c r="H579" s="54">
        <f t="shared" si="83"/>
        <v>0.99599999999920741</v>
      </c>
      <c r="I579" s="54">
        <f t="shared" si="84"/>
        <v>0.46658333333412594</v>
      </c>
      <c r="J579" s="58"/>
      <c r="K579" s="59"/>
      <c r="L579" s="56">
        <f t="shared" si="85"/>
        <v>74.201727777777847</v>
      </c>
      <c r="M579" s="56">
        <f t="shared" si="86"/>
        <v>3.888194444454144E-2</v>
      </c>
      <c r="N579" s="56">
        <f>SUM($M$13:M579)</f>
        <v>28.195727777777829</v>
      </c>
      <c r="O579" s="56">
        <f t="shared" si="87"/>
        <v>46.006000000000014</v>
      </c>
    </row>
    <row r="580" spans="1:15">
      <c r="A580" s="63">
        <v>0.45325231481481482</v>
      </c>
      <c r="B580" s="54">
        <f t="shared" si="88"/>
        <v>50.81666666666667</v>
      </c>
      <c r="C580" s="54">
        <f t="shared" si="81"/>
        <v>8.3333333333293069E-2</v>
      </c>
      <c r="D580">
        <v>41</v>
      </c>
      <c r="E580" s="31">
        <f>SUM($D$13:D580)</f>
        <v>23044</v>
      </c>
      <c r="F580" s="52">
        <f t="shared" si="82"/>
        <v>23.044</v>
      </c>
      <c r="G580" s="54">
        <f t="shared" si="89"/>
        <v>1.4625833333333333</v>
      </c>
      <c r="H580" s="54">
        <f t="shared" si="83"/>
        <v>0.98400000000047538</v>
      </c>
      <c r="I580" s="54">
        <f t="shared" si="84"/>
        <v>0.47858333333285796</v>
      </c>
      <c r="J580" s="58"/>
      <c r="K580" s="59"/>
      <c r="L580" s="56">
        <f t="shared" si="85"/>
        <v>74.32360972222223</v>
      </c>
      <c r="M580" s="56">
        <f t="shared" si="86"/>
        <v>3.9881944444385559E-2</v>
      </c>
      <c r="N580" s="56">
        <f>SUM($M$13:M580)</f>
        <v>28.235609722222215</v>
      </c>
      <c r="O580" s="56">
        <f t="shared" si="87"/>
        <v>46.088000000000015</v>
      </c>
    </row>
    <row r="581" spans="1:15">
      <c r="A581" s="63">
        <v>0.45331018518518523</v>
      </c>
      <c r="B581" s="54">
        <f t="shared" si="88"/>
        <v>50.90000000000007</v>
      </c>
      <c r="C581" s="54">
        <f t="shared" si="81"/>
        <v>8.3333333333399651E-2</v>
      </c>
      <c r="D581">
        <v>41</v>
      </c>
      <c r="E581" s="31">
        <f>SUM($D$13:D581)</f>
        <v>23085</v>
      </c>
      <c r="F581" s="52">
        <f t="shared" si="82"/>
        <v>23.085000000000001</v>
      </c>
      <c r="G581" s="54">
        <f t="shared" si="89"/>
        <v>1.4625833333333333</v>
      </c>
      <c r="H581" s="54">
        <f t="shared" si="83"/>
        <v>0.98399999999921695</v>
      </c>
      <c r="I581" s="54">
        <f t="shared" si="84"/>
        <v>0.4785833333341164</v>
      </c>
      <c r="J581" s="58"/>
      <c r="K581" s="59"/>
      <c r="L581" s="56">
        <f t="shared" si="85"/>
        <v>74.445491666666769</v>
      </c>
      <c r="M581" s="56">
        <f t="shared" si="86"/>
        <v>3.9881944444541441E-2</v>
      </c>
      <c r="N581" s="56">
        <f>SUM($M$13:M581)</f>
        <v>28.275491666666756</v>
      </c>
      <c r="O581" s="56">
        <f t="shared" si="87"/>
        <v>46.170000000000016</v>
      </c>
    </row>
    <row r="582" spans="1:15">
      <c r="A582" s="63">
        <v>0.45337962962962958</v>
      </c>
      <c r="B582" s="54">
        <f t="shared" si="88"/>
        <v>50.999999999999979</v>
      </c>
      <c r="C582" s="54">
        <f t="shared" si="81"/>
        <v>9.9999999999909051E-2</v>
      </c>
      <c r="D582">
        <v>46</v>
      </c>
      <c r="E582" s="31">
        <f>SUM($D$13:D582)</f>
        <v>23131</v>
      </c>
      <c r="F582" s="52">
        <f t="shared" si="82"/>
        <v>23.131</v>
      </c>
      <c r="G582" s="54">
        <f t="shared" si="89"/>
        <v>1.4625833333333333</v>
      </c>
      <c r="H582" s="54">
        <f t="shared" si="83"/>
        <v>0.9200000000008367</v>
      </c>
      <c r="I582" s="54">
        <f t="shared" si="84"/>
        <v>0.54258333333249664</v>
      </c>
      <c r="J582" s="58"/>
      <c r="K582" s="59"/>
      <c r="L582" s="56">
        <f t="shared" si="85"/>
        <v>74.591749999999976</v>
      </c>
      <c r="M582" s="56">
        <f t="shared" si="86"/>
        <v>5.4258333333200313E-2</v>
      </c>
      <c r="N582" s="56">
        <f>SUM($M$13:M582)</f>
        <v>28.329749999999958</v>
      </c>
      <c r="O582" s="56">
        <f t="shared" si="87"/>
        <v>46.262000000000015</v>
      </c>
    </row>
    <row r="583" spans="1:15">
      <c r="A583" s="63">
        <v>0.45343749999999999</v>
      </c>
      <c r="B583" s="54">
        <f t="shared" si="88"/>
        <v>51.083333333333378</v>
      </c>
      <c r="C583" s="54">
        <f t="shared" si="81"/>
        <v>8.3333333333399651E-2</v>
      </c>
      <c r="D583">
        <v>45.5</v>
      </c>
      <c r="E583" s="31">
        <f>SUM($D$13:D583)</f>
        <v>23176.5</v>
      </c>
      <c r="F583" s="52">
        <f t="shared" si="82"/>
        <v>23.176500000000001</v>
      </c>
      <c r="G583" s="54">
        <f t="shared" si="89"/>
        <v>1.4625833333333333</v>
      </c>
      <c r="H583" s="54">
        <f t="shared" si="83"/>
        <v>1.091999999999131</v>
      </c>
      <c r="I583" s="54">
        <f t="shared" si="84"/>
        <v>0.37058333333420235</v>
      </c>
      <c r="J583" s="58"/>
      <c r="K583" s="59"/>
      <c r="L583" s="56">
        <f t="shared" si="85"/>
        <v>74.713631944444515</v>
      </c>
      <c r="M583" s="56">
        <f t="shared" si="86"/>
        <v>3.088194444454144E-2</v>
      </c>
      <c r="N583" s="56">
        <f>SUM($M$13:M583)</f>
        <v>28.360631944444499</v>
      </c>
      <c r="O583" s="56">
        <f t="shared" si="87"/>
        <v>46.353000000000016</v>
      </c>
    </row>
    <row r="584" spans="1:15">
      <c r="A584" s="63">
        <v>0.45349537037037035</v>
      </c>
      <c r="B584" s="54">
        <f t="shared" si="88"/>
        <v>51.166666666666671</v>
      </c>
      <c r="C584" s="54">
        <f t="shared" si="81"/>
        <v>8.3333333333293069E-2</v>
      </c>
      <c r="D584">
        <v>42</v>
      </c>
      <c r="E584" s="31">
        <f>SUM($D$13:D584)</f>
        <v>23218.5</v>
      </c>
      <c r="F584" s="52">
        <f t="shared" si="82"/>
        <v>23.218499999999999</v>
      </c>
      <c r="G584" s="54">
        <f t="shared" si="89"/>
        <v>1.4625833333333333</v>
      </c>
      <c r="H584" s="54">
        <f t="shared" si="83"/>
        <v>1.008000000000487</v>
      </c>
      <c r="I584" s="54">
        <f t="shared" si="84"/>
        <v>0.4545833333328464</v>
      </c>
      <c r="J584" s="58"/>
      <c r="K584" s="59"/>
      <c r="L584" s="56">
        <f t="shared" si="85"/>
        <v>74.835513888888897</v>
      </c>
      <c r="M584" s="56">
        <f t="shared" si="86"/>
        <v>3.7881944444385564E-2</v>
      </c>
      <c r="N584" s="56">
        <f>SUM($M$13:M584)</f>
        <v>28.398513888888886</v>
      </c>
      <c r="O584" s="56">
        <f t="shared" si="87"/>
        <v>46.437000000000012</v>
      </c>
    </row>
    <row r="585" spans="1:15">
      <c r="A585" s="63">
        <v>0.45355324074074077</v>
      </c>
      <c r="B585" s="54">
        <f t="shared" si="88"/>
        <v>51.250000000000071</v>
      </c>
      <c r="C585" s="54">
        <f t="shared" si="81"/>
        <v>8.3333333333399651E-2</v>
      </c>
      <c r="D585">
        <v>45</v>
      </c>
      <c r="E585" s="31">
        <f>SUM($D$13:D585)</f>
        <v>23263.5</v>
      </c>
      <c r="F585" s="52">
        <f t="shared" si="82"/>
        <v>23.263500000000001</v>
      </c>
      <c r="G585" s="54">
        <f t="shared" si="89"/>
        <v>1.4625833333333333</v>
      </c>
      <c r="H585" s="54">
        <f t="shared" si="83"/>
        <v>1.0799999999991405</v>
      </c>
      <c r="I585" s="54">
        <f t="shared" si="84"/>
        <v>0.38258333333419281</v>
      </c>
      <c r="J585" s="58"/>
      <c r="K585" s="59"/>
      <c r="L585" s="56">
        <f t="shared" si="85"/>
        <v>74.957395833333436</v>
      </c>
      <c r="M585" s="56">
        <f t="shared" si="86"/>
        <v>3.1881944444541441E-2</v>
      </c>
      <c r="N585" s="56">
        <f>SUM($M$13:M585)</f>
        <v>28.430395833333428</v>
      </c>
      <c r="O585" s="56">
        <f t="shared" si="87"/>
        <v>46.527000000000008</v>
      </c>
    </row>
    <row r="586" spans="1:15">
      <c r="A586" s="63">
        <v>0.45362268518518517</v>
      </c>
      <c r="B586" s="54">
        <f t="shared" si="88"/>
        <v>51.34999999999998</v>
      </c>
      <c r="C586" s="54">
        <f t="shared" si="81"/>
        <v>9.9999999999909051E-2</v>
      </c>
      <c r="D586">
        <v>45</v>
      </c>
      <c r="E586" s="31">
        <f>SUM($D$13:D586)</f>
        <v>23308.5</v>
      </c>
      <c r="F586" s="52">
        <f t="shared" si="82"/>
        <v>23.308499999999999</v>
      </c>
      <c r="G586" s="54">
        <f t="shared" si="89"/>
        <v>1.4625833333333333</v>
      </c>
      <c r="H586" s="54">
        <f t="shared" si="83"/>
        <v>0.90000000000081859</v>
      </c>
      <c r="I586" s="54">
        <f t="shared" si="84"/>
        <v>0.56258333333251476</v>
      </c>
      <c r="J586" s="58"/>
      <c r="K586" s="59"/>
      <c r="L586" s="56">
        <f t="shared" si="85"/>
        <v>75.103654166666644</v>
      </c>
      <c r="M586" s="56">
        <f t="shared" si="86"/>
        <v>5.6258333333200308E-2</v>
      </c>
      <c r="N586" s="56">
        <f>SUM($M$13:M586)</f>
        <v>28.486654166666629</v>
      </c>
      <c r="O586" s="56">
        <f t="shared" si="87"/>
        <v>46.617000000000019</v>
      </c>
    </row>
    <row r="587" spans="1:15">
      <c r="A587" s="63">
        <v>0.45368055555555559</v>
      </c>
      <c r="B587" s="54">
        <f t="shared" si="88"/>
        <v>51.43333333333338</v>
      </c>
      <c r="C587" s="54">
        <f t="shared" si="81"/>
        <v>8.3333333333399651E-2</v>
      </c>
      <c r="D587">
        <v>43.5</v>
      </c>
      <c r="E587" s="31">
        <f>SUM($D$13:D587)</f>
        <v>23352</v>
      </c>
      <c r="F587" s="52">
        <f t="shared" si="82"/>
        <v>23.352</v>
      </c>
      <c r="G587" s="54">
        <f t="shared" si="89"/>
        <v>1.4625833333333333</v>
      </c>
      <c r="H587" s="54">
        <f t="shared" si="83"/>
        <v>1.0439999999991691</v>
      </c>
      <c r="I587" s="54">
        <f t="shared" si="84"/>
        <v>0.4185833333341642</v>
      </c>
      <c r="J587" s="58"/>
      <c r="K587" s="59"/>
      <c r="L587" s="56">
        <f t="shared" si="85"/>
        <v>75.225536111111182</v>
      </c>
      <c r="M587" s="56">
        <f t="shared" si="86"/>
        <v>3.4881944444541443E-2</v>
      </c>
      <c r="N587" s="56">
        <f>SUM($M$13:M587)</f>
        <v>28.521536111111171</v>
      </c>
      <c r="O587" s="56">
        <f t="shared" si="87"/>
        <v>46.704000000000008</v>
      </c>
    </row>
    <row r="588" spans="1:15">
      <c r="A588" s="63">
        <v>0.45373842592592589</v>
      </c>
      <c r="B588" s="54">
        <f t="shared" si="88"/>
        <v>51.516666666666673</v>
      </c>
      <c r="C588" s="54">
        <f t="shared" si="81"/>
        <v>8.3333333333293069E-2</v>
      </c>
      <c r="D588">
        <v>44.5</v>
      </c>
      <c r="E588" s="31">
        <f>SUM($D$13:D588)</f>
        <v>23396.5</v>
      </c>
      <c r="F588" s="52">
        <f t="shared" si="82"/>
        <v>23.3965</v>
      </c>
      <c r="G588" s="54">
        <f t="shared" si="89"/>
        <v>1.4625833333333333</v>
      </c>
      <c r="H588" s="54">
        <f t="shared" si="83"/>
        <v>1.0680000000005161</v>
      </c>
      <c r="I588" s="54">
        <f t="shared" si="84"/>
        <v>0.39458333333281725</v>
      </c>
      <c r="J588" s="58"/>
      <c r="K588" s="59"/>
      <c r="L588" s="56">
        <f t="shared" si="85"/>
        <v>75.347418055555565</v>
      </c>
      <c r="M588" s="56">
        <f t="shared" si="86"/>
        <v>3.2881944444385552E-2</v>
      </c>
      <c r="N588" s="56">
        <f>SUM($M$13:M588)</f>
        <v>28.554418055555558</v>
      </c>
      <c r="O588" s="56">
        <f t="shared" si="87"/>
        <v>46.793000000000006</v>
      </c>
    </row>
    <row r="589" spans="1:15">
      <c r="A589" s="63">
        <v>0.45380787037037035</v>
      </c>
      <c r="B589" s="54">
        <f t="shared" si="88"/>
        <v>51.616666666666688</v>
      </c>
      <c r="C589" s="54">
        <f t="shared" si="81"/>
        <v>0.10000000000001563</v>
      </c>
      <c r="D589">
        <v>42.5</v>
      </c>
      <c r="E589" s="31">
        <f>SUM($D$13:D589)</f>
        <v>23439</v>
      </c>
      <c r="F589" s="52">
        <f t="shared" si="82"/>
        <v>23.439</v>
      </c>
      <c r="G589" s="54">
        <f t="shared" si="89"/>
        <v>1.4625833333333333</v>
      </c>
      <c r="H589" s="54">
        <f t="shared" si="83"/>
        <v>0.84999999999986708</v>
      </c>
      <c r="I589" s="54">
        <f t="shared" si="84"/>
        <v>0.61258333333346626</v>
      </c>
      <c r="J589" s="58"/>
      <c r="K589" s="59"/>
      <c r="L589" s="56">
        <f t="shared" si="85"/>
        <v>75.493676388888915</v>
      </c>
      <c r="M589" s="56">
        <f t="shared" si="86"/>
        <v>6.1258333333356202E-2</v>
      </c>
      <c r="N589" s="56">
        <f>SUM($M$13:M589)</f>
        <v>28.615676388888915</v>
      </c>
      <c r="O589" s="56">
        <f t="shared" si="87"/>
        <v>46.878</v>
      </c>
    </row>
    <row r="590" spans="1:15">
      <c r="A590" s="63">
        <v>0.45386574074074071</v>
      </c>
      <c r="B590" s="54">
        <f t="shared" si="88"/>
        <v>51.699999999999982</v>
      </c>
      <c r="C590" s="54">
        <f t="shared" ref="C590:C653" si="90">(A590*24-A589*24)*60</f>
        <v>8.3333333333293069E-2</v>
      </c>
      <c r="D590">
        <v>47.5</v>
      </c>
      <c r="E590" s="31">
        <f>SUM($D$13:D590)</f>
        <v>23486.5</v>
      </c>
      <c r="F590" s="52">
        <f t="shared" ref="F590:F653" si="91">E590/1000</f>
        <v>23.486499999999999</v>
      </c>
      <c r="G590" s="54">
        <f t="shared" si="89"/>
        <v>1.4625833333333333</v>
      </c>
      <c r="H590" s="54">
        <f t="shared" ref="H590:H653" si="92">2*D590/(1000*C590*1)</f>
        <v>1.1400000000005508</v>
      </c>
      <c r="I590" s="54">
        <f t="shared" ref="I590:I653" si="93">G590-H590</f>
        <v>0.32258333333278255</v>
      </c>
      <c r="J590" s="58"/>
      <c r="K590" s="59"/>
      <c r="L590" s="56">
        <f t="shared" ref="L590:L653" si="94">B590*G590</f>
        <v>75.615558333333311</v>
      </c>
      <c r="M590" s="56">
        <f t="shared" ref="M590:M653" si="95">I590*(C590)</f>
        <v>2.6881944444385557E-2</v>
      </c>
      <c r="N590" s="56">
        <f>SUM($M$13:M590)</f>
        <v>28.642558333333302</v>
      </c>
      <c r="O590" s="56">
        <f t="shared" ref="O590:O653" si="96">L590-N590</f>
        <v>46.973000000000013</v>
      </c>
    </row>
    <row r="591" spans="1:15">
      <c r="A591" s="63">
        <v>0.45392361111111112</v>
      </c>
      <c r="B591" s="54">
        <f t="shared" ref="B591:B654" si="97">(A591*24-$A$13*24)*60</f>
        <v>51.783333333333381</v>
      </c>
      <c r="C591" s="54">
        <f t="shared" si="90"/>
        <v>8.3333333333399651E-2</v>
      </c>
      <c r="D591">
        <v>41</v>
      </c>
      <c r="E591" s="31">
        <f>SUM($D$13:D591)</f>
        <v>23527.5</v>
      </c>
      <c r="F591" s="52">
        <f t="shared" si="91"/>
        <v>23.5275</v>
      </c>
      <c r="G591" s="54">
        <f t="shared" si="89"/>
        <v>1.4625833333333333</v>
      </c>
      <c r="H591" s="54">
        <f t="shared" si="92"/>
        <v>0.98399999999921695</v>
      </c>
      <c r="I591" s="54">
        <f t="shared" si="93"/>
        <v>0.4785833333341164</v>
      </c>
      <c r="J591" s="58"/>
      <c r="K591" s="59"/>
      <c r="L591" s="56">
        <f t="shared" si="94"/>
        <v>75.73744027777785</v>
      </c>
      <c r="M591" s="56">
        <f t="shared" si="95"/>
        <v>3.9881944444541441E-2</v>
      </c>
      <c r="N591" s="56">
        <f>SUM($M$13:M591)</f>
        <v>28.682440277777843</v>
      </c>
      <c r="O591" s="56">
        <f t="shared" si="96"/>
        <v>47.055000000000007</v>
      </c>
    </row>
    <row r="592" spans="1:15">
      <c r="A592" s="63">
        <v>0.45398148148148149</v>
      </c>
      <c r="B592" s="54">
        <f t="shared" si="97"/>
        <v>51.866666666666674</v>
      </c>
      <c r="C592" s="54">
        <f t="shared" si="90"/>
        <v>8.3333333333293069E-2</v>
      </c>
      <c r="D592">
        <v>32</v>
      </c>
      <c r="E592" s="31">
        <f>SUM($D$13:D592)</f>
        <v>23559.5</v>
      </c>
      <c r="F592" s="52">
        <f t="shared" si="91"/>
        <v>23.5595</v>
      </c>
      <c r="G592" s="54">
        <f t="shared" si="89"/>
        <v>1.4625833333333333</v>
      </c>
      <c r="H592" s="54">
        <f t="shared" si="92"/>
        <v>0.76800000000037105</v>
      </c>
      <c r="I592" s="54">
        <f t="shared" si="93"/>
        <v>0.69458333333296229</v>
      </c>
      <c r="J592" s="58"/>
      <c r="K592" s="59"/>
      <c r="L592" s="56">
        <f t="shared" si="94"/>
        <v>75.859322222222232</v>
      </c>
      <c r="M592" s="56">
        <f t="shared" si="95"/>
        <v>5.7881944444385561E-2</v>
      </c>
      <c r="N592" s="56">
        <f>SUM($M$13:M592)</f>
        <v>28.740322222222229</v>
      </c>
      <c r="O592" s="56">
        <f t="shared" si="96"/>
        <v>47.119</v>
      </c>
    </row>
    <row r="593" spans="1:15">
      <c r="A593" s="63">
        <v>0.4540393518518519</v>
      </c>
      <c r="B593" s="54">
        <f t="shared" si="97"/>
        <v>51.950000000000074</v>
      </c>
      <c r="C593" s="54">
        <f t="shared" si="90"/>
        <v>8.3333333333399651E-2</v>
      </c>
      <c r="D593">
        <v>41</v>
      </c>
      <c r="E593" s="31">
        <f>SUM($D$13:D593)</f>
        <v>23600.5</v>
      </c>
      <c r="F593" s="52">
        <f t="shared" si="91"/>
        <v>23.6005</v>
      </c>
      <c r="G593" s="54">
        <f t="shared" si="89"/>
        <v>1.4625833333333333</v>
      </c>
      <c r="H593" s="54">
        <f t="shared" si="92"/>
        <v>0.98399999999921695</v>
      </c>
      <c r="I593" s="54">
        <f t="shared" si="93"/>
        <v>0.4785833333341164</v>
      </c>
      <c r="J593" s="58"/>
      <c r="K593" s="59"/>
      <c r="L593" s="56">
        <f t="shared" si="94"/>
        <v>75.981204166666771</v>
      </c>
      <c r="M593" s="56">
        <f t="shared" si="95"/>
        <v>3.9881944444541441E-2</v>
      </c>
      <c r="N593" s="56">
        <f>SUM($M$13:M593)</f>
        <v>28.780204166666771</v>
      </c>
      <c r="O593" s="56">
        <f t="shared" si="96"/>
        <v>47.201000000000001</v>
      </c>
    </row>
    <row r="594" spans="1:15">
      <c r="A594" s="63">
        <v>0.45410879629629625</v>
      </c>
      <c r="B594" s="54">
        <f t="shared" si="97"/>
        <v>52.049999999999983</v>
      </c>
      <c r="C594" s="54">
        <f t="shared" si="90"/>
        <v>9.9999999999909051E-2</v>
      </c>
      <c r="D594">
        <v>41.5</v>
      </c>
      <c r="E594" s="31">
        <f>SUM($D$13:D594)</f>
        <v>23642</v>
      </c>
      <c r="F594" s="52">
        <f t="shared" si="91"/>
        <v>23.641999999999999</v>
      </c>
      <c r="G594" s="54">
        <f t="shared" si="89"/>
        <v>1.4625833333333333</v>
      </c>
      <c r="H594" s="54">
        <f t="shared" si="92"/>
        <v>0.83000000000075491</v>
      </c>
      <c r="I594" s="54">
        <f t="shared" si="93"/>
        <v>0.63258333333257843</v>
      </c>
      <c r="J594" s="58"/>
      <c r="K594" s="59"/>
      <c r="L594" s="56">
        <f t="shared" si="94"/>
        <v>76.127462499999979</v>
      </c>
      <c r="M594" s="56">
        <f t="shared" si="95"/>
        <v>6.3258333333200314E-2</v>
      </c>
      <c r="N594" s="56">
        <f>SUM($M$13:M594)</f>
        <v>28.843462499999969</v>
      </c>
      <c r="O594" s="56">
        <f t="shared" si="96"/>
        <v>47.284000000000006</v>
      </c>
    </row>
    <row r="595" spans="1:15">
      <c r="A595" s="63">
        <v>0.45416666666666666</v>
      </c>
      <c r="B595" s="54">
        <f t="shared" si="97"/>
        <v>52.133333333333383</v>
      </c>
      <c r="C595" s="54">
        <f t="shared" si="90"/>
        <v>8.3333333333399651E-2</v>
      </c>
      <c r="D595">
        <v>41.5</v>
      </c>
      <c r="E595" s="31">
        <f>SUM($D$13:D595)</f>
        <v>23683.5</v>
      </c>
      <c r="F595" s="52">
        <f t="shared" si="91"/>
        <v>23.683499999999999</v>
      </c>
      <c r="G595" s="54">
        <f t="shared" si="89"/>
        <v>1.4625833333333333</v>
      </c>
      <c r="H595" s="54">
        <f t="shared" si="92"/>
        <v>0.99599999999920741</v>
      </c>
      <c r="I595" s="54">
        <f t="shared" si="93"/>
        <v>0.46658333333412594</v>
      </c>
      <c r="J595" s="58"/>
      <c r="K595" s="59"/>
      <c r="L595" s="56">
        <f t="shared" si="94"/>
        <v>76.249344444444517</v>
      </c>
      <c r="M595" s="56">
        <f t="shared" si="95"/>
        <v>3.888194444454144E-2</v>
      </c>
      <c r="N595" s="56">
        <f>SUM($M$13:M595)</f>
        <v>28.882344444444509</v>
      </c>
      <c r="O595" s="56">
        <f t="shared" si="96"/>
        <v>47.367000000000004</v>
      </c>
    </row>
    <row r="596" spans="1:15">
      <c r="A596" s="63">
        <v>0.45423611111111112</v>
      </c>
      <c r="B596" s="54">
        <f t="shared" si="97"/>
        <v>52.233333333333398</v>
      </c>
      <c r="C596" s="54">
        <f t="shared" si="90"/>
        <v>0.10000000000001563</v>
      </c>
      <c r="D596">
        <v>51.5</v>
      </c>
      <c r="E596" s="31">
        <f>SUM($D$13:D596)</f>
        <v>23735</v>
      </c>
      <c r="F596" s="52">
        <f t="shared" si="91"/>
        <v>23.734999999999999</v>
      </c>
      <c r="G596" s="54">
        <f t="shared" si="89"/>
        <v>1.4625833333333333</v>
      </c>
      <c r="H596" s="54">
        <f t="shared" si="92"/>
        <v>1.029999999999839</v>
      </c>
      <c r="I596" s="54">
        <f t="shared" si="93"/>
        <v>0.4325833333334943</v>
      </c>
      <c r="J596" s="58"/>
      <c r="K596" s="59"/>
      <c r="L596" s="56">
        <f t="shared" si="94"/>
        <v>76.395602777777867</v>
      </c>
      <c r="M596" s="56">
        <f t="shared" si="95"/>
        <v>4.3258333333356193E-2</v>
      </c>
      <c r="N596" s="56">
        <f>SUM($M$13:M596)</f>
        <v>28.925602777777865</v>
      </c>
      <c r="O596" s="56">
        <f t="shared" si="96"/>
        <v>47.47</v>
      </c>
    </row>
    <row r="597" spans="1:15">
      <c r="A597" s="63">
        <v>0.45429398148148148</v>
      </c>
      <c r="B597" s="54">
        <f t="shared" si="97"/>
        <v>52.316666666666691</v>
      </c>
      <c r="C597" s="54">
        <f t="shared" si="90"/>
        <v>8.3333333333293069E-2</v>
      </c>
      <c r="D597">
        <v>33.5</v>
      </c>
      <c r="E597" s="31">
        <f>SUM($D$13:D597)</f>
        <v>23768.5</v>
      </c>
      <c r="F597" s="52">
        <f t="shared" si="91"/>
        <v>23.7685</v>
      </c>
      <c r="G597" s="54">
        <f t="shared" si="89"/>
        <v>1.4625833333333333</v>
      </c>
      <c r="H597" s="54">
        <f t="shared" si="92"/>
        <v>0.80400000000038851</v>
      </c>
      <c r="I597" s="54">
        <f t="shared" si="93"/>
        <v>0.65858333333294483</v>
      </c>
      <c r="J597" s="58"/>
      <c r="K597" s="59"/>
      <c r="L597" s="56">
        <f t="shared" si="94"/>
        <v>76.517484722222264</v>
      </c>
      <c r="M597" s="56">
        <f t="shared" si="95"/>
        <v>5.4881944444385551E-2</v>
      </c>
      <c r="N597" s="56">
        <f>SUM($M$13:M597)</f>
        <v>28.980484722222251</v>
      </c>
      <c r="O597" s="56">
        <f t="shared" si="96"/>
        <v>47.537000000000013</v>
      </c>
    </row>
    <row r="598" spans="1:15">
      <c r="A598" s="63">
        <v>0.45435185185185184</v>
      </c>
      <c r="B598" s="54">
        <f t="shared" si="97"/>
        <v>52.399999999999984</v>
      </c>
      <c r="C598" s="54">
        <f t="shared" si="90"/>
        <v>8.3333333333293069E-2</v>
      </c>
      <c r="D598">
        <v>54.5</v>
      </c>
      <c r="E598" s="31">
        <f>SUM($D$13:D598)</f>
        <v>23823</v>
      </c>
      <c r="F598" s="52">
        <f t="shared" si="91"/>
        <v>23.823</v>
      </c>
      <c r="G598" s="54">
        <f t="shared" si="89"/>
        <v>1.4625833333333333</v>
      </c>
      <c r="H598" s="54">
        <f t="shared" si="92"/>
        <v>1.308000000000632</v>
      </c>
      <c r="I598" s="54">
        <f t="shared" si="93"/>
        <v>0.15458333333270136</v>
      </c>
      <c r="J598" s="58"/>
      <c r="K598" s="59"/>
      <c r="L598" s="56">
        <f t="shared" si="94"/>
        <v>76.639366666666646</v>
      </c>
      <c r="M598" s="56">
        <f t="shared" si="95"/>
        <v>1.2881944444385555E-2</v>
      </c>
      <c r="N598" s="56">
        <f>SUM($M$13:M598)</f>
        <v>28.993366666666635</v>
      </c>
      <c r="O598" s="56">
        <f t="shared" si="96"/>
        <v>47.646000000000015</v>
      </c>
    </row>
    <row r="599" spans="1:15">
      <c r="A599" s="63">
        <v>0.45440972222222226</v>
      </c>
      <c r="B599" s="54">
        <f t="shared" si="97"/>
        <v>52.483333333333384</v>
      </c>
      <c r="C599" s="54">
        <f t="shared" si="90"/>
        <v>8.3333333333399651E-2</v>
      </c>
      <c r="D599">
        <v>42</v>
      </c>
      <c r="E599" s="31">
        <f>SUM($D$13:D599)</f>
        <v>23865</v>
      </c>
      <c r="F599" s="52">
        <f t="shared" si="91"/>
        <v>23.864999999999998</v>
      </c>
      <c r="G599" s="54">
        <f t="shared" si="89"/>
        <v>1.4625833333333333</v>
      </c>
      <c r="H599" s="54">
        <f t="shared" si="92"/>
        <v>1.0079999999991978</v>
      </c>
      <c r="I599" s="54">
        <f t="shared" si="93"/>
        <v>0.45458333333413559</v>
      </c>
      <c r="J599" s="58"/>
      <c r="K599" s="59"/>
      <c r="L599" s="56">
        <f t="shared" si="94"/>
        <v>76.761248611111185</v>
      </c>
      <c r="M599" s="56">
        <f t="shared" si="95"/>
        <v>3.7881944444541446E-2</v>
      </c>
      <c r="N599" s="56">
        <f>SUM($M$13:M599)</f>
        <v>29.031248611111177</v>
      </c>
      <c r="O599" s="56">
        <f t="shared" si="96"/>
        <v>47.730000000000004</v>
      </c>
    </row>
    <row r="600" spans="1:15">
      <c r="A600" s="63">
        <v>0.45447916666666671</v>
      </c>
      <c r="B600" s="54">
        <f t="shared" si="97"/>
        <v>52.5833333333334</v>
      </c>
      <c r="C600" s="54">
        <f t="shared" si="90"/>
        <v>0.10000000000001563</v>
      </c>
      <c r="D600">
        <v>42.5</v>
      </c>
      <c r="E600" s="31">
        <f>SUM($D$13:D600)</f>
        <v>23907.5</v>
      </c>
      <c r="F600" s="52">
        <f t="shared" si="91"/>
        <v>23.907499999999999</v>
      </c>
      <c r="G600" s="54">
        <f t="shared" si="89"/>
        <v>1.4625833333333333</v>
      </c>
      <c r="H600" s="54">
        <f t="shared" si="92"/>
        <v>0.84999999999986708</v>
      </c>
      <c r="I600" s="54">
        <f t="shared" si="93"/>
        <v>0.61258333333346626</v>
      </c>
      <c r="J600" s="58"/>
      <c r="K600" s="59"/>
      <c r="L600" s="56">
        <f t="shared" si="94"/>
        <v>76.907506944444549</v>
      </c>
      <c r="M600" s="56">
        <f t="shared" si="95"/>
        <v>6.1258333333356202E-2</v>
      </c>
      <c r="N600" s="56">
        <f>SUM($M$13:M600)</f>
        <v>29.092506944444533</v>
      </c>
      <c r="O600" s="56">
        <f t="shared" si="96"/>
        <v>47.815000000000012</v>
      </c>
    </row>
    <row r="601" spans="1:15">
      <c r="A601" s="63">
        <v>0.45453703703703702</v>
      </c>
      <c r="B601" s="54">
        <f t="shared" si="97"/>
        <v>52.666666666666693</v>
      </c>
      <c r="C601" s="54">
        <f t="shared" si="90"/>
        <v>8.3333333333293069E-2</v>
      </c>
      <c r="D601">
        <v>42</v>
      </c>
      <c r="E601" s="31">
        <f>SUM($D$13:D601)</f>
        <v>23949.5</v>
      </c>
      <c r="F601" s="52">
        <f t="shared" si="91"/>
        <v>23.9495</v>
      </c>
      <c r="G601" s="54">
        <f t="shared" si="89"/>
        <v>1.4625833333333333</v>
      </c>
      <c r="H601" s="54">
        <f t="shared" si="92"/>
        <v>1.008000000000487</v>
      </c>
      <c r="I601" s="54">
        <f t="shared" si="93"/>
        <v>0.4545833333328464</v>
      </c>
      <c r="J601" s="58"/>
      <c r="K601" s="59"/>
      <c r="L601" s="56">
        <f t="shared" si="94"/>
        <v>77.029388888888931</v>
      </c>
      <c r="M601" s="56">
        <f t="shared" si="95"/>
        <v>3.7881944444385564E-2</v>
      </c>
      <c r="N601" s="56">
        <f>SUM($M$13:M601)</f>
        <v>29.13038888888892</v>
      </c>
      <c r="O601" s="56">
        <f t="shared" si="96"/>
        <v>47.899000000000015</v>
      </c>
    </row>
    <row r="602" spans="1:15">
      <c r="A602" s="63">
        <v>0.45460648148148147</v>
      </c>
      <c r="B602" s="54">
        <f t="shared" si="97"/>
        <v>52.766666666666708</v>
      </c>
      <c r="C602" s="54">
        <f t="shared" si="90"/>
        <v>0.10000000000001563</v>
      </c>
      <c r="D602">
        <v>41</v>
      </c>
      <c r="E602" s="31">
        <f>SUM($D$13:D602)</f>
        <v>23990.5</v>
      </c>
      <c r="F602" s="52">
        <f t="shared" si="91"/>
        <v>23.990500000000001</v>
      </c>
      <c r="G602" s="54">
        <f t="shared" si="89"/>
        <v>1.4625833333333333</v>
      </c>
      <c r="H602" s="54">
        <f t="shared" si="92"/>
        <v>0.81999999999987183</v>
      </c>
      <c r="I602" s="54">
        <f t="shared" si="93"/>
        <v>0.64258333333346151</v>
      </c>
      <c r="J602" s="58"/>
      <c r="K602" s="59"/>
      <c r="L602" s="56">
        <f t="shared" si="94"/>
        <v>77.175647222222281</v>
      </c>
      <c r="M602" s="56">
        <f t="shared" si="95"/>
        <v>6.4258333333356191E-2</v>
      </c>
      <c r="N602" s="56">
        <f>SUM($M$13:M602)</f>
        <v>29.194647222222276</v>
      </c>
      <c r="O602" s="56">
        <f t="shared" si="96"/>
        <v>47.981000000000009</v>
      </c>
    </row>
    <row r="603" spans="1:15">
      <c r="A603" s="63">
        <v>0.45466435185185183</v>
      </c>
      <c r="B603" s="54">
        <f t="shared" si="97"/>
        <v>52.85</v>
      </c>
      <c r="C603" s="54">
        <f t="shared" si="90"/>
        <v>8.3333333333293069E-2</v>
      </c>
      <c r="D603">
        <v>46</v>
      </c>
      <c r="E603" s="31">
        <f>SUM($D$13:D603)</f>
        <v>24036.5</v>
      </c>
      <c r="F603" s="52">
        <f t="shared" si="91"/>
        <v>24.0365</v>
      </c>
      <c r="G603" s="54">
        <f t="shared" si="89"/>
        <v>1.4625833333333333</v>
      </c>
      <c r="H603" s="54">
        <f t="shared" si="92"/>
        <v>1.1040000000005334</v>
      </c>
      <c r="I603" s="54">
        <f t="shared" si="93"/>
        <v>0.3585833333327999</v>
      </c>
      <c r="J603" s="58"/>
      <c r="K603" s="59"/>
      <c r="L603" s="56">
        <f t="shared" si="94"/>
        <v>77.297529166666664</v>
      </c>
      <c r="M603" s="56">
        <f t="shared" si="95"/>
        <v>2.9881944444385553E-2</v>
      </c>
      <c r="N603" s="56">
        <f>SUM($M$13:M603)</f>
        <v>29.224529166666663</v>
      </c>
      <c r="O603" s="56">
        <f t="shared" si="96"/>
        <v>48.073</v>
      </c>
    </row>
    <row r="604" spans="1:15">
      <c r="A604" s="63">
        <v>0.45472222222222225</v>
      </c>
      <c r="B604" s="54">
        <f t="shared" si="97"/>
        <v>52.933333333333401</v>
      </c>
      <c r="C604" s="54">
        <f t="shared" si="90"/>
        <v>8.3333333333399651E-2</v>
      </c>
      <c r="D604">
        <v>34.5</v>
      </c>
      <c r="E604" s="31">
        <f>SUM($D$13:D604)</f>
        <v>24071</v>
      </c>
      <c r="F604" s="52">
        <f t="shared" si="91"/>
        <v>24.071000000000002</v>
      </c>
      <c r="G604" s="54">
        <f t="shared" si="89"/>
        <v>1.4625833333333333</v>
      </c>
      <c r="H604" s="54">
        <f t="shared" si="92"/>
        <v>0.82799999999934104</v>
      </c>
      <c r="I604" s="54">
        <f t="shared" si="93"/>
        <v>0.63458333333399231</v>
      </c>
      <c r="J604" s="58"/>
      <c r="K604" s="59"/>
      <c r="L604" s="56">
        <f t="shared" si="94"/>
        <v>77.419411111111216</v>
      </c>
      <c r="M604" s="56">
        <f t="shared" si="95"/>
        <v>5.2881944444541445E-2</v>
      </c>
      <c r="N604" s="56">
        <f>SUM($M$13:M604)</f>
        <v>29.277411111111206</v>
      </c>
      <c r="O604" s="56">
        <f t="shared" si="96"/>
        <v>48.14200000000001</v>
      </c>
    </row>
    <row r="605" spans="1:15">
      <c r="A605" s="63">
        <v>0.45479166666666665</v>
      </c>
      <c r="B605" s="54">
        <f t="shared" si="97"/>
        <v>53.03333333333331</v>
      </c>
      <c r="C605" s="54">
        <f t="shared" si="90"/>
        <v>9.9999999999909051E-2</v>
      </c>
      <c r="D605">
        <v>51.5</v>
      </c>
      <c r="E605" s="31">
        <f>SUM($D$13:D605)</f>
        <v>24122.5</v>
      </c>
      <c r="F605" s="52">
        <f t="shared" si="91"/>
        <v>24.122499999999999</v>
      </c>
      <c r="G605" s="54">
        <f t="shared" si="89"/>
        <v>1.4625833333333333</v>
      </c>
      <c r="H605" s="54">
        <f t="shared" si="92"/>
        <v>1.0300000000009368</v>
      </c>
      <c r="I605" s="54">
        <f t="shared" si="93"/>
        <v>0.43258333333239651</v>
      </c>
      <c r="J605" s="58"/>
      <c r="K605" s="59"/>
      <c r="L605" s="56">
        <f t="shared" si="94"/>
        <v>77.56566944444441</v>
      </c>
      <c r="M605" s="56">
        <f t="shared" si="95"/>
        <v>4.3258333333200311E-2</v>
      </c>
      <c r="N605" s="56">
        <f>SUM($M$13:M605)</f>
        <v>29.320669444444405</v>
      </c>
      <c r="O605" s="56">
        <f t="shared" si="96"/>
        <v>48.245000000000005</v>
      </c>
    </row>
    <row r="606" spans="1:15">
      <c r="A606" s="63">
        <v>0.45484953703703707</v>
      </c>
      <c r="B606" s="54">
        <f t="shared" si="97"/>
        <v>53.11666666666671</v>
      </c>
      <c r="C606" s="54">
        <f t="shared" si="90"/>
        <v>8.3333333333399651E-2</v>
      </c>
      <c r="D606">
        <v>45</v>
      </c>
      <c r="E606" s="31">
        <f>SUM($D$13:D606)</f>
        <v>24167.5</v>
      </c>
      <c r="F606" s="52">
        <f t="shared" si="91"/>
        <v>24.1675</v>
      </c>
      <c r="G606" s="54">
        <f t="shared" si="89"/>
        <v>1.4625833333333333</v>
      </c>
      <c r="H606" s="54">
        <f t="shared" si="92"/>
        <v>1.0799999999991405</v>
      </c>
      <c r="I606" s="54">
        <f t="shared" si="93"/>
        <v>0.38258333333419281</v>
      </c>
      <c r="J606" s="58"/>
      <c r="K606" s="59"/>
      <c r="L606" s="56">
        <f t="shared" si="94"/>
        <v>77.687551388888949</v>
      </c>
      <c r="M606" s="56">
        <f t="shared" si="95"/>
        <v>3.1881944444541441E-2</v>
      </c>
      <c r="N606" s="56">
        <f>SUM($M$13:M606)</f>
        <v>29.352551388888948</v>
      </c>
      <c r="O606" s="56">
        <f t="shared" si="96"/>
        <v>48.335000000000001</v>
      </c>
    </row>
    <row r="607" spans="1:15">
      <c r="A607" s="63">
        <v>0.45491898148148152</v>
      </c>
      <c r="B607" s="54">
        <f t="shared" si="97"/>
        <v>53.216666666666725</v>
      </c>
      <c r="C607" s="54">
        <f t="shared" si="90"/>
        <v>0.10000000000001563</v>
      </c>
      <c r="D607">
        <v>44</v>
      </c>
      <c r="E607" s="31">
        <f>SUM($D$13:D607)</f>
        <v>24211.5</v>
      </c>
      <c r="F607" s="52">
        <f t="shared" si="91"/>
        <v>24.211500000000001</v>
      </c>
      <c r="G607" s="54">
        <f t="shared" si="89"/>
        <v>1.4625833333333333</v>
      </c>
      <c r="H607" s="54">
        <f t="shared" si="92"/>
        <v>0.87999999999986245</v>
      </c>
      <c r="I607" s="54">
        <f t="shared" si="93"/>
        <v>0.5825833333334709</v>
      </c>
      <c r="J607" s="58"/>
      <c r="K607" s="59"/>
      <c r="L607" s="56">
        <f t="shared" si="94"/>
        <v>77.833809722222313</v>
      </c>
      <c r="M607" s="56">
        <f t="shared" si="95"/>
        <v>5.8258333333356199E-2</v>
      </c>
      <c r="N607" s="56">
        <f>SUM($M$13:M607)</f>
        <v>29.410809722222304</v>
      </c>
      <c r="O607" s="56">
        <f t="shared" si="96"/>
        <v>48.423000000000009</v>
      </c>
    </row>
    <row r="608" spans="1:15">
      <c r="A608" s="63">
        <v>0.45497685185185183</v>
      </c>
      <c r="B608" s="54">
        <f t="shared" si="97"/>
        <v>53.300000000000018</v>
      </c>
      <c r="C608" s="54">
        <f t="shared" si="90"/>
        <v>8.3333333333293069E-2</v>
      </c>
      <c r="D608">
        <v>42</v>
      </c>
      <c r="E608" s="31">
        <f>SUM($D$13:D608)</f>
        <v>24253.5</v>
      </c>
      <c r="F608" s="52">
        <f t="shared" si="91"/>
        <v>24.253499999999999</v>
      </c>
      <c r="G608" s="54">
        <f t="shared" si="89"/>
        <v>1.4625833333333333</v>
      </c>
      <c r="H608" s="54">
        <f t="shared" si="92"/>
        <v>1.008000000000487</v>
      </c>
      <c r="I608" s="54">
        <f t="shared" si="93"/>
        <v>0.4545833333328464</v>
      </c>
      <c r="J608" s="58"/>
      <c r="K608" s="59"/>
      <c r="L608" s="56">
        <f t="shared" si="94"/>
        <v>77.955691666666695</v>
      </c>
      <c r="M608" s="56">
        <f t="shared" si="95"/>
        <v>3.7881944444385564E-2</v>
      </c>
      <c r="N608" s="56">
        <f>SUM($M$13:M608)</f>
        <v>29.44869166666669</v>
      </c>
      <c r="O608" s="56">
        <f t="shared" si="96"/>
        <v>48.507000000000005</v>
      </c>
    </row>
    <row r="609" spans="1:15">
      <c r="A609" s="63">
        <v>0.45504629629629628</v>
      </c>
      <c r="B609" s="54">
        <f t="shared" si="97"/>
        <v>53.400000000000034</v>
      </c>
      <c r="C609" s="54">
        <f t="shared" si="90"/>
        <v>0.10000000000001563</v>
      </c>
      <c r="D609">
        <v>52.5</v>
      </c>
      <c r="E609" s="31">
        <f>SUM($D$13:D609)</f>
        <v>24306</v>
      </c>
      <c r="F609" s="52">
        <f t="shared" si="91"/>
        <v>24.306000000000001</v>
      </c>
      <c r="G609" s="54">
        <f t="shared" si="89"/>
        <v>1.4625833333333333</v>
      </c>
      <c r="H609" s="54">
        <f t="shared" si="92"/>
        <v>1.049999999999836</v>
      </c>
      <c r="I609" s="54">
        <f t="shared" si="93"/>
        <v>0.41258333333349739</v>
      </c>
      <c r="J609" s="58"/>
      <c r="K609" s="59"/>
      <c r="L609" s="56">
        <f t="shared" si="94"/>
        <v>78.101950000000045</v>
      </c>
      <c r="M609" s="56">
        <f t="shared" si="95"/>
        <v>4.1258333333356191E-2</v>
      </c>
      <c r="N609" s="56">
        <f>SUM($M$13:M609)</f>
        <v>29.489950000000047</v>
      </c>
      <c r="O609" s="56">
        <f t="shared" si="96"/>
        <v>48.611999999999995</v>
      </c>
    </row>
    <row r="610" spans="1:15">
      <c r="A610" s="63">
        <v>0.45510416666666664</v>
      </c>
      <c r="B610" s="54">
        <f t="shared" si="97"/>
        <v>53.483333333333327</v>
      </c>
      <c r="C610" s="54">
        <f t="shared" si="90"/>
        <v>8.3333333333293069E-2</v>
      </c>
      <c r="D610">
        <v>42.5</v>
      </c>
      <c r="E610" s="31">
        <f>SUM($D$13:D610)</f>
        <v>24348.5</v>
      </c>
      <c r="F610" s="52">
        <f t="shared" si="91"/>
        <v>24.348500000000001</v>
      </c>
      <c r="G610" s="54">
        <f t="shared" si="89"/>
        <v>1.4625833333333333</v>
      </c>
      <c r="H610" s="54">
        <f t="shared" si="92"/>
        <v>1.0200000000004927</v>
      </c>
      <c r="I610" s="54">
        <f t="shared" si="93"/>
        <v>0.44258333333284061</v>
      </c>
      <c r="J610" s="58"/>
      <c r="K610" s="59"/>
      <c r="L610" s="56">
        <f t="shared" si="94"/>
        <v>78.223831944444441</v>
      </c>
      <c r="M610" s="56">
        <f t="shared" si="95"/>
        <v>3.6881944444385563E-2</v>
      </c>
      <c r="N610" s="56">
        <f>SUM($M$13:M610)</f>
        <v>29.526831944444432</v>
      </c>
      <c r="O610" s="56">
        <f t="shared" si="96"/>
        <v>48.69700000000001</v>
      </c>
    </row>
    <row r="611" spans="1:15">
      <c r="A611" s="63">
        <v>0.45516203703703706</v>
      </c>
      <c r="B611" s="54">
        <f t="shared" si="97"/>
        <v>53.566666666666727</v>
      </c>
      <c r="C611" s="54">
        <f t="shared" si="90"/>
        <v>8.3333333333399651E-2</v>
      </c>
      <c r="D611">
        <v>45</v>
      </c>
      <c r="E611" s="31">
        <f>SUM($D$13:D611)</f>
        <v>24393.5</v>
      </c>
      <c r="F611" s="52">
        <f t="shared" si="91"/>
        <v>24.3935</v>
      </c>
      <c r="G611" s="54">
        <f t="shared" si="89"/>
        <v>1.4625833333333333</v>
      </c>
      <c r="H611" s="54">
        <f t="shared" si="92"/>
        <v>1.0799999999991405</v>
      </c>
      <c r="I611" s="54">
        <f t="shared" si="93"/>
        <v>0.38258333333419281</v>
      </c>
      <c r="J611" s="58"/>
      <c r="K611" s="59"/>
      <c r="L611" s="56">
        <f t="shared" si="94"/>
        <v>78.34571388888898</v>
      </c>
      <c r="M611" s="56">
        <f t="shared" si="95"/>
        <v>3.1881944444541441E-2</v>
      </c>
      <c r="N611" s="56">
        <f>SUM($M$13:M611)</f>
        <v>29.558713888888974</v>
      </c>
      <c r="O611" s="56">
        <f t="shared" si="96"/>
        <v>48.787000000000006</v>
      </c>
    </row>
    <row r="612" spans="1:15">
      <c r="A612" s="63">
        <v>0.45523148148148151</v>
      </c>
      <c r="B612" s="54">
        <f t="shared" si="97"/>
        <v>53.666666666666742</v>
      </c>
      <c r="C612" s="54">
        <f t="shared" si="90"/>
        <v>0.10000000000001563</v>
      </c>
      <c r="D612">
        <v>41</v>
      </c>
      <c r="E612" s="31">
        <f>SUM($D$13:D612)</f>
        <v>24434.5</v>
      </c>
      <c r="F612" s="52">
        <f t="shared" si="91"/>
        <v>24.4345</v>
      </c>
      <c r="G612" s="54">
        <f t="shared" si="89"/>
        <v>1.4625833333333333</v>
      </c>
      <c r="H612" s="54">
        <f t="shared" si="92"/>
        <v>0.81999999999987183</v>
      </c>
      <c r="I612" s="54">
        <f t="shared" si="93"/>
        <v>0.64258333333346151</v>
      </c>
      <c r="J612" s="58"/>
      <c r="K612" s="59"/>
      <c r="L612" s="56">
        <f t="shared" si="94"/>
        <v>78.49197222222233</v>
      </c>
      <c r="M612" s="56">
        <f t="shared" si="95"/>
        <v>6.4258333333356191E-2</v>
      </c>
      <c r="N612" s="56">
        <f>SUM($M$13:M612)</f>
        <v>29.62297222222233</v>
      </c>
      <c r="O612" s="56">
        <f t="shared" si="96"/>
        <v>48.869</v>
      </c>
    </row>
    <row r="613" spans="1:15">
      <c r="A613" s="63">
        <v>0.45530092592592591</v>
      </c>
      <c r="B613" s="54">
        <f t="shared" si="97"/>
        <v>53.766666666666652</v>
      </c>
      <c r="C613" s="54">
        <f t="shared" si="90"/>
        <v>9.9999999999909051E-2</v>
      </c>
      <c r="D613">
        <v>43.5</v>
      </c>
      <c r="E613" s="31">
        <f>SUM($D$13:D613)</f>
        <v>24478</v>
      </c>
      <c r="F613" s="52">
        <f t="shared" si="91"/>
        <v>24.478000000000002</v>
      </c>
      <c r="G613" s="54">
        <f t="shared" si="89"/>
        <v>1.4625833333333333</v>
      </c>
      <c r="H613" s="54">
        <f t="shared" si="92"/>
        <v>0.87000000000079125</v>
      </c>
      <c r="I613" s="54">
        <f t="shared" si="93"/>
        <v>0.59258333333254209</v>
      </c>
      <c r="J613" s="58"/>
      <c r="K613" s="59"/>
      <c r="L613" s="56">
        <f t="shared" si="94"/>
        <v>78.638230555555538</v>
      </c>
      <c r="M613" s="56">
        <f t="shared" si="95"/>
        <v>5.9258333333200311E-2</v>
      </c>
      <c r="N613" s="56">
        <f>SUM($M$13:M613)</f>
        <v>29.682230555555531</v>
      </c>
      <c r="O613" s="56">
        <f t="shared" si="96"/>
        <v>48.956000000000003</v>
      </c>
    </row>
    <row r="614" spans="1:15">
      <c r="A614" s="63">
        <v>0.45535879629629633</v>
      </c>
      <c r="B614" s="54">
        <f t="shared" si="97"/>
        <v>53.850000000000051</v>
      </c>
      <c r="C614" s="54">
        <f t="shared" si="90"/>
        <v>8.3333333333399651E-2</v>
      </c>
      <c r="D614">
        <v>47.5</v>
      </c>
      <c r="E614" s="31">
        <f>SUM($D$13:D614)</f>
        <v>24525.5</v>
      </c>
      <c r="F614" s="52">
        <f t="shared" si="91"/>
        <v>24.525500000000001</v>
      </c>
      <c r="G614" s="54">
        <f t="shared" si="89"/>
        <v>1.4625833333333333</v>
      </c>
      <c r="H614" s="54">
        <f t="shared" si="92"/>
        <v>1.1399999999990929</v>
      </c>
      <c r="I614" s="54">
        <f t="shared" si="93"/>
        <v>0.3225833333342405</v>
      </c>
      <c r="J614" s="58"/>
      <c r="K614" s="59"/>
      <c r="L614" s="56">
        <f t="shared" si="94"/>
        <v>78.760112500000076</v>
      </c>
      <c r="M614" s="56">
        <f t="shared" si="95"/>
        <v>2.6881944444541433E-2</v>
      </c>
      <c r="N614" s="56">
        <f>SUM($M$13:M614)</f>
        <v>29.709112500000071</v>
      </c>
      <c r="O614" s="56">
        <f t="shared" si="96"/>
        <v>49.051000000000002</v>
      </c>
    </row>
    <row r="615" spans="1:15">
      <c r="A615" s="63">
        <v>0.45541666666666664</v>
      </c>
      <c r="B615" s="54">
        <f t="shared" si="97"/>
        <v>53.933333333333344</v>
      </c>
      <c r="C615" s="54">
        <f t="shared" si="90"/>
        <v>8.3333333333293069E-2</v>
      </c>
      <c r="D615">
        <v>45.5</v>
      </c>
      <c r="E615" s="31">
        <f>SUM($D$13:D615)</f>
        <v>24571</v>
      </c>
      <c r="F615" s="52">
        <f t="shared" si="91"/>
        <v>24.571000000000002</v>
      </c>
      <c r="G615" s="54">
        <f t="shared" si="89"/>
        <v>1.4625833333333333</v>
      </c>
      <c r="H615" s="54">
        <f t="shared" si="92"/>
        <v>1.0920000000005277</v>
      </c>
      <c r="I615" s="54">
        <f t="shared" si="93"/>
        <v>0.37058333333280569</v>
      </c>
      <c r="J615" s="58"/>
      <c r="K615" s="59"/>
      <c r="L615" s="56">
        <f t="shared" si="94"/>
        <v>78.881994444444459</v>
      </c>
      <c r="M615" s="56">
        <f t="shared" si="95"/>
        <v>3.0881944444385554E-2</v>
      </c>
      <c r="N615" s="56">
        <f>SUM($M$13:M615)</f>
        <v>29.739994444444456</v>
      </c>
      <c r="O615" s="56">
        <f t="shared" si="96"/>
        <v>49.142000000000003</v>
      </c>
    </row>
    <row r="616" spans="1:15">
      <c r="A616" s="63">
        <v>0.45547453703703705</v>
      </c>
      <c r="B616" s="54">
        <f t="shared" si="97"/>
        <v>54.016666666666744</v>
      </c>
      <c r="C616" s="54">
        <f t="shared" si="90"/>
        <v>8.3333333333399651E-2</v>
      </c>
      <c r="D616">
        <v>32</v>
      </c>
      <c r="E616" s="31">
        <f>SUM($D$13:D616)</f>
        <v>24603</v>
      </c>
      <c r="F616" s="52">
        <f t="shared" si="91"/>
        <v>24.603000000000002</v>
      </c>
      <c r="G616" s="54">
        <f t="shared" si="89"/>
        <v>1.4625833333333333</v>
      </c>
      <c r="H616" s="54">
        <f t="shared" si="92"/>
        <v>0.76799999999938884</v>
      </c>
      <c r="I616" s="54">
        <f t="shared" si="93"/>
        <v>0.69458333333394451</v>
      </c>
      <c r="J616" s="58"/>
      <c r="K616" s="59"/>
      <c r="L616" s="56">
        <f t="shared" si="94"/>
        <v>79.003876388888997</v>
      </c>
      <c r="M616" s="56">
        <f t="shared" si="95"/>
        <v>5.7881944444541436E-2</v>
      </c>
      <c r="N616" s="56">
        <f>SUM($M$13:M616)</f>
        <v>29.797876388888998</v>
      </c>
      <c r="O616" s="56">
        <f t="shared" si="96"/>
        <v>49.206000000000003</v>
      </c>
    </row>
    <row r="617" spans="1:15">
      <c r="A617" s="63">
        <v>0.45554398148148145</v>
      </c>
      <c r="B617" s="54">
        <f t="shared" si="97"/>
        <v>54.116666666666653</v>
      </c>
      <c r="C617" s="54">
        <f t="shared" si="90"/>
        <v>9.9999999999909051E-2</v>
      </c>
      <c r="D617">
        <v>42.5</v>
      </c>
      <c r="E617" s="31">
        <f>SUM($D$13:D617)</f>
        <v>24645.5</v>
      </c>
      <c r="F617" s="52">
        <f t="shared" si="91"/>
        <v>24.645499999999998</v>
      </c>
      <c r="G617" s="54">
        <f t="shared" si="89"/>
        <v>1.4625833333333333</v>
      </c>
      <c r="H617" s="54">
        <f t="shared" si="92"/>
        <v>0.85000000000077303</v>
      </c>
      <c r="I617" s="54">
        <f t="shared" si="93"/>
        <v>0.61258333333256032</v>
      </c>
      <c r="J617" s="58"/>
      <c r="K617" s="59"/>
      <c r="L617" s="56">
        <f t="shared" si="94"/>
        <v>79.150134722222205</v>
      </c>
      <c r="M617" s="56">
        <f t="shared" si="95"/>
        <v>6.125833333320032E-2</v>
      </c>
      <c r="N617" s="56">
        <f>SUM($M$13:M617)</f>
        <v>29.859134722222198</v>
      </c>
      <c r="O617" s="56">
        <f t="shared" si="96"/>
        <v>49.291000000000011</v>
      </c>
    </row>
    <row r="618" spans="1:15">
      <c r="A618" s="63">
        <v>0.45560185185185187</v>
      </c>
      <c r="B618" s="54">
        <f t="shared" si="97"/>
        <v>54.200000000000053</v>
      </c>
      <c r="C618" s="54">
        <f t="shared" si="90"/>
        <v>8.3333333333399651E-2</v>
      </c>
      <c r="D618">
        <v>42</v>
      </c>
      <c r="E618" s="31">
        <f>SUM($D$13:D618)</f>
        <v>24687.5</v>
      </c>
      <c r="F618" s="52">
        <f t="shared" si="91"/>
        <v>24.6875</v>
      </c>
      <c r="G618" s="54">
        <f t="shared" si="89"/>
        <v>1.4625833333333333</v>
      </c>
      <c r="H618" s="54">
        <f t="shared" si="92"/>
        <v>1.0079999999991978</v>
      </c>
      <c r="I618" s="54">
        <f t="shared" si="93"/>
        <v>0.45458333333413559</v>
      </c>
      <c r="J618" s="58"/>
      <c r="K618" s="59"/>
      <c r="L618" s="56">
        <f t="shared" si="94"/>
        <v>79.272016666666744</v>
      </c>
      <c r="M618" s="56">
        <f t="shared" si="95"/>
        <v>3.7881944444541446E-2</v>
      </c>
      <c r="N618" s="56">
        <f>SUM($M$13:M618)</f>
        <v>29.89701666666674</v>
      </c>
      <c r="O618" s="56">
        <f t="shared" si="96"/>
        <v>49.375</v>
      </c>
    </row>
    <row r="619" spans="1:15">
      <c r="A619" s="63">
        <v>0.45567129629629632</v>
      </c>
      <c r="B619" s="54">
        <f t="shared" si="97"/>
        <v>54.300000000000068</v>
      </c>
      <c r="C619" s="54">
        <f t="shared" si="90"/>
        <v>0.10000000000001563</v>
      </c>
      <c r="D619">
        <v>42.5</v>
      </c>
      <c r="E619" s="31">
        <f>SUM($D$13:D619)</f>
        <v>24730</v>
      </c>
      <c r="F619" s="52">
        <f t="shared" si="91"/>
        <v>24.73</v>
      </c>
      <c r="G619" s="54">
        <f t="shared" si="89"/>
        <v>1.4625833333333333</v>
      </c>
      <c r="H619" s="54">
        <f t="shared" si="92"/>
        <v>0.84999999999986708</v>
      </c>
      <c r="I619" s="54">
        <f t="shared" si="93"/>
        <v>0.61258333333346626</v>
      </c>
      <c r="J619" s="58"/>
      <c r="K619" s="59"/>
      <c r="L619" s="56">
        <f t="shared" si="94"/>
        <v>79.418275000000094</v>
      </c>
      <c r="M619" s="56">
        <f t="shared" si="95"/>
        <v>6.1258333333356202E-2</v>
      </c>
      <c r="N619" s="56">
        <f>SUM($M$13:M619)</f>
        <v>29.958275000000096</v>
      </c>
      <c r="O619" s="56">
        <f t="shared" si="96"/>
        <v>49.459999999999994</v>
      </c>
    </row>
    <row r="620" spans="1:15">
      <c r="A620" s="63">
        <v>0.45572916666666669</v>
      </c>
      <c r="B620" s="54">
        <f t="shared" si="97"/>
        <v>54.383333333333361</v>
      </c>
      <c r="C620" s="54">
        <f t="shared" si="90"/>
        <v>8.3333333333293069E-2</v>
      </c>
      <c r="D620">
        <v>41</v>
      </c>
      <c r="E620" s="31">
        <f>SUM($D$13:D620)</f>
        <v>24771</v>
      </c>
      <c r="F620" s="52">
        <f t="shared" si="91"/>
        <v>24.771000000000001</v>
      </c>
      <c r="G620" s="54">
        <f t="shared" si="89"/>
        <v>1.4625833333333333</v>
      </c>
      <c r="H620" s="54">
        <f t="shared" si="92"/>
        <v>0.98400000000047538</v>
      </c>
      <c r="I620" s="54">
        <f t="shared" si="93"/>
        <v>0.47858333333285796</v>
      </c>
      <c r="J620" s="58"/>
      <c r="K620" s="59"/>
      <c r="L620" s="56">
        <f t="shared" si="94"/>
        <v>79.54015694444449</v>
      </c>
      <c r="M620" s="56">
        <f t="shared" si="95"/>
        <v>3.9881944444385559E-2</v>
      </c>
      <c r="N620" s="56">
        <f>SUM($M$13:M620)</f>
        <v>29.998156944444482</v>
      </c>
      <c r="O620" s="56">
        <f t="shared" si="96"/>
        <v>49.542000000000009</v>
      </c>
    </row>
    <row r="621" spans="1:15">
      <c r="A621" s="63">
        <v>0.45578703703703699</v>
      </c>
      <c r="B621" s="54">
        <f t="shared" si="97"/>
        <v>54.466666666666654</v>
      </c>
      <c r="C621" s="54">
        <f t="shared" si="90"/>
        <v>8.3333333333293069E-2</v>
      </c>
      <c r="D621">
        <v>43.5</v>
      </c>
      <c r="E621" s="31">
        <f>SUM($D$13:D621)</f>
        <v>24814.5</v>
      </c>
      <c r="F621" s="52">
        <f t="shared" si="91"/>
        <v>24.814499999999999</v>
      </c>
      <c r="G621" s="54">
        <f t="shared" si="89"/>
        <v>1.4625833333333333</v>
      </c>
      <c r="H621" s="54">
        <f t="shared" si="92"/>
        <v>1.0440000000005045</v>
      </c>
      <c r="I621" s="54">
        <f t="shared" si="93"/>
        <v>0.41858333333282882</v>
      </c>
      <c r="J621" s="58"/>
      <c r="K621" s="59"/>
      <c r="L621" s="56">
        <f t="shared" si="94"/>
        <v>79.662038888888873</v>
      </c>
      <c r="M621" s="56">
        <f t="shared" si="95"/>
        <v>3.4881944444385547E-2</v>
      </c>
      <c r="N621" s="56">
        <f>SUM($M$13:M621)</f>
        <v>30.033038888888868</v>
      </c>
      <c r="O621" s="56">
        <f t="shared" si="96"/>
        <v>49.629000000000005</v>
      </c>
    </row>
    <row r="622" spans="1:15">
      <c r="A622" s="63">
        <v>0.45585648148148145</v>
      </c>
      <c r="B622" s="54">
        <f t="shared" si="97"/>
        <v>54.56666666666667</v>
      </c>
      <c r="C622" s="54">
        <f t="shared" si="90"/>
        <v>0.10000000000001563</v>
      </c>
      <c r="D622">
        <v>45.5</v>
      </c>
      <c r="E622" s="31">
        <f>SUM($D$13:D622)</f>
        <v>24860</v>
      </c>
      <c r="F622" s="52">
        <f t="shared" si="91"/>
        <v>24.86</v>
      </c>
      <c r="G622" s="54">
        <f t="shared" si="89"/>
        <v>1.4625833333333333</v>
      </c>
      <c r="H622" s="54">
        <f t="shared" si="92"/>
        <v>0.9099999999998577</v>
      </c>
      <c r="I622" s="54">
        <f t="shared" si="93"/>
        <v>0.55258333333347565</v>
      </c>
      <c r="J622" s="58"/>
      <c r="K622" s="59"/>
      <c r="L622" s="56">
        <f t="shared" si="94"/>
        <v>79.808297222222222</v>
      </c>
      <c r="M622" s="56">
        <f t="shared" si="95"/>
        <v>5.5258333333356204E-2</v>
      </c>
      <c r="N622" s="56">
        <f>SUM($M$13:M622)</f>
        <v>30.088297222222224</v>
      </c>
      <c r="O622" s="56">
        <f t="shared" si="96"/>
        <v>49.72</v>
      </c>
    </row>
    <row r="623" spans="1:15">
      <c r="A623" s="63">
        <v>0.45591435185185186</v>
      </c>
      <c r="B623" s="54">
        <f t="shared" si="97"/>
        <v>54.65000000000007</v>
      </c>
      <c r="C623" s="54">
        <f t="shared" si="90"/>
        <v>8.3333333333399651E-2</v>
      </c>
      <c r="D623">
        <v>42</v>
      </c>
      <c r="E623" s="31">
        <f>SUM($D$13:D623)</f>
        <v>24902</v>
      </c>
      <c r="F623" s="52">
        <f t="shared" si="91"/>
        <v>24.902000000000001</v>
      </c>
      <c r="G623" s="54">
        <f t="shared" si="89"/>
        <v>1.4625833333333333</v>
      </c>
      <c r="H623" s="54">
        <f t="shared" si="92"/>
        <v>1.0079999999991978</v>
      </c>
      <c r="I623" s="54">
        <f t="shared" si="93"/>
        <v>0.45458333333413559</v>
      </c>
      <c r="J623" s="58"/>
      <c r="K623" s="59"/>
      <c r="L623" s="56">
        <f t="shared" si="94"/>
        <v>79.930179166666775</v>
      </c>
      <c r="M623" s="56">
        <f t="shared" si="95"/>
        <v>3.7881944444541446E-2</v>
      </c>
      <c r="N623" s="56">
        <f>SUM($M$13:M623)</f>
        <v>30.126179166666766</v>
      </c>
      <c r="O623" s="56">
        <f t="shared" si="96"/>
        <v>49.804000000000009</v>
      </c>
    </row>
    <row r="624" spans="1:15">
      <c r="A624" s="63">
        <v>0.45597222222222222</v>
      </c>
      <c r="B624" s="54">
        <f t="shared" si="97"/>
        <v>54.733333333333363</v>
      </c>
      <c r="C624" s="54">
        <f t="shared" si="90"/>
        <v>8.3333333333293069E-2</v>
      </c>
      <c r="D624">
        <v>53</v>
      </c>
      <c r="E624" s="31">
        <f>SUM($D$13:D624)</f>
        <v>24955</v>
      </c>
      <c r="F624" s="52">
        <f t="shared" si="91"/>
        <v>24.954999999999998</v>
      </c>
      <c r="G624" s="54">
        <f t="shared" si="89"/>
        <v>1.4625833333333333</v>
      </c>
      <c r="H624" s="54">
        <f t="shared" si="92"/>
        <v>1.2720000000006146</v>
      </c>
      <c r="I624" s="54">
        <f t="shared" si="93"/>
        <v>0.19058333333271871</v>
      </c>
      <c r="J624" s="58"/>
      <c r="K624" s="59"/>
      <c r="L624" s="56">
        <f t="shared" si="94"/>
        <v>80.052061111111158</v>
      </c>
      <c r="M624" s="56">
        <f t="shared" si="95"/>
        <v>1.5881944444385551E-2</v>
      </c>
      <c r="N624" s="56">
        <f>SUM($M$13:M624)</f>
        <v>30.14206111111115</v>
      </c>
      <c r="O624" s="56">
        <f t="shared" si="96"/>
        <v>49.910000000000011</v>
      </c>
    </row>
    <row r="625" spans="1:15">
      <c r="A625" s="63">
        <v>0.45604166666666668</v>
      </c>
      <c r="B625" s="54">
        <f t="shared" si="97"/>
        <v>54.833333333333378</v>
      </c>
      <c r="C625" s="54">
        <f t="shared" si="90"/>
        <v>0.10000000000001563</v>
      </c>
      <c r="D625">
        <v>46</v>
      </c>
      <c r="E625" s="31">
        <f>SUM($D$13:D625)</f>
        <v>25001</v>
      </c>
      <c r="F625" s="52">
        <f t="shared" si="91"/>
        <v>25.001000000000001</v>
      </c>
      <c r="G625" s="54">
        <f t="shared" si="89"/>
        <v>1.4625833333333333</v>
      </c>
      <c r="H625" s="54">
        <f t="shared" si="92"/>
        <v>0.91999999999985616</v>
      </c>
      <c r="I625" s="54">
        <f t="shared" si="93"/>
        <v>0.54258333333347719</v>
      </c>
      <c r="J625" s="58"/>
      <c r="K625" s="59"/>
      <c r="L625" s="56">
        <f t="shared" si="94"/>
        <v>80.198319444444508</v>
      </c>
      <c r="M625" s="56">
        <f t="shared" si="95"/>
        <v>5.4258333333356203E-2</v>
      </c>
      <c r="N625" s="56">
        <f>SUM($M$13:M625)</f>
        <v>30.196319444444505</v>
      </c>
      <c r="O625" s="56">
        <f t="shared" si="96"/>
        <v>50.002000000000002</v>
      </c>
    </row>
    <row r="626" spans="1:15">
      <c r="A626" s="63">
        <v>0.45609953703703704</v>
      </c>
      <c r="B626" s="54">
        <f t="shared" si="97"/>
        <v>54.916666666666671</v>
      </c>
      <c r="C626" s="54">
        <f t="shared" si="90"/>
        <v>8.3333333333293069E-2</v>
      </c>
      <c r="D626">
        <v>43.5</v>
      </c>
      <c r="E626" s="31">
        <f>SUM($D$13:D626)</f>
        <v>25044.5</v>
      </c>
      <c r="F626" s="52">
        <f t="shared" si="91"/>
        <v>25.044499999999999</v>
      </c>
      <c r="G626" s="54">
        <f t="shared" si="89"/>
        <v>1.4625833333333333</v>
      </c>
      <c r="H626" s="54">
        <f t="shared" si="92"/>
        <v>1.0440000000005045</v>
      </c>
      <c r="I626" s="54">
        <f t="shared" si="93"/>
        <v>0.41858333333282882</v>
      </c>
      <c r="J626" s="58"/>
      <c r="K626" s="59"/>
      <c r="L626" s="56">
        <f t="shared" si="94"/>
        <v>80.32020138888889</v>
      </c>
      <c r="M626" s="56">
        <f t="shared" si="95"/>
        <v>3.4881944444385547E-2</v>
      </c>
      <c r="N626" s="56">
        <f>SUM($M$13:M626)</f>
        <v>30.231201388888891</v>
      </c>
      <c r="O626" s="56">
        <f t="shared" si="96"/>
        <v>50.088999999999999</v>
      </c>
    </row>
    <row r="627" spans="1:15">
      <c r="A627" s="63">
        <v>0.45616898148148149</v>
      </c>
      <c r="B627" s="54">
        <f t="shared" si="97"/>
        <v>55.016666666666687</v>
      </c>
      <c r="C627" s="54">
        <f t="shared" si="90"/>
        <v>0.10000000000001563</v>
      </c>
      <c r="D627">
        <v>33.5</v>
      </c>
      <c r="E627" s="31">
        <f>SUM($D$13:D627)</f>
        <v>25078</v>
      </c>
      <c r="F627" s="52">
        <f t="shared" si="91"/>
        <v>25.077999999999999</v>
      </c>
      <c r="G627" s="54">
        <f t="shared" si="89"/>
        <v>1.4625833333333333</v>
      </c>
      <c r="H627" s="54">
        <f t="shared" si="92"/>
        <v>0.66999999999989523</v>
      </c>
      <c r="I627" s="54">
        <f t="shared" si="93"/>
        <v>0.79258333333343811</v>
      </c>
      <c r="J627" s="58"/>
      <c r="K627" s="59"/>
      <c r="L627" s="56">
        <f t="shared" si="94"/>
        <v>80.466459722222254</v>
      </c>
      <c r="M627" s="56">
        <f t="shared" si="95"/>
        <v>7.9258333333356204E-2</v>
      </c>
      <c r="N627" s="56">
        <f>SUM($M$13:M627)</f>
        <v>30.310459722222248</v>
      </c>
      <c r="O627" s="56">
        <f t="shared" si="96"/>
        <v>50.156000000000006</v>
      </c>
    </row>
    <row r="628" spans="1:15">
      <c r="A628" s="63">
        <v>0.45623842592592595</v>
      </c>
      <c r="B628" s="54">
        <f t="shared" si="97"/>
        <v>55.116666666666703</v>
      </c>
      <c r="C628" s="54">
        <f t="shared" si="90"/>
        <v>0.10000000000001563</v>
      </c>
      <c r="D628">
        <v>52.5</v>
      </c>
      <c r="E628" s="31">
        <f>SUM($D$13:D628)</f>
        <v>25130.5</v>
      </c>
      <c r="F628" s="52">
        <f t="shared" si="91"/>
        <v>25.130500000000001</v>
      </c>
      <c r="G628" s="54">
        <f t="shared" si="89"/>
        <v>1.4625833333333333</v>
      </c>
      <c r="H628" s="54">
        <f t="shared" si="92"/>
        <v>1.049999999999836</v>
      </c>
      <c r="I628" s="54">
        <f t="shared" si="93"/>
        <v>0.41258333333349739</v>
      </c>
      <c r="J628" s="58"/>
      <c r="K628" s="59"/>
      <c r="L628" s="56">
        <f t="shared" si="94"/>
        <v>80.612718055555604</v>
      </c>
      <c r="M628" s="56">
        <f t="shared" si="95"/>
        <v>4.1258333333356191E-2</v>
      </c>
      <c r="N628" s="56">
        <f>SUM($M$13:M628)</f>
        <v>30.351718055555605</v>
      </c>
      <c r="O628" s="56">
        <f t="shared" si="96"/>
        <v>50.260999999999996</v>
      </c>
    </row>
    <row r="629" spans="1:15">
      <c r="A629" s="63">
        <v>0.45629629629629626</v>
      </c>
      <c r="B629" s="54">
        <f t="shared" si="97"/>
        <v>55.199999999999996</v>
      </c>
      <c r="C629" s="54">
        <f t="shared" si="90"/>
        <v>8.3333333333293069E-2</v>
      </c>
      <c r="D629">
        <v>41.5</v>
      </c>
      <c r="E629" s="31">
        <f>SUM($D$13:D629)</f>
        <v>25172</v>
      </c>
      <c r="F629" s="52">
        <f t="shared" si="91"/>
        <v>25.172000000000001</v>
      </c>
      <c r="G629" s="54">
        <f t="shared" si="89"/>
        <v>1.4625833333333333</v>
      </c>
      <c r="H629" s="54">
        <f t="shared" si="92"/>
        <v>0.99600000000048128</v>
      </c>
      <c r="I629" s="54">
        <f t="shared" si="93"/>
        <v>0.46658333333285207</v>
      </c>
      <c r="J629" s="58"/>
      <c r="K629" s="59"/>
      <c r="L629" s="56">
        <f t="shared" si="94"/>
        <v>80.7346</v>
      </c>
      <c r="M629" s="56">
        <f t="shared" si="95"/>
        <v>3.8881944444385551E-2</v>
      </c>
      <c r="N629" s="56">
        <f>SUM($M$13:M629)</f>
        <v>30.390599999999989</v>
      </c>
      <c r="O629" s="56">
        <f t="shared" si="96"/>
        <v>50.344000000000008</v>
      </c>
    </row>
    <row r="630" spans="1:15">
      <c r="A630" s="63">
        <v>0.45636574074074071</v>
      </c>
      <c r="B630" s="54">
        <f t="shared" si="97"/>
        <v>55.300000000000011</v>
      </c>
      <c r="C630" s="54">
        <f t="shared" si="90"/>
        <v>0.10000000000001563</v>
      </c>
      <c r="D630">
        <v>46.5</v>
      </c>
      <c r="E630" s="31">
        <f>SUM($D$13:D630)</f>
        <v>25218.5</v>
      </c>
      <c r="F630" s="52">
        <f t="shared" si="91"/>
        <v>25.218499999999999</v>
      </c>
      <c r="G630" s="54">
        <f t="shared" si="89"/>
        <v>1.4625833333333333</v>
      </c>
      <c r="H630" s="54">
        <f t="shared" si="92"/>
        <v>0.92999999999985461</v>
      </c>
      <c r="I630" s="54">
        <f t="shared" si="93"/>
        <v>0.53258333333347874</v>
      </c>
      <c r="J630" s="58"/>
      <c r="K630" s="59"/>
      <c r="L630" s="56">
        <f t="shared" si="94"/>
        <v>80.88085833333335</v>
      </c>
      <c r="M630" s="56">
        <f t="shared" si="95"/>
        <v>5.3258333333356202E-2</v>
      </c>
      <c r="N630" s="56">
        <f>SUM($M$13:M630)</f>
        <v>30.443858333333345</v>
      </c>
      <c r="O630" s="56">
        <f t="shared" si="96"/>
        <v>50.437000000000005</v>
      </c>
    </row>
    <row r="631" spans="1:15">
      <c r="A631" s="63">
        <v>0.45642361111111113</v>
      </c>
      <c r="B631" s="54">
        <f t="shared" si="97"/>
        <v>55.383333333333411</v>
      </c>
      <c r="C631" s="54">
        <f t="shared" si="90"/>
        <v>8.3333333333399651E-2</v>
      </c>
      <c r="D631">
        <v>41.5</v>
      </c>
      <c r="E631" s="31">
        <f>SUM($D$13:D631)</f>
        <v>25260</v>
      </c>
      <c r="F631" s="52">
        <f t="shared" si="91"/>
        <v>25.26</v>
      </c>
      <c r="G631" s="54">
        <f t="shared" si="89"/>
        <v>1.4625833333333333</v>
      </c>
      <c r="H631" s="54">
        <f t="shared" si="92"/>
        <v>0.99599999999920741</v>
      </c>
      <c r="I631" s="54">
        <f t="shared" si="93"/>
        <v>0.46658333333412594</v>
      </c>
      <c r="J631" s="58"/>
      <c r="K631" s="59"/>
      <c r="L631" s="56">
        <f t="shared" si="94"/>
        <v>81.002740277777889</v>
      </c>
      <c r="M631" s="56">
        <f t="shared" si="95"/>
        <v>3.888194444454144E-2</v>
      </c>
      <c r="N631" s="56">
        <f>SUM($M$13:M631)</f>
        <v>30.482740277777886</v>
      </c>
      <c r="O631" s="56">
        <f t="shared" si="96"/>
        <v>50.52</v>
      </c>
    </row>
    <row r="632" spans="1:15">
      <c r="A632" s="63">
        <v>0.45649305555555553</v>
      </c>
      <c r="B632" s="54">
        <f t="shared" si="97"/>
        <v>55.48333333333332</v>
      </c>
      <c r="C632" s="54">
        <f t="shared" si="90"/>
        <v>9.9999999999909051E-2</v>
      </c>
      <c r="D632">
        <v>52</v>
      </c>
      <c r="E632" s="31">
        <f>SUM($D$13:D632)</f>
        <v>25312</v>
      </c>
      <c r="F632" s="52">
        <f t="shared" si="91"/>
        <v>25.312000000000001</v>
      </c>
      <c r="G632" s="54">
        <f t="shared" si="89"/>
        <v>1.4625833333333333</v>
      </c>
      <c r="H632" s="54">
        <f t="shared" si="92"/>
        <v>1.0400000000009459</v>
      </c>
      <c r="I632" s="54">
        <f t="shared" si="93"/>
        <v>0.4225833333323874</v>
      </c>
      <c r="J632" s="58"/>
      <c r="K632" s="59"/>
      <c r="L632" s="56">
        <f t="shared" si="94"/>
        <v>81.148998611111097</v>
      </c>
      <c r="M632" s="56">
        <f t="shared" si="95"/>
        <v>4.225833333320031E-2</v>
      </c>
      <c r="N632" s="56">
        <f>SUM($M$13:M632)</f>
        <v>30.524998611111087</v>
      </c>
      <c r="O632" s="56">
        <f t="shared" si="96"/>
        <v>50.624000000000009</v>
      </c>
    </row>
    <row r="633" spans="1:15">
      <c r="A633" s="63">
        <v>0.45655092592592594</v>
      </c>
      <c r="B633" s="54">
        <f t="shared" si="97"/>
        <v>55.56666666666672</v>
      </c>
      <c r="C633" s="54">
        <f t="shared" si="90"/>
        <v>8.3333333333399651E-2</v>
      </c>
      <c r="D633">
        <v>43.5</v>
      </c>
      <c r="E633" s="31">
        <f>SUM($D$13:D633)</f>
        <v>25355.5</v>
      </c>
      <c r="F633" s="52">
        <f t="shared" si="91"/>
        <v>25.355499999999999</v>
      </c>
      <c r="G633" s="54">
        <f t="shared" si="89"/>
        <v>1.4625833333333333</v>
      </c>
      <c r="H633" s="54">
        <f t="shared" si="92"/>
        <v>1.0439999999991691</v>
      </c>
      <c r="I633" s="54">
        <f t="shared" si="93"/>
        <v>0.4185833333341642</v>
      </c>
      <c r="J633" s="58"/>
      <c r="K633" s="59"/>
      <c r="L633" s="56">
        <f t="shared" si="94"/>
        <v>81.270880555555635</v>
      </c>
      <c r="M633" s="56">
        <f t="shared" si="95"/>
        <v>3.4881944444541443E-2</v>
      </c>
      <c r="N633" s="56">
        <f>SUM($M$13:M633)</f>
        <v>30.55988055555563</v>
      </c>
      <c r="O633" s="56">
        <f t="shared" si="96"/>
        <v>50.711000000000006</v>
      </c>
    </row>
    <row r="634" spans="1:15">
      <c r="A634" s="63">
        <v>0.4566203703703704</v>
      </c>
      <c r="B634" s="54">
        <f t="shared" si="97"/>
        <v>55.666666666666735</v>
      </c>
      <c r="C634" s="54">
        <f t="shared" si="90"/>
        <v>0.10000000000001563</v>
      </c>
      <c r="D634">
        <v>41.5</v>
      </c>
      <c r="E634" s="31">
        <f>SUM($D$13:D634)</f>
        <v>25397</v>
      </c>
      <c r="F634" s="52">
        <f t="shared" si="91"/>
        <v>25.396999999999998</v>
      </c>
      <c r="G634" s="54">
        <f t="shared" ref="G634:G691" si="98">IF($B$4=$B$5,$C$5,IF($B$4=$B$6,$C$6,IF($B$4=$B$7,$C$7,$C$8)))</f>
        <v>1.4625833333333333</v>
      </c>
      <c r="H634" s="54">
        <f t="shared" si="92"/>
        <v>0.82999999999987029</v>
      </c>
      <c r="I634" s="54">
        <f t="shared" si="93"/>
        <v>0.63258333333346306</v>
      </c>
      <c r="J634" s="58"/>
      <c r="K634" s="59"/>
      <c r="L634" s="56">
        <f t="shared" si="94"/>
        <v>81.417138888888985</v>
      </c>
      <c r="M634" s="56">
        <f t="shared" si="95"/>
        <v>6.325833333335619E-2</v>
      </c>
      <c r="N634" s="56">
        <f>SUM($M$13:M634)</f>
        <v>30.623138888888985</v>
      </c>
      <c r="O634" s="56">
        <f t="shared" si="96"/>
        <v>50.793999999999997</v>
      </c>
    </row>
    <row r="635" spans="1:15">
      <c r="A635" s="63">
        <v>0.4566898148148148</v>
      </c>
      <c r="B635" s="54">
        <f t="shared" si="97"/>
        <v>55.766666666666644</v>
      </c>
      <c r="C635" s="54">
        <f t="shared" si="90"/>
        <v>9.9999999999909051E-2</v>
      </c>
      <c r="D635">
        <v>35</v>
      </c>
      <c r="E635" s="31">
        <f>SUM($D$13:D635)</f>
        <v>25432</v>
      </c>
      <c r="F635" s="52">
        <f t="shared" si="91"/>
        <v>25.431999999999999</v>
      </c>
      <c r="G635" s="54">
        <f t="shared" si="98"/>
        <v>1.4625833333333333</v>
      </c>
      <c r="H635" s="54">
        <f t="shared" si="92"/>
        <v>0.70000000000063667</v>
      </c>
      <c r="I635" s="54">
        <f t="shared" si="93"/>
        <v>0.76258333333269668</v>
      </c>
      <c r="J635" s="58"/>
      <c r="K635" s="59"/>
      <c r="L635" s="56">
        <f t="shared" si="94"/>
        <v>81.563397222222193</v>
      </c>
      <c r="M635" s="56">
        <f t="shared" si="95"/>
        <v>7.6258333333200312E-2</v>
      </c>
      <c r="N635" s="56">
        <f>SUM($M$13:M635)</f>
        <v>30.699397222222185</v>
      </c>
      <c r="O635" s="56">
        <f t="shared" si="96"/>
        <v>50.864000000000004</v>
      </c>
    </row>
    <row r="636" spans="1:15">
      <c r="A636" s="63">
        <v>0.45674768518518521</v>
      </c>
      <c r="B636" s="54">
        <f t="shared" si="97"/>
        <v>55.850000000000044</v>
      </c>
      <c r="C636" s="54">
        <f t="shared" si="90"/>
        <v>8.3333333333399651E-2</v>
      </c>
      <c r="D636">
        <v>42</v>
      </c>
      <c r="E636" s="31">
        <f>SUM($D$13:D636)</f>
        <v>25474</v>
      </c>
      <c r="F636" s="52">
        <f t="shared" si="91"/>
        <v>25.474</v>
      </c>
      <c r="G636" s="54">
        <f t="shared" si="98"/>
        <v>1.4625833333333333</v>
      </c>
      <c r="H636" s="54">
        <f t="shared" si="92"/>
        <v>1.0079999999991978</v>
      </c>
      <c r="I636" s="54">
        <f t="shared" si="93"/>
        <v>0.45458333333413559</v>
      </c>
      <c r="J636" s="58"/>
      <c r="K636" s="59"/>
      <c r="L636" s="56">
        <f t="shared" si="94"/>
        <v>81.685279166666731</v>
      </c>
      <c r="M636" s="56">
        <f t="shared" si="95"/>
        <v>3.7881944444541446E-2</v>
      </c>
      <c r="N636" s="56">
        <f>SUM($M$13:M636)</f>
        <v>30.737279166666728</v>
      </c>
      <c r="O636" s="56">
        <f t="shared" si="96"/>
        <v>50.948000000000008</v>
      </c>
    </row>
    <row r="637" spans="1:15">
      <c r="A637" s="63">
        <v>0.45680555555555552</v>
      </c>
      <c r="B637" s="54">
        <f t="shared" si="97"/>
        <v>55.933333333333337</v>
      </c>
      <c r="C637" s="54">
        <f t="shared" si="90"/>
        <v>8.3333333333293069E-2</v>
      </c>
      <c r="D637">
        <v>51.5</v>
      </c>
      <c r="E637" s="31">
        <f>SUM($D$13:D637)</f>
        <v>25525.5</v>
      </c>
      <c r="F637" s="52">
        <f t="shared" si="91"/>
        <v>25.525500000000001</v>
      </c>
      <c r="G637" s="54">
        <f t="shared" si="98"/>
        <v>1.4625833333333333</v>
      </c>
      <c r="H637" s="54">
        <f t="shared" si="92"/>
        <v>1.2360000000005973</v>
      </c>
      <c r="I637" s="54">
        <f t="shared" si="93"/>
        <v>0.22658333333273606</v>
      </c>
      <c r="J637" s="58"/>
      <c r="K637" s="59"/>
      <c r="L637" s="56">
        <f t="shared" si="94"/>
        <v>81.807161111111114</v>
      </c>
      <c r="M637" s="56">
        <f t="shared" si="95"/>
        <v>1.8881944444385547E-2</v>
      </c>
      <c r="N637" s="56">
        <f>SUM($M$13:M637)</f>
        <v>30.756161111111112</v>
      </c>
      <c r="O637" s="56">
        <f t="shared" si="96"/>
        <v>51.051000000000002</v>
      </c>
    </row>
    <row r="638" spans="1:15">
      <c r="A638" s="63">
        <v>0.45687499999999998</v>
      </c>
      <c r="B638" s="54">
        <f t="shared" si="97"/>
        <v>56.033333333333353</v>
      </c>
      <c r="C638" s="54">
        <f t="shared" si="90"/>
        <v>0.10000000000001563</v>
      </c>
      <c r="D638">
        <v>41</v>
      </c>
      <c r="E638" s="31">
        <f>SUM($D$13:D638)</f>
        <v>25566.5</v>
      </c>
      <c r="F638" s="52">
        <f t="shared" si="91"/>
        <v>25.566500000000001</v>
      </c>
      <c r="G638" s="54">
        <f t="shared" si="98"/>
        <v>1.4625833333333333</v>
      </c>
      <c r="H638" s="54">
        <f t="shared" si="92"/>
        <v>0.81999999999987183</v>
      </c>
      <c r="I638" s="54">
        <f t="shared" si="93"/>
        <v>0.64258333333346151</v>
      </c>
      <c r="J638" s="58"/>
      <c r="K638" s="59"/>
      <c r="L638" s="56">
        <f t="shared" si="94"/>
        <v>81.953419444444478</v>
      </c>
      <c r="M638" s="56">
        <f t="shared" si="95"/>
        <v>6.4258333333356191E-2</v>
      </c>
      <c r="N638" s="56">
        <f>SUM($M$13:M638)</f>
        <v>30.820419444444468</v>
      </c>
      <c r="O638" s="56">
        <f t="shared" si="96"/>
        <v>51.13300000000001</v>
      </c>
    </row>
    <row r="639" spans="1:15">
      <c r="A639" s="63">
        <v>0.45693287037037034</v>
      </c>
      <c r="B639" s="54">
        <f t="shared" si="97"/>
        <v>56.116666666666646</v>
      </c>
      <c r="C639" s="54">
        <f t="shared" si="90"/>
        <v>8.3333333333293069E-2</v>
      </c>
      <c r="D639">
        <v>52</v>
      </c>
      <c r="E639" s="31">
        <f>SUM($D$13:D639)</f>
        <v>25618.5</v>
      </c>
      <c r="F639" s="52">
        <f t="shared" si="91"/>
        <v>25.618500000000001</v>
      </c>
      <c r="G639" s="54">
        <f t="shared" si="98"/>
        <v>1.4625833333333333</v>
      </c>
      <c r="H639" s="54">
        <f t="shared" si="92"/>
        <v>1.2480000000006031</v>
      </c>
      <c r="I639" s="54">
        <f t="shared" si="93"/>
        <v>0.21458333333273027</v>
      </c>
      <c r="J639" s="58"/>
      <c r="K639" s="59"/>
      <c r="L639" s="56">
        <f t="shared" si="94"/>
        <v>82.07530138888886</v>
      </c>
      <c r="M639" s="56">
        <f t="shared" si="95"/>
        <v>1.788194444438555E-2</v>
      </c>
      <c r="N639" s="56">
        <f>SUM($M$13:M639)</f>
        <v>30.838301388888855</v>
      </c>
      <c r="O639" s="56">
        <f t="shared" si="96"/>
        <v>51.237000000000009</v>
      </c>
    </row>
    <row r="640" spans="1:15">
      <c r="A640" s="63">
        <v>0.45700231481481479</v>
      </c>
      <c r="B640" s="54">
        <f t="shared" si="97"/>
        <v>56.216666666666661</v>
      </c>
      <c r="C640" s="54">
        <f t="shared" si="90"/>
        <v>0.10000000000001563</v>
      </c>
      <c r="D640">
        <v>41</v>
      </c>
      <c r="E640" s="31">
        <f>SUM($D$13:D640)</f>
        <v>25659.5</v>
      </c>
      <c r="F640" s="52">
        <f t="shared" si="91"/>
        <v>25.659500000000001</v>
      </c>
      <c r="G640" s="54">
        <f t="shared" si="98"/>
        <v>1.4625833333333333</v>
      </c>
      <c r="H640" s="54">
        <f t="shared" si="92"/>
        <v>0.81999999999987183</v>
      </c>
      <c r="I640" s="54">
        <f t="shared" si="93"/>
        <v>0.64258333333346151</v>
      </c>
      <c r="J640" s="58"/>
      <c r="K640" s="59"/>
      <c r="L640" s="56">
        <f t="shared" si="94"/>
        <v>82.22155972222221</v>
      </c>
      <c r="M640" s="56">
        <f t="shared" si="95"/>
        <v>6.4258333333356191E-2</v>
      </c>
      <c r="N640" s="56">
        <f>SUM($M$13:M640)</f>
        <v>30.902559722222211</v>
      </c>
      <c r="O640" s="56">
        <f t="shared" si="96"/>
        <v>51.319000000000003</v>
      </c>
    </row>
    <row r="641" spans="1:15">
      <c r="A641" s="63">
        <v>0.45706018518518521</v>
      </c>
      <c r="B641" s="54">
        <f t="shared" si="97"/>
        <v>56.300000000000061</v>
      </c>
      <c r="C641" s="54">
        <f t="shared" si="90"/>
        <v>8.3333333333399651E-2</v>
      </c>
      <c r="D641">
        <v>41</v>
      </c>
      <c r="E641" s="31">
        <f>SUM($D$13:D641)</f>
        <v>25700.5</v>
      </c>
      <c r="F641" s="52">
        <f t="shared" si="91"/>
        <v>25.700500000000002</v>
      </c>
      <c r="G641" s="54">
        <f t="shared" si="98"/>
        <v>1.4625833333333333</v>
      </c>
      <c r="H641" s="54">
        <f t="shared" si="92"/>
        <v>0.98399999999921695</v>
      </c>
      <c r="I641" s="54">
        <f t="shared" si="93"/>
        <v>0.4785833333341164</v>
      </c>
      <c r="J641" s="58"/>
      <c r="K641" s="59"/>
      <c r="L641" s="56">
        <f t="shared" si="94"/>
        <v>82.343441666666763</v>
      </c>
      <c r="M641" s="56">
        <f t="shared" si="95"/>
        <v>3.9881944444541441E-2</v>
      </c>
      <c r="N641" s="56">
        <f>SUM($M$13:M641)</f>
        <v>30.942441666666753</v>
      </c>
      <c r="O641" s="56">
        <f t="shared" si="96"/>
        <v>51.40100000000001</v>
      </c>
    </row>
    <row r="642" spans="1:15">
      <c r="A642" s="63">
        <v>0.45712962962962966</v>
      </c>
      <c r="B642" s="54">
        <f t="shared" si="97"/>
        <v>56.400000000000077</v>
      </c>
      <c r="C642" s="54">
        <f t="shared" si="90"/>
        <v>0.10000000000001563</v>
      </c>
      <c r="D642">
        <v>52</v>
      </c>
      <c r="E642" s="31">
        <f>SUM($D$13:D642)</f>
        <v>25752.5</v>
      </c>
      <c r="F642" s="52">
        <f t="shared" si="91"/>
        <v>25.752500000000001</v>
      </c>
      <c r="G642" s="54">
        <f t="shared" si="98"/>
        <v>1.4625833333333333</v>
      </c>
      <c r="H642" s="54">
        <f t="shared" si="92"/>
        <v>1.0399999999998375</v>
      </c>
      <c r="I642" s="54">
        <f t="shared" si="93"/>
        <v>0.42258333333349585</v>
      </c>
      <c r="J642" s="58"/>
      <c r="K642" s="59"/>
      <c r="L642" s="56">
        <f t="shared" si="94"/>
        <v>82.489700000000113</v>
      </c>
      <c r="M642" s="56">
        <f t="shared" si="95"/>
        <v>4.2258333333356192E-2</v>
      </c>
      <c r="N642" s="56">
        <f>SUM($M$13:M642)</f>
        <v>30.98470000000011</v>
      </c>
      <c r="O642" s="56">
        <f t="shared" si="96"/>
        <v>51.505000000000003</v>
      </c>
    </row>
    <row r="643" spans="1:15">
      <c r="A643" s="63">
        <v>0.45718750000000002</v>
      </c>
      <c r="B643" s="54">
        <f t="shared" si="97"/>
        <v>56.48333333333337</v>
      </c>
      <c r="C643" s="54">
        <f t="shared" si="90"/>
        <v>8.3333333333293069E-2</v>
      </c>
      <c r="D643">
        <v>41</v>
      </c>
      <c r="E643" s="31">
        <f>SUM($D$13:D643)</f>
        <v>25793.5</v>
      </c>
      <c r="F643" s="52">
        <f t="shared" si="91"/>
        <v>25.793500000000002</v>
      </c>
      <c r="G643" s="54">
        <f t="shared" si="98"/>
        <v>1.4625833333333333</v>
      </c>
      <c r="H643" s="54">
        <f t="shared" si="92"/>
        <v>0.98400000000047538</v>
      </c>
      <c r="I643" s="54">
        <f t="shared" si="93"/>
        <v>0.47858333333285796</v>
      </c>
      <c r="J643" s="58"/>
      <c r="K643" s="59"/>
      <c r="L643" s="56">
        <f t="shared" si="94"/>
        <v>82.611581944444495</v>
      </c>
      <c r="M643" s="56">
        <f t="shared" si="95"/>
        <v>3.9881944444385559E-2</v>
      </c>
      <c r="N643" s="56">
        <f>SUM($M$13:M643)</f>
        <v>31.024581944444495</v>
      </c>
      <c r="O643" s="56">
        <f t="shared" si="96"/>
        <v>51.587000000000003</v>
      </c>
    </row>
    <row r="644" spans="1:15">
      <c r="A644" s="63">
        <v>0.45724537037037033</v>
      </c>
      <c r="B644" s="54">
        <f t="shared" si="97"/>
        <v>56.566666666666663</v>
      </c>
      <c r="C644" s="54">
        <f t="shared" si="90"/>
        <v>8.3333333333293069E-2</v>
      </c>
      <c r="D644">
        <v>41</v>
      </c>
      <c r="E644" s="31">
        <f>SUM($D$13:D644)</f>
        <v>25834.5</v>
      </c>
      <c r="F644" s="52">
        <f t="shared" si="91"/>
        <v>25.834499999999998</v>
      </c>
      <c r="G644" s="54">
        <f t="shared" si="98"/>
        <v>1.4625833333333333</v>
      </c>
      <c r="H644" s="54">
        <f t="shared" si="92"/>
        <v>0.98400000000047538</v>
      </c>
      <c r="I644" s="54">
        <f t="shared" si="93"/>
        <v>0.47858333333285796</v>
      </c>
      <c r="J644" s="58"/>
      <c r="K644" s="59"/>
      <c r="L644" s="56">
        <f t="shared" si="94"/>
        <v>82.733463888888878</v>
      </c>
      <c r="M644" s="56">
        <f t="shared" si="95"/>
        <v>3.9881944444385559E-2</v>
      </c>
      <c r="N644" s="56">
        <f>SUM($M$13:M644)</f>
        <v>31.064463888888881</v>
      </c>
      <c r="O644" s="56">
        <f t="shared" si="96"/>
        <v>51.668999999999997</v>
      </c>
    </row>
    <row r="645" spans="1:15">
      <c r="A645" s="63">
        <v>0.45731481481481479</v>
      </c>
      <c r="B645" s="54">
        <f t="shared" si="97"/>
        <v>56.666666666666679</v>
      </c>
      <c r="C645" s="54">
        <f t="shared" si="90"/>
        <v>0.10000000000001563</v>
      </c>
      <c r="D645">
        <v>40.5</v>
      </c>
      <c r="E645" s="31">
        <f>SUM($D$13:D645)</f>
        <v>25875</v>
      </c>
      <c r="F645" s="52">
        <f t="shared" si="91"/>
        <v>25.875</v>
      </c>
      <c r="G645" s="54">
        <f t="shared" si="98"/>
        <v>1.4625833333333333</v>
      </c>
      <c r="H645" s="54">
        <f t="shared" si="92"/>
        <v>0.80999999999987338</v>
      </c>
      <c r="I645" s="54">
        <f t="shared" si="93"/>
        <v>0.65258333333345997</v>
      </c>
      <c r="J645" s="58"/>
      <c r="K645" s="59"/>
      <c r="L645" s="56">
        <f t="shared" si="94"/>
        <v>82.879722222222242</v>
      </c>
      <c r="M645" s="56">
        <f t="shared" si="95"/>
        <v>6.5258333333356192E-2</v>
      </c>
      <c r="N645" s="56">
        <f>SUM($M$13:M645)</f>
        <v>31.129722222222238</v>
      </c>
      <c r="O645" s="56">
        <f t="shared" si="96"/>
        <v>51.75</v>
      </c>
    </row>
    <row r="646" spans="1:15">
      <c r="A646" s="63">
        <v>0.4573726851851852</v>
      </c>
      <c r="B646" s="54">
        <f t="shared" si="97"/>
        <v>56.750000000000078</v>
      </c>
      <c r="C646" s="54">
        <f t="shared" si="90"/>
        <v>8.3333333333399651E-2</v>
      </c>
      <c r="D646">
        <v>33</v>
      </c>
      <c r="E646" s="31">
        <f>SUM($D$13:D646)</f>
        <v>25908</v>
      </c>
      <c r="F646" s="52">
        <f t="shared" si="91"/>
        <v>25.908000000000001</v>
      </c>
      <c r="G646" s="54">
        <f t="shared" si="98"/>
        <v>1.4625833333333333</v>
      </c>
      <c r="H646" s="54">
        <f t="shared" si="92"/>
        <v>0.79199999999936976</v>
      </c>
      <c r="I646" s="54">
        <f t="shared" si="93"/>
        <v>0.67058333333396358</v>
      </c>
      <c r="J646" s="58"/>
      <c r="K646" s="59"/>
      <c r="L646" s="56">
        <f t="shared" si="94"/>
        <v>83.00160416666678</v>
      </c>
      <c r="M646" s="56">
        <f t="shared" si="95"/>
        <v>5.5881944444541434E-2</v>
      </c>
      <c r="N646" s="56">
        <f>SUM($M$13:M646)</f>
        <v>31.185604166666778</v>
      </c>
      <c r="O646" s="56">
        <f t="shared" si="96"/>
        <v>51.816000000000003</v>
      </c>
    </row>
    <row r="647" spans="1:15">
      <c r="A647" s="63">
        <v>0.45743055555555556</v>
      </c>
      <c r="B647" s="54">
        <f t="shared" si="97"/>
        <v>56.833333333333371</v>
      </c>
      <c r="C647" s="54">
        <f t="shared" si="90"/>
        <v>8.3333333333293069E-2</v>
      </c>
      <c r="D647">
        <v>52.5</v>
      </c>
      <c r="E647" s="31">
        <f>SUM($D$13:D647)</f>
        <v>25960.5</v>
      </c>
      <c r="F647" s="52">
        <f t="shared" si="91"/>
        <v>25.9605</v>
      </c>
      <c r="G647" s="54">
        <f t="shared" si="98"/>
        <v>1.4625833333333333</v>
      </c>
      <c r="H647" s="54">
        <f t="shared" si="92"/>
        <v>1.2600000000006089</v>
      </c>
      <c r="I647" s="54">
        <f t="shared" si="93"/>
        <v>0.20258333333272449</v>
      </c>
      <c r="J647" s="58"/>
      <c r="K647" s="59"/>
      <c r="L647" s="56">
        <f t="shared" si="94"/>
        <v>83.123486111111163</v>
      </c>
      <c r="M647" s="56">
        <f t="shared" si="95"/>
        <v>1.6881944444385552E-2</v>
      </c>
      <c r="N647" s="56">
        <f>SUM($M$13:M647)</f>
        <v>31.202486111111163</v>
      </c>
      <c r="O647" s="56">
        <f t="shared" si="96"/>
        <v>51.920999999999999</v>
      </c>
    </row>
    <row r="648" spans="1:15">
      <c r="A648" s="63">
        <v>0.45750000000000002</v>
      </c>
      <c r="B648" s="54">
        <f t="shared" si="97"/>
        <v>56.933333333333387</v>
      </c>
      <c r="C648" s="54">
        <f t="shared" si="90"/>
        <v>0.10000000000001563</v>
      </c>
      <c r="D648">
        <v>43</v>
      </c>
      <c r="E648" s="31">
        <f>SUM($D$13:D648)</f>
        <v>26003.5</v>
      </c>
      <c r="F648" s="52">
        <f t="shared" si="91"/>
        <v>26.003499999999999</v>
      </c>
      <c r="G648" s="54">
        <f t="shared" si="98"/>
        <v>1.4625833333333333</v>
      </c>
      <c r="H648" s="54">
        <f t="shared" si="92"/>
        <v>0.85999999999986554</v>
      </c>
      <c r="I648" s="54">
        <f t="shared" si="93"/>
        <v>0.60258333333346781</v>
      </c>
      <c r="J648" s="58"/>
      <c r="K648" s="59"/>
      <c r="L648" s="56">
        <f t="shared" si="94"/>
        <v>83.269744444444527</v>
      </c>
      <c r="M648" s="56">
        <f t="shared" si="95"/>
        <v>6.0258333333356201E-2</v>
      </c>
      <c r="N648" s="56">
        <f>SUM($M$13:M648)</f>
        <v>31.262744444444518</v>
      </c>
      <c r="O648" s="56">
        <f t="shared" si="96"/>
        <v>52.007000000000005</v>
      </c>
    </row>
    <row r="649" spans="1:15">
      <c r="A649" s="63">
        <v>0.45755787037037038</v>
      </c>
      <c r="B649" s="54">
        <f t="shared" si="97"/>
        <v>57.01666666666668</v>
      </c>
      <c r="C649" s="54">
        <f t="shared" si="90"/>
        <v>8.3333333333293069E-2</v>
      </c>
      <c r="D649">
        <v>39.5</v>
      </c>
      <c r="E649" s="31">
        <f>SUM($D$13:D649)</f>
        <v>26043</v>
      </c>
      <c r="F649" s="52">
        <f t="shared" si="91"/>
        <v>26.042999999999999</v>
      </c>
      <c r="G649" s="54">
        <f t="shared" si="98"/>
        <v>1.4625833333333333</v>
      </c>
      <c r="H649" s="54">
        <f t="shared" si="92"/>
        <v>0.94800000000045803</v>
      </c>
      <c r="I649" s="54">
        <f t="shared" si="93"/>
        <v>0.51458333333287531</v>
      </c>
      <c r="J649" s="58"/>
      <c r="K649" s="59"/>
      <c r="L649" s="56">
        <f t="shared" si="94"/>
        <v>83.391626388888909</v>
      </c>
      <c r="M649" s="56">
        <f t="shared" si="95"/>
        <v>4.2881944444385554E-2</v>
      </c>
      <c r="N649" s="56">
        <f>SUM($M$13:M649)</f>
        <v>31.305626388888903</v>
      </c>
      <c r="O649" s="56">
        <f t="shared" si="96"/>
        <v>52.086000000000006</v>
      </c>
    </row>
    <row r="650" spans="1:15">
      <c r="A650" s="63">
        <v>0.45762731481481483</v>
      </c>
      <c r="B650" s="54">
        <f t="shared" si="97"/>
        <v>57.116666666666696</v>
      </c>
      <c r="C650" s="54">
        <f t="shared" si="90"/>
        <v>0.10000000000001563</v>
      </c>
      <c r="D650">
        <v>44.5</v>
      </c>
      <c r="E650" s="31">
        <f>SUM($D$13:D650)</f>
        <v>26087.5</v>
      </c>
      <c r="F650" s="52">
        <f t="shared" si="91"/>
        <v>26.087499999999999</v>
      </c>
      <c r="G650" s="54">
        <f t="shared" si="98"/>
        <v>1.4625833333333333</v>
      </c>
      <c r="H650" s="54">
        <f t="shared" si="92"/>
        <v>0.8899999999998609</v>
      </c>
      <c r="I650" s="54">
        <f t="shared" si="93"/>
        <v>0.57258333333347244</v>
      </c>
      <c r="J650" s="58"/>
      <c r="K650" s="59"/>
      <c r="L650" s="56">
        <f t="shared" si="94"/>
        <v>83.537884722222259</v>
      </c>
      <c r="M650" s="56">
        <f t="shared" si="95"/>
        <v>5.7258333333356198E-2</v>
      </c>
      <c r="N650" s="56">
        <f>SUM($M$13:M650)</f>
        <v>31.362884722222258</v>
      </c>
      <c r="O650" s="56">
        <f t="shared" si="96"/>
        <v>52.174999999999997</v>
      </c>
    </row>
    <row r="651" spans="1:15">
      <c r="A651" s="63">
        <v>0.45768518518518514</v>
      </c>
      <c r="B651" s="54">
        <f t="shared" si="97"/>
        <v>57.199999999999989</v>
      </c>
      <c r="C651" s="54">
        <f t="shared" si="90"/>
        <v>8.3333333333293069E-2</v>
      </c>
      <c r="D651">
        <v>43</v>
      </c>
      <c r="E651" s="31">
        <f>SUM($D$13:D651)</f>
        <v>26130.5</v>
      </c>
      <c r="F651" s="52">
        <f t="shared" si="91"/>
        <v>26.130500000000001</v>
      </c>
      <c r="G651" s="54">
        <f t="shared" si="98"/>
        <v>1.4625833333333333</v>
      </c>
      <c r="H651" s="54">
        <f t="shared" si="92"/>
        <v>1.0320000000004987</v>
      </c>
      <c r="I651" s="54">
        <f t="shared" si="93"/>
        <v>0.43058333333283461</v>
      </c>
      <c r="J651" s="58"/>
      <c r="K651" s="59"/>
      <c r="L651" s="56">
        <f t="shared" si="94"/>
        <v>83.659766666666656</v>
      </c>
      <c r="M651" s="56">
        <f t="shared" si="95"/>
        <v>3.5881944444385548E-2</v>
      </c>
      <c r="N651" s="56">
        <f>SUM($M$13:M651)</f>
        <v>31.398766666666642</v>
      </c>
      <c r="O651" s="56">
        <f t="shared" si="96"/>
        <v>52.26100000000001</v>
      </c>
    </row>
    <row r="652" spans="1:15">
      <c r="A652" s="63">
        <v>0.45774305555555556</v>
      </c>
      <c r="B652" s="54">
        <f t="shared" si="97"/>
        <v>57.283333333333388</v>
      </c>
      <c r="C652" s="54">
        <f t="shared" si="90"/>
        <v>8.3333333333399651E-2</v>
      </c>
      <c r="D652">
        <v>41.5</v>
      </c>
      <c r="E652" s="31">
        <f>SUM($D$13:D652)</f>
        <v>26172</v>
      </c>
      <c r="F652" s="52">
        <f t="shared" si="91"/>
        <v>26.172000000000001</v>
      </c>
      <c r="G652" s="54">
        <f t="shared" si="98"/>
        <v>1.4625833333333333</v>
      </c>
      <c r="H652" s="54">
        <f t="shared" si="92"/>
        <v>0.99599999999920741</v>
      </c>
      <c r="I652" s="54">
        <f t="shared" si="93"/>
        <v>0.46658333333412594</v>
      </c>
      <c r="J652" s="58"/>
      <c r="K652" s="59"/>
      <c r="L652" s="56">
        <f t="shared" si="94"/>
        <v>83.781648611111194</v>
      </c>
      <c r="M652" s="56">
        <f t="shared" si="95"/>
        <v>3.888194444454144E-2</v>
      </c>
      <c r="N652" s="56">
        <f>SUM($M$13:M652)</f>
        <v>31.437648611111182</v>
      </c>
      <c r="O652" s="56">
        <f t="shared" si="96"/>
        <v>52.344000000000008</v>
      </c>
    </row>
    <row r="653" spans="1:15">
      <c r="A653" s="63">
        <v>0.45781250000000001</v>
      </c>
      <c r="B653" s="54">
        <f t="shared" si="97"/>
        <v>57.383333333333404</v>
      </c>
      <c r="C653" s="54">
        <f t="shared" si="90"/>
        <v>0.10000000000001563</v>
      </c>
      <c r="D653">
        <v>41</v>
      </c>
      <c r="E653" s="31">
        <f>SUM($D$13:D653)</f>
        <v>26213</v>
      </c>
      <c r="F653" s="52">
        <f t="shared" si="91"/>
        <v>26.213000000000001</v>
      </c>
      <c r="G653" s="54">
        <f t="shared" si="98"/>
        <v>1.4625833333333333</v>
      </c>
      <c r="H653" s="54">
        <f t="shared" si="92"/>
        <v>0.81999999999987183</v>
      </c>
      <c r="I653" s="54">
        <f t="shared" si="93"/>
        <v>0.64258333333346151</v>
      </c>
      <c r="J653" s="58"/>
      <c r="K653" s="59"/>
      <c r="L653" s="56">
        <f t="shared" si="94"/>
        <v>83.927906944444544</v>
      </c>
      <c r="M653" s="56">
        <f t="shared" si="95"/>
        <v>6.4258333333356191E-2</v>
      </c>
      <c r="N653" s="56">
        <f>SUM($M$13:M653)</f>
        <v>31.501906944444539</v>
      </c>
      <c r="O653" s="56">
        <f t="shared" si="96"/>
        <v>52.426000000000002</v>
      </c>
    </row>
    <row r="654" spans="1:15">
      <c r="A654" s="63">
        <v>0.45787037037037037</v>
      </c>
      <c r="B654" s="54">
        <f t="shared" si="97"/>
        <v>57.466666666666697</v>
      </c>
      <c r="C654" s="54">
        <f t="shared" ref="C654:C691" si="99">(A654*24-A653*24)*60</f>
        <v>8.3333333333293069E-2</v>
      </c>
      <c r="D654">
        <v>44</v>
      </c>
      <c r="E654" s="31">
        <f>SUM($D$13:D654)</f>
        <v>26257</v>
      </c>
      <c r="F654" s="52">
        <f t="shared" ref="F654:F691" si="100">E654/1000</f>
        <v>26.257000000000001</v>
      </c>
      <c r="G654" s="54">
        <f t="shared" si="98"/>
        <v>1.4625833333333333</v>
      </c>
      <c r="H654" s="54">
        <f t="shared" ref="H654:H691" si="101">2*D654/(1000*C654*1)</f>
        <v>1.0560000000005103</v>
      </c>
      <c r="I654" s="54">
        <f t="shared" ref="I654:I691" si="102">G654-H654</f>
        <v>0.40658333333282304</v>
      </c>
      <c r="J654" s="58"/>
      <c r="K654" s="59"/>
      <c r="L654" s="56">
        <f t="shared" ref="L654:L691" si="103">B654*G654</f>
        <v>84.049788888888941</v>
      </c>
      <c r="M654" s="56">
        <f t="shared" ref="M654:M691" si="104">I654*(C654)</f>
        <v>3.3881944444385546E-2</v>
      </c>
      <c r="N654" s="56">
        <f>SUM($M$13:M654)</f>
        <v>31.535788888888924</v>
      </c>
      <c r="O654" s="56">
        <f t="shared" ref="O654:O691" si="105">L654-N654</f>
        <v>52.514000000000017</v>
      </c>
    </row>
    <row r="655" spans="1:15">
      <c r="A655" s="63">
        <v>0.45792824074074073</v>
      </c>
      <c r="B655" s="54">
        <f t="shared" ref="B655:B691" si="106">(A655*24-$A$13*24)*60</f>
        <v>57.54999999999999</v>
      </c>
      <c r="C655" s="54">
        <f t="shared" si="99"/>
        <v>8.3333333333293069E-2</v>
      </c>
      <c r="D655">
        <v>44.5</v>
      </c>
      <c r="E655" s="31">
        <f>SUM($D$13:D655)</f>
        <v>26301.5</v>
      </c>
      <c r="F655" s="52">
        <f t="shared" si="100"/>
        <v>26.301500000000001</v>
      </c>
      <c r="G655" s="54">
        <f t="shared" si="98"/>
        <v>1.4625833333333333</v>
      </c>
      <c r="H655" s="54">
        <f t="shared" si="101"/>
        <v>1.0680000000005161</v>
      </c>
      <c r="I655" s="54">
        <f t="shared" si="102"/>
        <v>0.39458333333281725</v>
      </c>
      <c r="J655" s="58"/>
      <c r="K655" s="59"/>
      <c r="L655" s="56">
        <f t="shared" si="103"/>
        <v>84.171670833333323</v>
      </c>
      <c r="M655" s="56">
        <f t="shared" si="104"/>
        <v>3.2881944444385552E-2</v>
      </c>
      <c r="N655" s="56">
        <f>SUM($M$13:M655)</f>
        <v>31.568670833333311</v>
      </c>
      <c r="O655" s="56">
        <f t="shared" si="105"/>
        <v>52.603000000000009</v>
      </c>
    </row>
    <row r="656" spans="1:15">
      <c r="A656" s="63">
        <v>0.45798611111111115</v>
      </c>
      <c r="B656" s="54">
        <f t="shared" si="106"/>
        <v>57.63333333333339</v>
      </c>
      <c r="C656" s="54">
        <f t="shared" si="99"/>
        <v>8.3333333333399651E-2</v>
      </c>
      <c r="D656">
        <v>39.5</v>
      </c>
      <c r="E656" s="31">
        <f>SUM($D$13:D656)</f>
        <v>26341</v>
      </c>
      <c r="F656" s="52">
        <f t="shared" si="100"/>
        <v>26.341000000000001</v>
      </c>
      <c r="G656" s="54">
        <f t="shared" si="98"/>
        <v>1.4625833333333333</v>
      </c>
      <c r="H656" s="54">
        <f t="shared" si="101"/>
        <v>0.94799999999924556</v>
      </c>
      <c r="I656" s="54">
        <f t="shared" si="102"/>
        <v>0.51458333333408779</v>
      </c>
      <c r="J656" s="58"/>
      <c r="K656" s="59"/>
      <c r="L656" s="56">
        <f t="shared" si="103"/>
        <v>84.293552777777862</v>
      </c>
      <c r="M656" s="56">
        <f t="shared" si="104"/>
        <v>4.2881944444541444E-2</v>
      </c>
      <c r="N656" s="56">
        <f>SUM($M$13:M656)</f>
        <v>31.611552777777852</v>
      </c>
      <c r="O656" s="56">
        <f t="shared" si="105"/>
        <v>52.682000000000009</v>
      </c>
    </row>
    <row r="657" spans="1:15">
      <c r="A657" s="63">
        <v>0.4580555555555556</v>
      </c>
      <c r="B657" s="54">
        <f t="shared" si="106"/>
        <v>57.733333333333405</v>
      </c>
      <c r="C657" s="54">
        <f t="shared" si="99"/>
        <v>0.10000000000001563</v>
      </c>
      <c r="D657">
        <v>43</v>
      </c>
      <c r="E657" s="31">
        <f>SUM($D$13:D657)</f>
        <v>26384</v>
      </c>
      <c r="F657" s="52">
        <f t="shared" si="100"/>
        <v>26.384</v>
      </c>
      <c r="G657" s="54">
        <f t="shared" si="98"/>
        <v>1.4625833333333333</v>
      </c>
      <c r="H657" s="54">
        <f t="shared" si="101"/>
        <v>0.85999999999986554</v>
      </c>
      <c r="I657" s="54">
        <f t="shared" si="102"/>
        <v>0.60258333333346781</v>
      </c>
      <c r="J657" s="58"/>
      <c r="K657" s="59"/>
      <c r="L657" s="56">
        <f t="shared" si="103"/>
        <v>84.439811111111212</v>
      </c>
      <c r="M657" s="56">
        <f t="shared" si="104"/>
        <v>6.0258333333356201E-2</v>
      </c>
      <c r="N657" s="56">
        <f>SUM($M$13:M657)</f>
        <v>31.671811111111207</v>
      </c>
      <c r="O657" s="56">
        <f t="shared" si="105"/>
        <v>52.768000000000001</v>
      </c>
    </row>
    <row r="658" spans="1:15">
      <c r="A658" s="63">
        <v>0.45811342592592591</v>
      </c>
      <c r="B658" s="54">
        <f t="shared" si="106"/>
        <v>57.816666666666698</v>
      </c>
      <c r="C658" s="54">
        <f t="shared" si="99"/>
        <v>8.3333333333293069E-2</v>
      </c>
      <c r="D658">
        <v>45</v>
      </c>
      <c r="E658" s="31">
        <f>SUM($D$13:D658)</f>
        <v>26429</v>
      </c>
      <c r="F658" s="52">
        <f t="shared" si="100"/>
        <v>26.428999999999998</v>
      </c>
      <c r="G658" s="54">
        <f t="shared" si="98"/>
        <v>1.4625833333333333</v>
      </c>
      <c r="H658" s="54">
        <f t="shared" si="101"/>
        <v>1.0800000000005219</v>
      </c>
      <c r="I658" s="54">
        <f t="shared" si="102"/>
        <v>0.38258333333281147</v>
      </c>
      <c r="J658" s="58"/>
      <c r="K658" s="59"/>
      <c r="L658" s="56">
        <f t="shared" si="103"/>
        <v>84.561693055555608</v>
      </c>
      <c r="M658" s="56">
        <f t="shared" si="104"/>
        <v>3.1881944444385552E-2</v>
      </c>
      <c r="N658" s="56">
        <f>SUM($M$13:M658)</f>
        <v>31.703693055555593</v>
      </c>
      <c r="O658" s="56">
        <f t="shared" si="105"/>
        <v>52.858000000000018</v>
      </c>
    </row>
    <row r="659" spans="1:15">
      <c r="A659" s="63">
        <v>0.45817129629629627</v>
      </c>
      <c r="B659" s="54">
        <f t="shared" si="106"/>
        <v>57.899999999999991</v>
      </c>
      <c r="C659" s="54">
        <f t="shared" si="99"/>
        <v>8.3333333333293069E-2</v>
      </c>
      <c r="D659">
        <v>45</v>
      </c>
      <c r="E659" s="31">
        <f>SUM($D$13:D659)</f>
        <v>26474</v>
      </c>
      <c r="F659" s="52">
        <f t="shared" si="100"/>
        <v>26.474</v>
      </c>
      <c r="G659" s="54">
        <f t="shared" si="98"/>
        <v>1.4625833333333333</v>
      </c>
      <c r="H659" s="54">
        <f t="shared" si="101"/>
        <v>1.0800000000005219</v>
      </c>
      <c r="I659" s="54">
        <f t="shared" si="102"/>
        <v>0.38258333333281147</v>
      </c>
      <c r="J659" s="58"/>
      <c r="K659" s="59"/>
      <c r="L659" s="56">
        <f t="shared" si="103"/>
        <v>84.68357499999999</v>
      </c>
      <c r="M659" s="56">
        <f t="shared" si="104"/>
        <v>3.1881944444385552E-2</v>
      </c>
      <c r="N659" s="56">
        <f>SUM($M$13:M659)</f>
        <v>31.735574999999979</v>
      </c>
      <c r="O659" s="56">
        <f t="shared" si="105"/>
        <v>52.948000000000008</v>
      </c>
    </row>
    <row r="660" spans="1:15">
      <c r="A660" s="63">
        <v>0.45824074074074073</v>
      </c>
      <c r="B660" s="54">
        <f t="shared" si="106"/>
        <v>58.000000000000007</v>
      </c>
      <c r="C660" s="54">
        <f t="shared" si="99"/>
        <v>0.10000000000001563</v>
      </c>
      <c r="D660">
        <v>44.5</v>
      </c>
      <c r="E660" s="31">
        <f>SUM($D$13:D660)</f>
        <v>26518.5</v>
      </c>
      <c r="F660" s="52">
        <f t="shared" si="100"/>
        <v>26.5185</v>
      </c>
      <c r="G660" s="54">
        <f t="shared" si="98"/>
        <v>1.4625833333333333</v>
      </c>
      <c r="H660" s="54">
        <f t="shared" si="101"/>
        <v>0.8899999999998609</v>
      </c>
      <c r="I660" s="54">
        <f t="shared" si="102"/>
        <v>0.57258333333347244</v>
      </c>
      <c r="J660" s="58"/>
      <c r="K660" s="59"/>
      <c r="L660" s="56">
        <f t="shared" si="103"/>
        <v>84.82983333333334</v>
      </c>
      <c r="M660" s="56">
        <f t="shared" si="104"/>
        <v>5.7258333333356198E-2</v>
      </c>
      <c r="N660" s="56">
        <f>SUM($M$13:M660)</f>
        <v>31.792833333333334</v>
      </c>
      <c r="O660" s="56">
        <f t="shared" si="105"/>
        <v>53.037000000000006</v>
      </c>
    </row>
    <row r="661" spans="1:15">
      <c r="A661" s="63">
        <v>0.45829861111111114</v>
      </c>
      <c r="B661" s="54">
        <f t="shared" si="106"/>
        <v>58.083333333333407</v>
      </c>
      <c r="C661" s="54">
        <f t="shared" si="99"/>
        <v>8.3333333333399651E-2</v>
      </c>
      <c r="D661">
        <v>42.5</v>
      </c>
      <c r="E661" s="31">
        <f>SUM($D$13:D661)</f>
        <v>26561</v>
      </c>
      <c r="F661" s="52">
        <f t="shared" si="100"/>
        <v>26.561</v>
      </c>
      <c r="G661" s="54">
        <f t="shared" si="98"/>
        <v>1.4625833333333333</v>
      </c>
      <c r="H661" s="54">
        <f t="shared" si="101"/>
        <v>1.0199999999991882</v>
      </c>
      <c r="I661" s="54">
        <f t="shared" si="102"/>
        <v>0.44258333333414512</v>
      </c>
      <c r="J661" s="58"/>
      <c r="K661" s="59"/>
      <c r="L661" s="56">
        <f t="shared" si="103"/>
        <v>84.951715277777879</v>
      </c>
      <c r="M661" s="56">
        <f t="shared" si="104"/>
        <v>3.6881944444541445E-2</v>
      </c>
      <c r="N661" s="56">
        <f>SUM($M$13:M661)</f>
        <v>31.829715277777876</v>
      </c>
      <c r="O661" s="56">
        <f t="shared" si="105"/>
        <v>53.122</v>
      </c>
    </row>
    <row r="662" spans="1:15">
      <c r="A662" s="63">
        <v>0.4583564814814815</v>
      </c>
      <c r="B662" s="54">
        <f t="shared" si="106"/>
        <v>58.1666666666667</v>
      </c>
      <c r="C662" s="54">
        <f t="shared" si="99"/>
        <v>8.3333333333293069E-2</v>
      </c>
      <c r="D662">
        <v>41.5</v>
      </c>
      <c r="E662" s="31">
        <f>SUM($D$13:D662)</f>
        <v>26602.5</v>
      </c>
      <c r="F662" s="52">
        <f t="shared" si="100"/>
        <v>26.602499999999999</v>
      </c>
      <c r="G662" s="54">
        <f t="shared" si="98"/>
        <v>1.4625833333333333</v>
      </c>
      <c r="H662" s="54">
        <f t="shared" si="101"/>
        <v>0.99600000000048128</v>
      </c>
      <c r="I662" s="54">
        <f t="shared" si="102"/>
        <v>0.46658333333285207</v>
      </c>
      <c r="J662" s="58"/>
      <c r="K662" s="59"/>
      <c r="L662" s="56">
        <f t="shared" si="103"/>
        <v>85.073597222222276</v>
      </c>
      <c r="M662" s="56">
        <f t="shared" si="104"/>
        <v>3.8881944444385551E-2</v>
      </c>
      <c r="N662" s="56">
        <f>SUM($M$13:M662)</f>
        <v>31.86859722222226</v>
      </c>
      <c r="O662" s="56">
        <f t="shared" si="105"/>
        <v>53.205000000000013</v>
      </c>
    </row>
    <row r="663" spans="1:15">
      <c r="A663" s="63">
        <v>0.45842592592592596</v>
      </c>
      <c r="B663" s="54">
        <f t="shared" si="106"/>
        <v>58.266666666666715</v>
      </c>
      <c r="C663" s="54">
        <f t="shared" si="99"/>
        <v>0.10000000000001563</v>
      </c>
      <c r="D663">
        <v>43</v>
      </c>
      <c r="E663" s="31">
        <f>SUM($D$13:D663)</f>
        <v>26645.5</v>
      </c>
      <c r="F663" s="52">
        <f t="shared" si="100"/>
        <v>26.645499999999998</v>
      </c>
      <c r="G663" s="54">
        <f t="shared" si="98"/>
        <v>1.4625833333333333</v>
      </c>
      <c r="H663" s="54">
        <f t="shared" si="101"/>
        <v>0.85999999999986554</v>
      </c>
      <c r="I663" s="54">
        <f t="shared" si="102"/>
        <v>0.60258333333346781</v>
      </c>
      <c r="J663" s="58"/>
      <c r="K663" s="59"/>
      <c r="L663" s="56">
        <f t="shared" si="103"/>
        <v>85.219855555555625</v>
      </c>
      <c r="M663" s="56">
        <f t="shared" si="104"/>
        <v>6.0258333333356201E-2</v>
      </c>
      <c r="N663" s="56">
        <f>SUM($M$13:M663)</f>
        <v>31.928855555555614</v>
      </c>
      <c r="O663" s="56">
        <f t="shared" si="105"/>
        <v>53.291000000000011</v>
      </c>
    </row>
    <row r="664" spans="1:15">
      <c r="A664" s="63">
        <v>0.45848379629629626</v>
      </c>
      <c r="B664" s="54">
        <f t="shared" si="106"/>
        <v>58.350000000000009</v>
      </c>
      <c r="C664" s="54">
        <f t="shared" si="99"/>
        <v>8.3333333333293069E-2</v>
      </c>
      <c r="D664">
        <v>43</v>
      </c>
      <c r="E664" s="31">
        <f>SUM($D$13:D664)</f>
        <v>26688.5</v>
      </c>
      <c r="F664" s="52">
        <f t="shared" si="100"/>
        <v>26.688500000000001</v>
      </c>
      <c r="G664" s="54">
        <f t="shared" si="98"/>
        <v>1.4625833333333333</v>
      </c>
      <c r="H664" s="54">
        <f t="shared" si="101"/>
        <v>1.0320000000004987</v>
      </c>
      <c r="I664" s="54">
        <f t="shared" si="102"/>
        <v>0.43058333333283461</v>
      </c>
      <c r="J664" s="58"/>
      <c r="K664" s="59"/>
      <c r="L664" s="56">
        <f t="shared" si="103"/>
        <v>85.341737500000008</v>
      </c>
      <c r="M664" s="56">
        <f t="shared" si="104"/>
        <v>3.5881944444385548E-2</v>
      </c>
      <c r="N664" s="56">
        <f>SUM($M$13:M664)</f>
        <v>31.964737499999998</v>
      </c>
      <c r="O664" s="56">
        <f t="shared" si="105"/>
        <v>53.37700000000001</v>
      </c>
    </row>
    <row r="665" spans="1:15">
      <c r="A665" s="63">
        <v>0.45854166666666668</v>
      </c>
      <c r="B665" s="54">
        <f t="shared" si="106"/>
        <v>58.433333333333408</v>
      </c>
      <c r="C665" s="54">
        <f t="shared" si="99"/>
        <v>8.3333333333399651E-2</v>
      </c>
      <c r="D665">
        <v>43</v>
      </c>
      <c r="E665" s="31">
        <f>SUM($D$13:D665)</f>
        <v>26731.5</v>
      </c>
      <c r="F665" s="52">
        <f t="shared" si="100"/>
        <v>26.7315</v>
      </c>
      <c r="G665" s="54">
        <f t="shared" si="98"/>
        <v>1.4625833333333333</v>
      </c>
      <c r="H665" s="54">
        <f t="shared" si="101"/>
        <v>1.0319999999991787</v>
      </c>
      <c r="I665" s="54">
        <f t="shared" si="102"/>
        <v>0.43058333333415466</v>
      </c>
      <c r="J665" s="58"/>
      <c r="K665" s="59"/>
      <c r="L665" s="56">
        <f t="shared" si="103"/>
        <v>85.463619444444561</v>
      </c>
      <c r="M665" s="56">
        <f t="shared" si="104"/>
        <v>3.5881944444541444E-2</v>
      </c>
      <c r="N665" s="56">
        <f>SUM($M$13:M665)</f>
        <v>32.000619444444538</v>
      </c>
      <c r="O665" s="56">
        <f t="shared" si="105"/>
        <v>53.463000000000022</v>
      </c>
    </row>
    <row r="666" spans="1:15">
      <c r="A666" s="63">
        <v>0.45859953703703704</v>
      </c>
      <c r="B666" s="54">
        <f t="shared" si="106"/>
        <v>58.516666666666701</v>
      </c>
      <c r="C666" s="54">
        <f t="shared" si="99"/>
        <v>8.3333333333293069E-2</v>
      </c>
      <c r="D666">
        <v>44</v>
      </c>
      <c r="E666" s="31">
        <f>SUM($D$13:D666)</f>
        <v>26775.5</v>
      </c>
      <c r="F666" s="52">
        <f t="shared" si="100"/>
        <v>26.775500000000001</v>
      </c>
      <c r="G666" s="54">
        <f t="shared" si="98"/>
        <v>1.4625833333333333</v>
      </c>
      <c r="H666" s="54">
        <f t="shared" si="101"/>
        <v>1.0560000000005103</v>
      </c>
      <c r="I666" s="54">
        <f t="shared" si="102"/>
        <v>0.40658333333282304</v>
      </c>
      <c r="J666" s="58"/>
      <c r="K666" s="59"/>
      <c r="L666" s="56">
        <f t="shared" si="103"/>
        <v>85.585501388888943</v>
      </c>
      <c r="M666" s="56">
        <f t="shared" si="104"/>
        <v>3.3881944444385546E-2</v>
      </c>
      <c r="N666" s="56">
        <f>SUM($M$13:M666)</f>
        <v>32.034501388888927</v>
      </c>
      <c r="O666" s="56">
        <f t="shared" si="105"/>
        <v>53.551000000000016</v>
      </c>
    </row>
    <row r="667" spans="1:15">
      <c r="A667" s="63">
        <v>0.4586574074074074</v>
      </c>
      <c r="B667" s="54">
        <f t="shared" si="106"/>
        <v>58.599999999999994</v>
      </c>
      <c r="C667" s="54">
        <f t="shared" si="99"/>
        <v>8.3333333333293069E-2</v>
      </c>
      <c r="D667">
        <v>43.5</v>
      </c>
      <c r="E667" s="31">
        <f>SUM($D$13:D667)</f>
        <v>26819</v>
      </c>
      <c r="F667" s="52">
        <f t="shared" si="100"/>
        <v>26.818999999999999</v>
      </c>
      <c r="G667" s="54">
        <f t="shared" si="98"/>
        <v>1.4625833333333333</v>
      </c>
      <c r="H667" s="54">
        <f t="shared" si="101"/>
        <v>1.0440000000005045</v>
      </c>
      <c r="I667" s="54">
        <f t="shared" si="102"/>
        <v>0.41858333333282882</v>
      </c>
      <c r="J667" s="58"/>
      <c r="K667" s="59"/>
      <c r="L667" s="56">
        <f t="shared" si="103"/>
        <v>85.707383333333325</v>
      </c>
      <c r="M667" s="56">
        <f t="shared" si="104"/>
        <v>3.4881944444385547E-2</v>
      </c>
      <c r="N667" s="56">
        <f>SUM($M$13:M667)</f>
        <v>32.069383333333313</v>
      </c>
      <c r="O667" s="56">
        <f t="shared" si="105"/>
        <v>53.638000000000012</v>
      </c>
    </row>
    <row r="668" spans="1:15">
      <c r="A668" s="63">
        <v>0.45872685185185186</v>
      </c>
      <c r="B668" s="54">
        <f t="shared" si="106"/>
        <v>58.70000000000001</v>
      </c>
      <c r="C668" s="54">
        <f t="shared" si="99"/>
        <v>0.10000000000001563</v>
      </c>
      <c r="D668">
        <v>43</v>
      </c>
      <c r="E668" s="31">
        <f>SUM($D$13:D668)</f>
        <v>26862</v>
      </c>
      <c r="F668" s="52">
        <f t="shared" si="100"/>
        <v>26.861999999999998</v>
      </c>
      <c r="G668" s="54">
        <f t="shared" si="98"/>
        <v>1.4625833333333333</v>
      </c>
      <c r="H668" s="54">
        <f t="shared" si="101"/>
        <v>0.85999999999986554</v>
      </c>
      <c r="I668" s="54">
        <f t="shared" si="102"/>
        <v>0.60258333333346781</v>
      </c>
      <c r="J668" s="58"/>
      <c r="K668" s="59"/>
      <c r="L668" s="56">
        <f t="shared" si="103"/>
        <v>85.853641666666675</v>
      </c>
      <c r="M668" s="56">
        <f t="shared" si="104"/>
        <v>6.0258333333356201E-2</v>
      </c>
      <c r="N668" s="56">
        <f>SUM($M$13:M668)</f>
        <v>32.129641666666672</v>
      </c>
      <c r="O668" s="56">
        <f t="shared" si="105"/>
        <v>53.724000000000004</v>
      </c>
    </row>
    <row r="669" spans="1:15">
      <c r="A669" s="63">
        <v>0.45878472222222227</v>
      </c>
      <c r="B669" s="54">
        <f t="shared" si="106"/>
        <v>58.78333333333341</v>
      </c>
      <c r="C669" s="54">
        <f t="shared" si="99"/>
        <v>8.3333333333399651E-2</v>
      </c>
      <c r="D669">
        <v>44</v>
      </c>
      <c r="E669" s="31">
        <f>SUM($D$13:D669)</f>
        <v>26906</v>
      </c>
      <c r="F669" s="52">
        <f t="shared" si="100"/>
        <v>26.905999999999999</v>
      </c>
      <c r="G669" s="54">
        <f t="shared" si="98"/>
        <v>1.4625833333333333</v>
      </c>
      <c r="H669" s="54">
        <f t="shared" si="101"/>
        <v>1.0559999999991596</v>
      </c>
      <c r="I669" s="54">
        <f t="shared" si="102"/>
        <v>0.40658333333417374</v>
      </c>
      <c r="J669" s="58"/>
      <c r="K669" s="59"/>
      <c r="L669" s="56">
        <f t="shared" si="103"/>
        <v>85.975523611111228</v>
      </c>
      <c r="M669" s="56">
        <f t="shared" si="104"/>
        <v>3.3881944444541442E-2</v>
      </c>
      <c r="N669" s="56">
        <f>SUM($M$13:M669)</f>
        <v>32.163523611111216</v>
      </c>
      <c r="O669" s="56">
        <f t="shared" si="105"/>
        <v>53.812000000000012</v>
      </c>
    </row>
    <row r="670" spans="1:15">
      <c r="A670" s="63">
        <v>0.45884259259259258</v>
      </c>
      <c r="B670" s="54">
        <f t="shared" si="106"/>
        <v>58.866666666666703</v>
      </c>
      <c r="C670" s="54">
        <f t="shared" si="99"/>
        <v>8.3333333333293069E-2</v>
      </c>
      <c r="D670">
        <v>43.5</v>
      </c>
      <c r="E670" s="31">
        <f>SUM($D$13:D670)</f>
        <v>26949.5</v>
      </c>
      <c r="F670" s="52">
        <f t="shared" si="100"/>
        <v>26.9495</v>
      </c>
      <c r="G670" s="54">
        <f t="shared" si="98"/>
        <v>1.4625833333333333</v>
      </c>
      <c r="H670" s="54">
        <f t="shared" si="101"/>
        <v>1.0440000000005045</v>
      </c>
      <c r="I670" s="54">
        <f t="shared" si="102"/>
        <v>0.41858333333282882</v>
      </c>
      <c r="J670" s="58"/>
      <c r="K670" s="59"/>
      <c r="L670" s="56">
        <f t="shared" si="103"/>
        <v>86.097405555555611</v>
      </c>
      <c r="M670" s="56">
        <f t="shared" si="104"/>
        <v>3.4881944444385547E-2</v>
      </c>
      <c r="N670" s="56">
        <f>SUM($M$13:M670)</f>
        <v>32.198405555555603</v>
      </c>
      <c r="O670" s="56">
        <f t="shared" si="105"/>
        <v>53.899000000000008</v>
      </c>
    </row>
    <row r="671" spans="1:15">
      <c r="A671" s="63">
        <v>0.45890046296296294</v>
      </c>
      <c r="B671" s="54">
        <f t="shared" si="106"/>
        <v>58.949999999999996</v>
      </c>
      <c r="C671" s="54">
        <f t="shared" si="99"/>
        <v>8.3333333333293069E-2</v>
      </c>
      <c r="D671">
        <v>42</v>
      </c>
      <c r="E671" s="31">
        <f>SUM($D$13:D671)</f>
        <v>26991.5</v>
      </c>
      <c r="F671" s="52">
        <f t="shared" si="100"/>
        <v>26.991499999999998</v>
      </c>
      <c r="G671" s="54">
        <f t="shared" si="98"/>
        <v>1.4625833333333333</v>
      </c>
      <c r="H671" s="54">
        <f t="shared" si="101"/>
        <v>1.008000000000487</v>
      </c>
      <c r="I671" s="54">
        <f t="shared" si="102"/>
        <v>0.4545833333328464</v>
      </c>
      <c r="J671" s="58"/>
      <c r="K671" s="59"/>
      <c r="L671" s="56">
        <f t="shared" si="103"/>
        <v>86.219287499999993</v>
      </c>
      <c r="M671" s="56">
        <f t="shared" si="104"/>
        <v>3.7881944444385564E-2</v>
      </c>
      <c r="N671" s="56">
        <f>SUM($M$13:M671)</f>
        <v>32.236287499999989</v>
      </c>
      <c r="O671" s="56">
        <f t="shared" si="105"/>
        <v>53.983000000000004</v>
      </c>
    </row>
    <row r="672" spans="1:15">
      <c r="A672" s="63">
        <v>0.4589699074074074</v>
      </c>
      <c r="B672" s="54">
        <f t="shared" si="106"/>
        <v>59.050000000000011</v>
      </c>
      <c r="C672" s="54">
        <f t="shared" si="99"/>
        <v>0.10000000000001563</v>
      </c>
      <c r="D672">
        <v>46</v>
      </c>
      <c r="E672" s="31">
        <f>SUM($D$13:D672)</f>
        <v>27037.5</v>
      </c>
      <c r="F672" s="52">
        <f t="shared" si="100"/>
        <v>27.037500000000001</v>
      </c>
      <c r="G672" s="54">
        <f t="shared" si="98"/>
        <v>1.4625833333333333</v>
      </c>
      <c r="H672" s="54">
        <f t="shared" si="101"/>
        <v>0.91999999999985616</v>
      </c>
      <c r="I672" s="54">
        <f t="shared" si="102"/>
        <v>0.54258333333347719</v>
      </c>
      <c r="J672" s="58"/>
      <c r="K672" s="59"/>
      <c r="L672" s="56">
        <f t="shared" si="103"/>
        <v>86.365545833333357</v>
      </c>
      <c r="M672" s="56">
        <f t="shared" si="104"/>
        <v>5.4258333333356203E-2</v>
      </c>
      <c r="N672" s="56">
        <f>SUM($M$13:M672)</f>
        <v>32.290545833333347</v>
      </c>
      <c r="O672" s="56">
        <f t="shared" si="105"/>
        <v>54.07500000000001</v>
      </c>
    </row>
    <row r="673" spans="1:15">
      <c r="A673" s="63">
        <v>0.45902777777777781</v>
      </c>
      <c r="B673" s="54">
        <f t="shared" si="106"/>
        <v>59.133333333333411</v>
      </c>
      <c r="C673" s="54">
        <f t="shared" si="99"/>
        <v>8.3333333333399651E-2</v>
      </c>
      <c r="D673">
        <v>34.5</v>
      </c>
      <c r="E673" s="31">
        <f>SUM($D$13:D673)</f>
        <v>27072</v>
      </c>
      <c r="F673" s="52">
        <f t="shared" si="100"/>
        <v>27.071999999999999</v>
      </c>
      <c r="G673" s="54">
        <f t="shared" si="98"/>
        <v>1.4625833333333333</v>
      </c>
      <c r="H673" s="54">
        <f t="shared" si="101"/>
        <v>0.82799999999934104</v>
      </c>
      <c r="I673" s="54">
        <f t="shared" si="102"/>
        <v>0.63458333333399231</v>
      </c>
      <c r="J673" s="58"/>
      <c r="K673" s="59"/>
      <c r="L673" s="56">
        <f t="shared" si="103"/>
        <v>86.487427777777896</v>
      </c>
      <c r="M673" s="56">
        <f t="shared" si="104"/>
        <v>5.2881944444541445E-2</v>
      </c>
      <c r="N673" s="56">
        <f>SUM($M$13:M673)</f>
        <v>32.34342777777789</v>
      </c>
      <c r="O673" s="56">
        <f t="shared" si="105"/>
        <v>54.144000000000005</v>
      </c>
    </row>
    <row r="674" spans="1:15">
      <c r="A674" s="63">
        <v>0.45908564814814817</v>
      </c>
      <c r="B674" s="54">
        <f t="shared" si="106"/>
        <v>59.216666666666704</v>
      </c>
      <c r="C674" s="54">
        <f t="shared" si="99"/>
        <v>8.3333333333293069E-2</v>
      </c>
      <c r="D674">
        <v>43</v>
      </c>
      <c r="E674" s="31">
        <f>SUM($D$13:D674)</f>
        <v>27115</v>
      </c>
      <c r="F674" s="52">
        <f t="shared" si="100"/>
        <v>27.114999999999998</v>
      </c>
      <c r="G674" s="54">
        <f t="shared" si="98"/>
        <v>1.4625833333333333</v>
      </c>
      <c r="H674" s="54">
        <f t="shared" si="101"/>
        <v>1.0320000000004987</v>
      </c>
      <c r="I674" s="54">
        <f t="shared" si="102"/>
        <v>0.43058333333283461</v>
      </c>
      <c r="J674" s="58"/>
      <c r="K674" s="59"/>
      <c r="L674" s="56">
        <f t="shared" si="103"/>
        <v>86.609309722222278</v>
      </c>
      <c r="M674" s="56">
        <f t="shared" si="104"/>
        <v>3.5881944444385548E-2</v>
      </c>
      <c r="N674" s="56">
        <f>SUM($M$13:M674)</f>
        <v>32.379309722222274</v>
      </c>
      <c r="O674" s="56">
        <f t="shared" si="105"/>
        <v>54.230000000000004</v>
      </c>
    </row>
    <row r="675" spans="1:15">
      <c r="A675" s="63">
        <v>0.45914351851851848</v>
      </c>
      <c r="B675" s="54">
        <f t="shared" si="106"/>
        <v>59.3</v>
      </c>
      <c r="C675" s="54">
        <f t="shared" si="99"/>
        <v>8.3333333333293069E-2</v>
      </c>
      <c r="D675">
        <v>57.5</v>
      </c>
      <c r="E675" s="31">
        <f>SUM($D$13:D675)</f>
        <v>27172.5</v>
      </c>
      <c r="F675" s="52">
        <f t="shared" si="100"/>
        <v>27.172499999999999</v>
      </c>
      <c r="G675" s="54">
        <f t="shared" si="98"/>
        <v>1.4625833333333333</v>
      </c>
      <c r="H675" s="54">
        <f t="shared" si="101"/>
        <v>1.3800000000006667</v>
      </c>
      <c r="I675" s="54">
        <f t="shared" si="102"/>
        <v>8.2583333332666653E-2</v>
      </c>
      <c r="J675" s="58"/>
      <c r="K675" s="59"/>
      <c r="L675" s="56">
        <f t="shared" si="103"/>
        <v>86.73119166666666</v>
      </c>
      <c r="M675" s="56">
        <f t="shared" si="104"/>
        <v>6.8819444443855623E-3</v>
      </c>
      <c r="N675" s="56">
        <f>SUM($M$13:M675)</f>
        <v>32.386191666666662</v>
      </c>
      <c r="O675" s="56">
        <f t="shared" si="105"/>
        <v>54.344999999999999</v>
      </c>
    </row>
    <row r="676" spans="1:15">
      <c r="A676" s="63">
        <v>0.45921296296296293</v>
      </c>
      <c r="B676" s="54">
        <f t="shared" si="106"/>
        <v>59.400000000000013</v>
      </c>
      <c r="C676" s="54">
        <f t="shared" si="99"/>
        <v>0.10000000000001563</v>
      </c>
      <c r="D676">
        <v>41.5</v>
      </c>
      <c r="E676" s="31">
        <f>SUM($D$13:D676)</f>
        <v>27214</v>
      </c>
      <c r="F676" s="52">
        <f t="shared" si="100"/>
        <v>27.213999999999999</v>
      </c>
      <c r="G676" s="54">
        <f t="shared" si="98"/>
        <v>1.4625833333333333</v>
      </c>
      <c r="H676" s="54">
        <f t="shared" si="101"/>
        <v>0.82999999999987029</v>
      </c>
      <c r="I676" s="54">
        <f t="shared" si="102"/>
        <v>0.63258333333346306</v>
      </c>
      <c r="J676" s="58"/>
      <c r="K676" s="59"/>
      <c r="L676" s="56">
        <f t="shared" si="103"/>
        <v>86.877450000000024</v>
      </c>
      <c r="M676" s="56">
        <f t="shared" si="104"/>
        <v>6.325833333335619E-2</v>
      </c>
      <c r="N676" s="56">
        <f>SUM($M$13:M676)</f>
        <v>32.44945000000002</v>
      </c>
      <c r="O676" s="56">
        <f t="shared" si="105"/>
        <v>54.428000000000004</v>
      </c>
    </row>
    <row r="677" spans="1:15">
      <c r="A677" s="63">
        <v>0.45927083333333335</v>
      </c>
      <c r="B677" s="54">
        <f t="shared" si="106"/>
        <v>59.483333333333412</v>
      </c>
      <c r="C677" s="54">
        <f t="shared" si="99"/>
        <v>8.3333333333399651E-2</v>
      </c>
      <c r="D677">
        <v>49.5</v>
      </c>
      <c r="E677" s="31">
        <f>SUM($D$13:D677)</f>
        <v>27263.5</v>
      </c>
      <c r="F677" s="52">
        <f t="shared" si="100"/>
        <v>27.263500000000001</v>
      </c>
      <c r="G677" s="54">
        <f t="shared" si="98"/>
        <v>1.4625833333333333</v>
      </c>
      <c r="H677" s="54">
        <f t="shared" si="101"/>
        <v>1.1879999999990545</v>
      </c>
      <c r="I677" s="54">
        <f t="shared" si="102"/>
        <v>0.27458333333427887</v>
      </c>
      <c r="J677" s="58"/>
      <c r="K677" s="59"/>
      <c r="L677" s="56">
        <f t="shared" si="103"/>
        <v>86.999331944444563</v>
      </c>
      <c r="M677" s="56">
        <f t="shared" si="104"/>
        <v>2.288194444454145E-2</v>
      </c>
      <c r="N677" s="56">
        <f>SUM($M$13:M677)</f>
        <v>32.472331944444562</v>
      </c>
      <c r="O677" s="56">
        <f t="shared" si="105"/>
        <v>54.527000000000001</v>
      </c>
    </row>
    <row r="678" spans="1:15">
      <c r="A678" s="63">
        <v>0.45934027777777775</v>
      </c>
      <c r="B678" s="54">
        <f t="shared" si="106"/>
        <v>59.583333333333321</v>
      </c>
      <c r="C678" s="54">
        <f t="shared" si="99"/>
        <v>9.9999999999909051E-2</v>
      </c>
      <c r="D678">
        <v>48.5</v>
      </c>
      <c r="E678" s="31">
        <f>SUM($D$13:D678)</f>
        <v>27312</v>
      </c>
      <c r="F678" s="52">
        <f t="shared" si="100"/>
        <v>27.312000000000001</v>
      </c>
      <c r="G678" s="54">
        <f t="shared" si="98"/>
        <v>1.4625833333333333</v>
      </c>
      <c r="H678" s="54">
        <f t="shared" si="101"/>
        <v>0.97000000000088216</v>
      </c>
      <c r="I678" s="54">
        <f t="shared" si="102"/>
        <v>0.49258333333245119</v>
      </c>
      <c r="J678" s="58"/>
      <c r="K678" s="59"/>
      <c r="L678" s="56">
        <f t="shared" si="103"/>
        <v>87.145590277777757</v>
      </c>
      <c r="M678" s="56">
        <f t="shared" si="104"/>
        <v>4.9258333333200316E-2</v>
      </c>
      <c r="N678" s="56">
        <f>SUM($M$13:M678)</f>
        <v>32.521590277777761</v>
      </c>
      <c r="O678" s="56">
        <f t="shared" si="105"/>
        <v>54.623999999999995</v>
      </c>
    </row>
    <row r="679" spans="1:15">
      <c r="A679" s="63">
        <v>0.45939814814814817</v>
      </c>
      <c r="B679" s="54">
        <f t="shared" si="106"/>
        <v>59.666666666666721</v>
      </c>
      <c r="C679" s="54">
        <f t="shared" si="99"/>
        <v>8.3333333333399651E-2</v>
      </c>
      <c r="D679">
        <v>37</v>
      </c>
      <c r="E679" s="31">
        <f>SUM($D$13:D679)</f>
        <v>27349</v>
      </c>
      <c r="F679" s="52">
        <f t="shared" si="100"/>
        <v>27.349</v>
      </c>
      <c r="G679" s="54">
        <f t="shared" si="98"/>
        <v>1.4625833333333333</v>
      </c>
      <c r="H679" s="54">
        <f t="shared" si="101"/>
        <v>0.88799999999929335</v>
      </c>
      <c r="I679" s="54">
        <f t="shared" si="102"/>
        <v>0.57458333333403999</v>
      </c>
      <c r="J679" s="58"/>
      <c r="K679" s="59"/>
      <c r="L679" s="56">
        <f t="shared" si="103"/>
        <v>87.26747222222231</v>
      </c>
      <c r="M679" s="56">
        <f t="shared" si="104"/>
        <v>4.7881944444541434E-2</v>
      </c>
      <c r="N679" s="56">
        <f>SUM($M$13:M679)</f>
        <v>32.569472222222302</v>
      </c>
      <c r="O679" s="56">
        <f t="shared" si="105"/>
        <v>54.698000000000008</v>
      </c>
    </row>
    <row r="680" spans="1:15">
      <c r="A680" s="63">
        <v>0.45946759259259262</v>
      </c>
      <c r="B680" s="54">
        <f t="shared" si="106"/>
        <v>59.766666666666737</v>
      </c>
      <c r="C680" s="54">
        <f t="shared" si="99"/>
        <v>0.10000000000001563</v>
      </c>
      <c r="D680">
        <v>45.5</v>
      </c>
      <c r="E680" s="31">
        <f>SUM($D$13:D680)</f>
        <v>27394.5</v>
      </c>
      <c r="F680" s="52">
        <f t="shared" si="100"/>
        <v>27.394500000000001</v>
      </c>
      <c r="G680" s="54">
        <f t="shared" si="98"/>
        <v>1.4625833333333333</v>
      </c>
      <c r="H680" s="54">
        <f t="shared" si="101"/>
        <v>0.9099999999998577</v>
      </c>
      <c r="I680" s="54">
        <f t="shared" si="102"/>
        <v>0.55258333333347565</v>
      </c>
      <c r="J680" s="58"/>
      <c r="K680" s="59"/>
      <c r="L680" s="56">
        <f t="shared" si="103"/>
        <v>87.413730555555659</v>
      </c>
      <c r="M680" s="56">
        <f t="shared" si="104"/>
        <v>5.5258333333356204E-2</v>
      </c>
      <c r="N680" s="56">
        <f>SUM($M$13:M680)</f>
        <v>32.624730555555658</v>
      </c>
      <c r="O680" s="56">
        <f t="shared" si="105"/>
        <v>54.789000000000001</v>
      </c>
    </row>
    <row r="681" spans="1:15">
      <c r="A681" s="63">
        <v>0.45952546296296298</v>
      </c>
      <c r="B681" s="54">
        <f t="shared" si="106"/>
        <v>59.85000000000003</v>
      </c>
      <c r="C681" s="54">
        <f t="shared" si="99"/>
        <v>8.3333333333293069E-2</v>
      </c>
      <c r="D681">
        <v>48</v>
      </c>
      <c r="E681" s="31">
        <f>SUM($D$13:D681)</f>
        <v>27442.5</v>
      </c>
      <c r="F681" s="52">
        <f t="shared" si="100"/>
        <v>27.442499999999999</v>
      </c>
      <c r="G681" s="54">
        <f t="shared" si="98"/>
        <v>1.4625833333333333</v>
      </c>
      <c r="H681" s="54">
        <f t="shared" si="101"/>
        <v>1.1520000000005566</v>
      </c>
      <c r="I681" s="54">
        <f t="shared" si="102"/>
        <v>0.31058333333277677</v>
      </c>
      <c r="J681" s="58"/>
      <c r="K681" s="59"/>
      <c r="L681" s="56">
        <f t="shared" si="103"/>
        <v>87.535612500000042</v>
      </c>
      <c r="M681" s="56">
        <f t="shared" si="104"/>
        <v>2.588194444438556E-2</v>
      </c>
      <c r="N681" s="56">
        <f>SUM($M$13:M681)</f>
        <v>32.650612500000044</v>
      </c>
      <c r="O681" s="56">
        <f t="shared" si="105"/>
        <v>54.884999999999998</v>
      </c>
    </row>
    <row r="682" spans="1:15">
      <c r="A682" s="63">
        <v>0.45959490740740744</v>
      </c>
      <c r="B682" s="54">
        <f t="shared" si="106"/>
        <v>59.950000000000045</v>
      </c>
      <c r="C682" s="54">
        <f t="shared" si="99"/>
        <v>0.10000000000001563</v>
      </c>
      <c r="D682">
        <v>43.5</v>
      </c>
      <c r="E682" s="31">
        <f>SUM($D$13:D682)</f>
        <v>27486</v>
      </c>
      <c r="F682" s="52">
        <f t="shared" si="100"/>
        <v>27.486000000000001</v>
      </c>
      <c r="G682" s="54">
        <f t="shared" si="98"/>
        <v>1.4625833333333333</v>
      </c>
      <c r="H682" s="54">
        <f t="shared" si="101"/>
        <v>0.86999999999986399</v>
      </c>
      <c r="I682" s="54">
        <f t="shared" si="102"/>
        <v>0.59258333333346935</v>
      </c>
      <c r="J682" s="58"/>
      <c r="K682" s="59"/>
      <c r="L682" s="56">
        <f t="shared" si="103"/>
        <v>87.681870833333406</v>
      </c>
      <c r="M682" s="56">
        <f t="shared" si="104"/>
        <v>5.92583333333562E-2</v>
      </c>
      <c r="N682" s="56">
        <f>SUM($M$13:M682)</f>
        <v>32.709870833333397</v>
      </c>
      <c r="O682" s="56">
        <f t="shared" si="105"/>
        <v>54.972000000000008</v>
      </c>
    </row>
    <row r="683" spans="1:15">
      <c r="A683" s="63">
        <v>0.45965277777777774</v>
      </c>
      <c r="B683" s="54">
        <f t="shared" si="106"/>
        <v>60.033333333333339</v>
      </c>
      <c r="C683" s="54">
        <f t="shared" si="99"/>
        <v>8.3333333333293069E-2</v>
      </c>
      <c r="D683">
        <v>47.5</v>
      </c>
      <c r="E683" s="31">
        <f>SUM($D$13:D683)</f>
        <v>27533.5</v>
      </c>
      <c r="F683" s="52">
        <f t="shared" si="100"/>
        <v>27.5335</v>
      </c>
      <c r="G683" s="54">
        <f t="shared" si="98"/>
        <v>1.4625833333333333</v>
      </c>
      <c r="H683" s="54">
        <f t="shared" si="101"/>
        <v>1.1400000000005508</v>
      </c>
      <c r="I683" s="54">
        <f t="shared" si="102"/>
        <v>0.32258333333278255</v>
      </c>
      <c r="J683" s="58"/>
      <c r="K683" s="59"/>
      <c r="L683" s="56">
        <f t="shared" si="103"/>
        <v>87.803752777777788</v>
      </c>
      <c r="M683" s="56">
        <f t="shared" si="104"/>
        <v>2.6881944444385557E-2</v>
      </c>
      <c r="N683" s="56">
        <f>SUM($M$13:M683)</f>
        <v>32.736752777777781</v>
      </c>
      <c r="O683" s="56">
        <f t="shared" si="105"/>
        <v>55.067000000000007</v>
      </c>
    </row>
    <row r="684" spans="1:15">
      <c r="A684" s="63">
        <v>0.45971064814814816</v>
      </c>
      <c r="B684" s="54">
        <f t="shared" si="106"/>
        <v>60.116666666666738</v>
      </c>
      <c r="C684" s="54">
        <f t="shared" si="99"/>
        <v>8.3333333333399651E-2</v>
      </c>
      <c r="D684">
        <v>37</v>
      </c>
      <c r="E684" s="31">
        <f>SUM($D$13:D684)</f>
        <v>27570.5</v>
      </c>
      <c r="F684" s="52">
        <f t="shared" si="100"/>
        <v>27.570499999999999</v>
      </c>
      <c r="G684" s="54">
        <f t="shared" si="98"/>
        <v>1.4625833333333333</v>
      </c>
      <c r="H684" s="54">
        <f t="shared" si="101"/>
        <v>0.88799999999929335</v>
      </c>
      <c r="I684" s="54">
        <f t="shared" si="102"/>
        <v>0.57458333333403999</v>
      </c>
      <c r="J684" s="58"/>
      <c r="K684" s="59"/>
      <c r="L684" s="56">
        <f t="shared" si="103"/>
        <v>87.925634722222327</v>
      </c>
      <c r="M684" s="56">
        <f t="shared" si="104"/>
        <v>4.7881944444541434E-2</v>
      </c>
      <c r="N684" s="56">
        <f>SUM($M$13:M684)</f>
        <v>32.784634722222322</v>
      </c>
      <c r="O684" s="56">
        <f t="shared" si="105"/>
        <v>55.141000000000005</v>
      </c>
    </row>
    <row r="685" spans="1:15">
      <c r="A685" s="63">
        <v>0.45976851851851852</v>
      </c>
      <c r="B685" s="54">
        <f t="shared" si="106"/>
        <v>60.200000000000031</v>
      </c>
      <c r="C685" s="54">
        <f t="shared" si="99"/>
        <v>8.3333333333293069E-2</v>
      </c>
      <c r="D685">
        <v>44</v>
      </c>
      <c r="E685" s="31">
        <f>SUM($D$13:D685)</f>
        <v>27614.5</v>
      </c>
      <c r="F685" s="52">
        <f t="shared" si="100"/>
        <v>27.6145</v>
      </c>
      <c r="G685" s="54">
        <f t="shared" si="98"/>
        <v>1.4625833333333333</v>
      </c>
      <c r="H685" s="54">
        <f t="shared" si="101"/>
        <v>1.0560000000005103</v>
      </c>
      <c r="I685" s="54">
        <f t="shared" si="102"/>
        <v>0.40658333333282304</v>
      </c>
      <c r="J685" s="58"/>
      <c r="K685" s="59"/>
      <c r="L685" s="56">
        <f t="shared" si="103"/>
        <v>88.047516666666709</v>
      </c>
      <c r="M685" s="56">
        <f t="shared" si="104"/>
        <v>3.3881944444385546E-2</v>
      </c>
      <c r="N685" s="56">
        <f>SUM($M$13:M685)</f>
        <v>32.81851666666671</v>
      </c>
      <c r="O685" s="56">
        <f t="shared" si="105"/>
        <v>55.228999999999999</v>
      </c>
    </row>
    <row r="686" spans="1:15">
      <c r="A686" s="63">
        <v>0.45983796296296298</v>
      </c>
      <c r="B686" s="54">
        <f t="shared" si="106"/>
        <v>60.300000000000047</v>
      </c>
      <c r="C686" s="54">
        <f t="shared" si="99"/>
        <v>0.10000000000001563</v>
      </c>
      <c r="D686">
        <v>44.5</v>
      </c>
      <c r="E686" s="31">
        <f>SUM($D$13:D686)</f>
        <v>27659</v>
      </c>
      <c r="F686" s="52">
        <f t="shared" si="100"/>
        <v>27.658999999999999</v>
      </c>
      <c r="G686" s="54">
        <f t="shared" si="98"/>
        <v>1.4625833333333333</v>
      </c>
      <c r="H686" s="54">
        <f t="shared" si="101"/>
        <v>0.8899999999998609</v>
      </c>
      <c r="I686" s="54">
        <f t="shared" si="102"/>
        <v>0.57258333333347244</v>
      </c>
      <c r="J686" s="58"/>
      <c r="K686" s="59"/>
      <c r="L686" s="56">
        <f t="shared" si="103"/>
        <v>88.193775000000073</v>
      </c>
      <c r="M686" s="56">
        <f t="shared" si="104"/>
        <v>5.7258333333356198E-2</v>
      </c>
      <c r="N686" s="56">
        <f>SUM($M$13:M686)</f>
        <v>32.875775000000068</v>
      </c>
      <c r="O686" s="56">
        <f t="shared" si="105"/>
        <v>55.318000000000005</v>
      </c>
    </row>
    <row r="687" spans="1:15">
      <c r="A687" s="63">
        <v>0.45989583333333334</v>
      </c>
      <c r="B687" s="54">
        <f t="shared" si="106"/>
        <v>60.38333333333334</v>
      </c>
      <c r="C687" s="54">
        <f t="shared" si="99"/>
        <v>8.3333333333293069E-2</v>
      </c>
      <c r="D687">
        <v>43</v>
      </c>
      <c r="E687" s="31">
        <f>SUM($D$13:D687)</f>
        <v>27702</v>
      </c>
      <c r="F687" s="52">
        <f t="shared" si="100"/>
        <v>27.702000000000002</v>
      </c>
      <c r="G687" s="54">
        <f t="shared" si="98"/>
        <v>1.4625833333333333</v>
      </c>
      <c r="H687" s="54">
        <f t="shared" si="101"/>
        <v>1.0320000000004987</v>
      </c>
      <c r="I687" s="54">
        <f t="shared" si="102"/>
        <v>0.43058333333283461</v>
      </c>
      <c r="J687" s="58"/>
      <c r="K687" s="59"/>
      <c r="L687" s="56">
        <f t="shared" si="103"/>
        <v>88.315656944444456</v>
      </c>
      <c r="M687" s="56">
        <f t="shared" si="104"/>
        <v>3.5881944444385548E-2</v>
      </c>
      <c r="N687" s="56">
        <f>SUM($M$13:M687)</f>
        <v>32.911656944444452</v>
      </c>
      <c r="O687" s="56">
        <f t="shared" si="105"/>
        <v>55.404000000000003</v>
      </c>
    </row>
    <row r="688" spans="1:15">
      <c r="A688" s="63">
        <v>0.45995370370370375</v>
      </c>
      <c r="B688" s="54">
        <f t="shared" si="106"/>
        <v>60.46666666666674</v>
      </c>
      <c r="C688" s="54">
        <f t="shared" si="99"/>
        <v>8.3333333333399651E-2</v>
      </c>
      <c r="D688">
        <v>50</v>
      </c>
      <c r="E688" s="31">
        <f>SUM($D$13:D688)</f>
        <v>27752</v>
      </c>
      <c r="F688" s="52">
        <f t="shared" si="100"/>
        <v>27.751999999999999</v>
      </c>
      <c r="G688" s="54">
        <f t="shared" si="98"/>
        <v>1.4625833333333333</v>
      </c>
      <c r="H688" s="54">
        <f t="shared" si="101"/>
        <v>1.1999999999990449</v>
      </c>
      <c r="I688" s="54">
        <f t="shared" si="102"/>
        <v>0.2625833333342884</v>
      </c>
      <c r="J688" s="58"/>
      <c r="K688" s="59"/>
      <c r="L688" s="56">
        <f t="shared" si="103"/>
        <v>88.437538888888994</v>
      </c>
      <c r="M688" s="56">
        <f t="shared" si="104"/>
        <v>2.1881944444541449E-2</v>
      </c>
      <c r="N688" s="56">
        <f>SUM($M$13:M688)</f>
        <v>32.933538888888997</v>
      </c>
      <c r="O688" s="56">
        <f t="shared" si="105"/>
        <v>55.503999999999998</v>
      </c>
    </row>
    <row r="689" spans="1:15">
      <c r="A689" s="63">
        <v>0.4600231481481481</v>
      </c>
      <c r="B689" s="54">
        <f t="shared" si="106"/>
        <v>60.566666666666649</v>
      </c>
      <c r="C689" s="54">
        <f t="shared" si="99"/>
        <v>9.9999999999909051E-2</v>
      </c>
      <c r="D689">
        <v>42.5</v>
      </c>
      <c r="E689" s="31">
        <f>SUM($D$13:D689)</f>
        <v>27794.5</v>
      </c>
      <c r="F689" s="52">
        <f t="shared" si="100"/>
        <v>27.794499999999999</v>
      </c>
      <c r="G689" s="54">
        <f t="shared" si="98"/>
        <v>1.4625833333333333</v>
      </c>
      <c r="H689" s="54">
        <f t="shared" si="101"/>
        <v>0.85000000000077303</v>
      </c>
      <c r="I689" s="54">
        <f t="shared" si="102"/>
        <v>0.61258333333256032</v>
      </c>
      <c r="J689" s="58"/>
      <c r="K689" s="59"/>
      <c r="L689" s="56">
        <f t="shared" si="103"/>
        <v>88.583797222222202</v>
      </c>
      <c r="M689" s="56">
        <f t="shared" si="104"/>
        <v>6.125833333320032E-2</v>
      </c>
      <c r="N689" s="56">
        <f>SUM($M$13:M689)</f>
        <v>32.994797222222196</v>
      </c>
      <c r="O689" s="56">
        <f t="shared" si="105"/>
        <v>55.589000000000006</v>
      </c>
    </row>
    <row r="690" spans="1:15">
      <c r="A690" s="63">
        <v>0.46008101851851851</v>
      </c>
      <c r="B690" s="54">
        <f t="shared" si="106"/>
        <v>60.650000000000048</v>
      </c>
      <c r="C690" s="54">
        <f t="shared" si="99"/>
        <v>8.3333333333399651E-2</v>
      </c>
      <c r="D690">
        <v>33.5</v>
      </c>
      <c r="E690" s="31">
        <f>SUM($D$13:D690)</f>
        <v>27828</v>
      </c>
      <c r="F690" s="52">
        <f t="shared" si="100"/>
        <v>27.827999999999999</v>
      </c>
      <c r="G690" s="54">
        <f t="shared" si="98"/>
        <v>1.4625833333333333</v>
      </c>
      <c r="H690" s="54">
        <f t="shared" si="101"/>
        <v>0.80399999999936012</v>
      </c>
      <c r="I690" s="54">
        <f t="shared" si="102"/>
        <v>0.65858333333397323</v>
      </c>
      <c r="J690" s="58"/>
      <c r="K690" s="59"/>
      <c r="L690" s="56">
        <f t="shared" si="103"/>
        <v>88.705679166666741</v>
      </c>
      <c r="M690" s="56">
        <f t="shared" si="104"/>
        <v>5.4881944444541447E-2</v>
      </c>
      <c r="N690" s="56">
        <f>SUM($M$13:M690)</f>
        <v>33.049679166666735</v>
      </c>
      <c r="O690" s="56">
        <f t="shared" si="105"/>
        <v>55.656000000000006</v>
      </c>
    </row>
    <row r="691" spans="1:15">
      <c r="A691" s="63">
        <v>0.46013888888888888</v>
      </c>
      <c r="B691" s="54">
        <f t="shared" si="106"/>
        <v>60.733333333333341</v>
      </c>
      <c r="C691" s="54">
        <f t="shared" si="99"/>
        <v>8.3333333333293069E-2</v>
      </c>
      <c r="D691">
        <v>47</v>
      </c>
      <c r="E691" s="31">
        <f>SUM($D$13:D691)</f>
        <v>27875</v>
      </c>
      <c r="F691" s="52">
        <f t="shared" si="100"/>
        <v>27.875</v>
      </c>
      <c r="G691" s="54">
        <f t="shared" si="98"/>
        <v>1.4625833333333333</v>
      </c>
      <c r="H691" s="54">
        <f t="shared" si="101"/>
        <v>1.128000000000545</v>
      </c>
      <c r="I691" s="54">
        <f t="shared" si="102"/>
        <v>0.33458333333278834</v>
      </c>
      <c r="J691" s="58"/>
      <c r="K691" s="59"/>
      <c r="L691" s="56">
        <f t="shared" si="103"/>
        <v>88.827561111111123</v>
      </c>
      <c r="M691" s="56">
        <f t="shared" si="104"/>
        <v>2.7881944444385555E-2</v>
      </c>
      <c r="N691" s="56">
        <f>SUM($M$13:M691)</f>
        <v>33.077561111111123</v>
      </c>
      <c r="O691" s="56">
        <f t="shared" si="105"/>
        <v>55.75</v>
      </c>
    </row>
    <row r="692" spans="1:15">
      <c r="A692" s="63">
        <v>0.46020833333333333</v>
      </c>
    </row>
    <row r="693" spans="1:15">
      <c r="A693" s="63">
        <v>0.46026620370370369</v>
      </c>
    </row>
    <row r="694" spans="1:15">
      <c r="A694" s="63">
        <v>0.46033564814814815</v>
      </c>
    </row>
    <row r="695" spans="1:15">
      <c r="A695" s="63">
        <v>0.4604050925925926</v>
      </c>
    </row>
    <row r="696" spans="1:15">
      <c r="A696" s="63">
        <v>0.46046296296296302</v>
      </c>
    </row>
    <row r="697" spans="1:15">
      <c r="A697" s="63">
        <v>0.46053240740740736</v>
      </c>
    </row>
    <row r="698" spans="1:15">
      <c r="A698" s="63">
        <v>0.46059027777777778</v>
      </c>
    </row>
    <row r="699" spans="1:15">
      <c r="A699" s="63">
        <v>0.46064814814814814</v>
      </c>
    </row>
  </sheetData>
  <mergeCells count="3">
    <mergeCell ref="S8:T8"/>
    <mergeCell ref="L5:L6"/>
    <mergeCell ref="B2:J2"/>
  </mergeCells>
  <phoneticPr fontId="0" type="noConversion"/>
  <pageMargins left="0.78740157499999996" right="0.78740157499999996" top="0.984251969" bottom="0.984251969" header="0.4921259845" footer="0.4921259845"/>
  <pageSetup paperSize="9" orientation="portrait" horizontalDpi="4294967293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VAR I</vt:lpstr>
    </vt:vector>
  </TitlesOfParts>
  <Company>VÚZT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Ing. Pavel Kovaříček, CSc.</dc:creator>
  <cp:lastModifiedBy>Standa</cp:lastModifiedBy>
  <cp:lastPrinted>2017-06-05T06:55:26Z</cp:lastPrinted>
  <dcterms:created xsi:type="dcterms:W3CDTF">2006-10-16T09:43:28Z</dcterms:created>
  <dcterms:modified xsi:type="dcterms:W3CDTF">2018-11-26T16:36:23Z</dcterms:modified>
</cp:coreProperties>
</file>