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75D670DF-DD43-4FF1-A558-992DD02B1586}" xr6:coauthVersionLast="45" xr6:coauthVersionMax="45" xr10:uidLastSave="{00000000-0000-0000-0000-000000000000}"/>
  <bookViews>
    <workbookView xWindow="9090" yWindow="260" windowWidth="8300" windowHeight="97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35" i="1"/>
  <c r="G51" i="1"/>
  <c r="G96" i="1"/>
  <c r="G136" i="1"/>
  <c r="G194" i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G242" i="1"/>
  <c r="G8" i="1"/>
  <c r="D5" i="1"/>
  <c r="H433" i="1" s="1"/>
  <c r="L5" i="1"/>
  <c r="D6" i="1"/>
  <c r="L6" i="1"/>
  <c r="D7" i="1"/>
  <c r="L7" i="1"/>
  <c r="D8" i="1"/>
  <c r="D244" i="1"/>
  <c r="J244" i="1" s="1"/>
  <c r="H138" i="1"/>
  <c r="H266" i="1" l="1"/>
  <c r="N266" i="1" s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545" i="1"/>
  <c r="H577" i="1"/>
  <c r="H609" i="1"/>
  <c r="H641" i="1"/>
  <c r="H673" i="1"/>
  <c r="H533" i="1"/>
  <c r="H565" i="1"/>
  <c r="H597" i="1"/>
  <c r="H629" i="1"/>
  <c r="H661" i="1"/>
  <c r="H665" i="1"/>
  <c r="H553" i="1"/>
  <c r="H585" i="1"/>
  <c r="H617" i="1"/>
  <c r="H649" i="1"/>
  <c r="H681" i="1"/>
  <c r="H569" i="1"/>
  <c r="H633" i="1"/>
  <c r="H653" i="1"/>
  <c r="H541" i="1"/>
  <c r="H573" i="1"/>
  <c r="H605" i="1"/>
  <c r="H637" i="1"/>
  <c r="H669" i="1"/>
  <c r="H537" i="1"/>
  <c r="H529" i="1"/>
  <c r="H561" i="1"/>
  <c r="H593" i="1"/>
  <c r="H625" i="1"/>
  <c r="H657" i="1"/>
  <c r="H689" i="1"/>
  <c r="H621" i="1"/>
  <c r="H685" i="1"/>
  <c r="H549" i="1"/>
  <c r="H581" i="1"/>
  <c r="H613" i="1"/>
  <c r="H645" i="1"/>
  <c r="H677" i="1"/>
  <c r="H601" i="1"/>
  <c r="H58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K493" i="1" s="1"/>
  <c r="O493" i="1" s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K110" i="1" s="1"/>
  <c r="O110" i="1" s="1"/>
  <c r="H152" i="1"/>
  <c r="N152" i="1" s="1"/>
  <c r="H29" i="1"/>
  <c r="N29" i="1" s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K86" i="1" s="1"/>
  <c r="O86" i="1" s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K31" i="1" s="1"/>
  <c r="O31" i="1" s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53" i="1"/>
  <c r="N429" i="1"/>
  <c r="N293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266" i="1"/>
  <c r="O266" i="1" s="1"/>
  <c r="K302" i="1"/>
  <c r="O302" i="1" s="1"/>
  <c r="K376" i="1"/>
  <c r="O376" i="1" s="1"/>
  <c r="K443" i="1"/>
  <c r="O443" i="1" s="1"/>
  <c r="K435" i="1"/>
  <c r="O435" i="1" s="1"/>
  <c r="K428" i="1"/>
  <c r="O428" i="1" s="1"/>
  <c r="K308" i="1"/>
  <c r="O308" i="1" s="1"/>
  <c r="H147" i="1"/>
  <c r="K147" i="1" s="1"/>
  <c r="O147" i="1" s="1"/>
  <c r="K411" i="1"/>
  <c r="O411" i="1" s="1"/>
  <c r="K29" i="1"/>
  <c r="O29" i="1" s="1"/>
  <c r="K256" i="1"/>
  <c r="O256" i="1" s="1"/>
  <c r="K433" i="1"/>
  <c r="O433" i="1" s="1"/>
  <c r="K348" i="1"/>
  <c r="O348" i="1" s="1"/>
  <c r="K299" i="1"/>
  <c r="O299" i="1" s="1"/>
  <c r="K34" i="1"/>
  <c r="O34" i="1" s="1"/>
  <c r="K44" i="1"/>
  <c r="O44" i="1" s="1"/>
  <c r="N110" i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H84" i="1"/>
  <c r="H186" i="1"/>
  <c r="H238" i="1"/>
  <c r="H52" i="1"/>
  <c r="N164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H148" i="1"/>
  <c r="H64" i="1"/>
  <c r="H191" i="1"/>
  <c r="H132" i="1"/>
  <c r="H234" i="1"/>
  <c r="H159" i="1"/>
  <c r="N147" i="1" l="1"/>
  <c r="K354" i="1"/>
  <c r="O354" i="1" s="1"/>
  <c r="K312" i="1"/>
  <c r="O312" i="1" s="1"/>
  <c r="K491" i="1"/>
  <c r="O491" i="1" s="1"/>
  <c r="N86" i="1"/>
  <c r="N31" i="1"/>
  <c r="K339" i="1"/>
  <c r="O339" i="1" s="1"/>
  <c r="K352" i="1"/>
  <c r="O352" i="1" s="1"/>
  <c r="K305" i="1"/>
  <c r="O305" i="1" s="1"/>
  <c r="K426" i="1"/>
  <c r="O426" i="1" s="1"/>
  <c r="K524" i="1"/>
  <c r="O524" i="1" s="1"/>
  <c r="K278" i="1"/>
  <c r="O278" i="1" s="1"/>
  <c r="K25" i="1"/>
  <c r="O25" i="1" s="1"/>
  <c r="K461" i="1"/>
  <c r="O461" i="1" s="1"/>
  <c r="K365" i="1"/>
  <c r="O365" i="1" s="1"/>
  <c r="N97" i="1"/>
  <c r="K479" i="1"/>
  <c r="O479" i="1" s="1"/>
  <c r="K450" i="1"/>
  <c r="O450" i="1" s="1"/>
  <c r="K270" i="1"/>
  <c r="O270" i="1" s="1"/>
  <c r="K519" i="1"/>
  <c r="O519" i="1" s="1"/>
  <c r="K374" i="1"/>
  <c r="O374" i="1" s="1"/>
  <c r="K490" i="1"/>
  <c r="O490" i="1" s="1"/>
  <c r="K297" i="1"/>
  <c r="O297" i="1" s="1"/>
  <c r="K332" i="1"/>
  <c r="O332" i="1" s="1"/>
  <c r="K673" i="1"/>
  <c r="O673" i="1" s="1"/>
  <c r="N673" i="1"/>
  <c r="K546" i="1"/>
  <c r="O546" i="1" s="1"/>
  <c r="N546" i="1"/>
  <c r="N531" i="1"/>
  <c r="K531" i="1"/>
  <c r="O531" i="1" s="1"/>
  <c r="K337" i="1"/>
  <c r="O337" i="1" s="1"/>
  <c r="K418" i="1"/>
  <c r="O418" i="1" s="1"/>
  <c r="N253" i="1"/>
  <c r="K645" i="1"/>
  <c r="O645" i="1" s="1"/>
  <c r="N645" i="1"/>
  <c r="N625" i="1"/>
  <c r="K625" i="1"/>
  <c r="O625" i="1" s="1"/>
  <c r="K573" i="1"/>
  <c r="O573" i="1" s="1"/>
  <c r="N573" i="1"/>
  <c r="N585" i="1"/>
  <c r="K585" i="1"/>
  <c r="O585" i="1" s="1"/>
  <c r="N533" i="1"/>
  <c r="K533" i="1"/>
  <c r="O533" i="1" s="1"/>
  <c r="N688" i="1"/>
  <c r="K688" i="1"/>
  <c r="O688" i="1" s="1"/>
  <c r="K656" i="1"/>
  <c r="O656" i="1" s="1"/>
  <c r="N656" i="1"/>
  <c r="N624" i="1"/>
  <c r="K624" i="1"/>
  <c r="O624" i="1" s="1"/>
  <c r="K592" i="1"/>
  <c r="O592" i="1" s="1"/>
  <c r="N592" i="1"/>
  <c r="N560" i="1"/>
  <c r="K560" i="1"/>
  <c r="O560" i="1" s="1"/>
  <c r="K528" i="1"/>
  <c r="O528" i="1" s="1"/>
  <c r="N528" i="1"/>
  <c r="N667" i="1"/>
  <c r="K667" i="1"/>
  <c r="O667" i="1" s="1"/>
  <c r="K635" i="1"/>
  <c r="O635" i="1" s="1"/>
  <c r="N635" i="1"/>
  <c r="K603" i="1"/>
  <c r="O603" i="1" s="1"/>
  <c r="N603" i="1"/>
  <c r="N571" i="1"/>
  <c r="K571" i="1"/>
  <c r="O571" i="1" s="1"/>
  <c r="N539" i="1"/>
  <c r="K539" i="1"/>
  <c r="O539" i="1" s="1"/>
  <c r="N678" i="1"/>
  <c r="K678" i="1"/>
  <c r="O678" i="1" s="1"/>
  <c r="K646" i="1"/>
  <c r="O646" i="1" s="1"/>
  <c r="N646" i="1"/>
  <c r="K614" i="1"/>
  <c r="O614" i="1" s="1"/>
  <c r="N614" i="1"/>
  <c r="K582" i="1"/>
  <c r="O582" i="1" s="1"/>
  <c r="N582" i="1"/>
  <c r="K550" i="1"/>
  <c r="O550" i="1" s="1"/>
  <c r="N550" i="1"/>
  <c r="N613" i="1"/>
  <c r="K613" i="1"/>
  <c r="O613" i="1" s="1"/>
  <c r="N652" i="1"/>
  <c r="K652" i="1"/>
  <c r="O652" i="1" s="1"/>
  <c r="K631" i="1"/>
  <c r="O631" i="1" s="1"/>
  <c r="N631" i="1"/>
  <c r="K642" i="1"/>
  <c r="O642" i="1" s="1"/>
  <c r="N642" i="1"/>
  <c r="K653" i="1"/>
  <c r="O653" i="1" s="1"/>
  <c r="N653" i="1"/>
  <c r="K648" i="1"/>
  <c r="O648" i="1" s="1"/>
  <c r="N648" i="1"/>
  <c r="N691" i="1"/>
  <c r="K691" i="1"/>
  <c r="O691" i="1" s="1"/>
  <c r="K627" i="1"/>
  <c r="O627" i="1" s="1"/>
  <c r="N627" i="1"/>
  <c r="N563" i="1"/>
  <c r="K563" i="1"/>
  <c r="O563" i="1" s="1"/>
  <c r="K542" i="1"/>
  <c r="O542" i="1" s="1"/>
  <c r="N542" i="1"/>
  <c r="K356" i="1"/>
  <c r="O356" i="1" s="1"/>
  <c r="K406" i="1"/>
  <c r="O406" i="1" s="1"/>
  <c r="K417" i="1"/>
  <c r="O417" i="1" s="1"/>
  <c r="N549" i="1"/>
  <c r="K549" i="1"/>
  <c r="O549" i="1" s="1"/>
  <c r="K529" i="1"/>
  <c r="O529" i="1" s="1"/>
  <c r="N529" i="1"/>
  <c r="K633" i="1"/>
  <c r="O633" i="1" s="1"/>
  <c r="N633" i="1"/>
  <c r="K609" i="1"/>
  <c r="O609" i="1" s="1"/>
  <c r="N609" i="1"/>
  <c r="K676" i="1"/>
  <c r="O676" i="1" s="1"/>
  <c r="N676" i="1"/>
  <c r="N644" i="1"/>
  <c r="K644" i="1"/>
  <c r="O644" i="1" s="1"/>
  <c r="K612" i="1"/>
  <c r="O612" i="1" s="1"/>
  <c r="N612" i="1"/>
  <c r="N580" i="1"/>
  <c r="K580" i="1"/>
  <c r="O580" i="1" s="1"/>
  <c r="N548" i="1"/>
  <c r="K548" i="1"/>
  <c r="O548" i="1" s="1"/>
  <c r="N687" i="1"/>
  <c r="K687" i="1"/>
  <c r="O687" i="1" s="1"/>
  <c r="N655" i="1"/>
  <c r="K655" i="1"/>
  <c r="O655" i="1" s="1"/>
  <c r="K623" i="1"/>
  <c r="O623" i="1" s="1"/>
  <c r="N623" i="1"/>
  <c r="K591" i="1"/>
  <c r="O591" i="1" s="1"/>
  <c r="N591" i="1"/>
  <c r="N559" i="1"/>
  <c r="K559" i="1"/>
  <c r="O559" i="1" s="1"/>
  <c r="N527" i="1"/>
  <c r="K527" i="1"/>
  <c r="O527" i="1" s="1"/>
  <c r="K666" i="1"/>
  <c r="O666" i="1" s="1"/>
  <c r="N666" i="1"/>
  <c r="K634" i="1"/>
  <c r="O634" i="1" s="1"/>
  <c r="N634" i="1"/>
  <c r="K602" i="1"/>
  <c r="O602" i="1" s="1"/>
  <c r="N602" i="1"/>
  <c r="K570" i="1"/>
  <c r="O570" i="1" s="1"/>
  <c r="N570" i="1"/>
  <c r="K538" i="1"/>
  <c r="O538" i="1" s="1"/>
  <c r="N538" i="1"/>
  <c r="N553" i="1"/>
  <c r="K553" i="1"/>
  <c r="O553" i="1" s="1"/>
  <c r="N588" i="1"/>
  <c r="K588" i="1"/>
  <c r="O588" i="1" s="1"/>
  <c r="N599" i="1"/>
  <c r="K599" i="1"/>
  <c r="O599" i="1" s="1"/>
  <c r="K535" i="1"/>
  <c r="O535" i="1" s="1"/>
  <c r="N535" i="1"/>
  <c r="K378" i="1"/>
  <c r="O378" i="1" s="1"/>
  <c r="N665" i="1"/>
  <c r="K665" i="1"/>
  <c r="O665" i="1" s="1"/>
  <c r="K680" i="1"/>
  <c r="O680" i="1" s="1"/>
  <c r="N680" i="1"/>
  <c r="N616" i="1"/>
  <c r="K616" i="1"/>
  <c r="O616" i="1" s="1"/>
  <c r="K552" i="1"/>
  <c r="O552" i="1" s="1"/>
  <c r="N552" i="1"/>
  <c r="N659" i="1"/>
  <c r="K659" i="1"/>
  <c r="O659" i="1" s="1"/>
  <c r="K595" i="1"/>
  <c r="O595" i="1" s="1"/>
  <c r="N595" i="1"/>
  <c r="N574" i="1"/>
  <c r="K574" i="1"/>
  <c r="O574" i="1" s="1"/>
  <c r="K324" i="1"/>
  <c r="O324" i="1" s="1"/>
  <c r="K475" i="1"/>
  <c r="O475" i="1" s="1"/>
  <c r="K323" i="1"/>
  <c r="O323" i="1" s="1"/>
  <c r="K504" i="1"/>
  <c r="O504" i="1" s="1"/>
  <c r="N493" i="1"/>
  <c r="N557" i="1"/>
  <c r="K557" i="1"/>
  <c r="O557" i="1" s="1"/>
  <c r="K685" i="1"/>
  <c r="O685" i="1" s="1"/>
  <c r="N685" i="1"/>
  <c r="K537" i="1"/>
  <c r="O537" i="1" s="1"/>
  <c r="N537" i="1"/>
  <c r="N569" i="1"/>
  <c r="K569" i="1"/>
  <c r="O569" i="1" s="1"/>
  <c r="N661" i="1"/>
  <c r="K661" i="1"/>
  <c r="O661" i="1" s="1"/>
  <c r="K577" i="1"/>
  <c r="O577" i="1" s="1"/>
  <c r="N577" i="1"/>
  <c r="K672" i="1"/>
  <c r="O672" i="1" s="1"/>
  <c r="N672" i="1"/>
  <c r="N640" i="1"/>
  <c r="K640" i="1"/>
  <c r="O640" i="1" s="1"/>
  <c r="N608" i="1"/>
  <c r="K608" i="1"/>
  <c r="O608" i="1" s="1"/>
  <c r="K576" i="1"/>
  <c r="O576" i="1" s="1"/>
  <c r="N576" i="1"/>
  <c r="K544" i="1"/>
  <c r="O544" i="1" s="1"/>
  <c r="N544" i="1"/>
  <c r="N683" i="1"/>
  <c r="K683" i="1"/>
  <c r="O683" i="1" s="1"/>
  <c r="N651" i="1"/>
  <c r="K651" i="1"/>
  <c r="O651" i="1" s="1"/>
  <c r="K619" i="1"/>
  <c r="O619" i="1" s="1"/>
  <c r="N619" i="1"/>
  <c r="K587" i="1"/>
  <c r="O587" i="1" s="1"/>
  <c r="N587" i="1"/>
  <c r="N555" i="1"/>
  <c r="K555" i="1"/>
  <c r="O555" i="1" s="1"/>
  <c r="N662" i="1"/>
  <c r="K662" i="1"/>
  <c r="O662" i="1" s="1"/>
  <c r="N630" i="1"/>
  <c r="K630" i="1"/>
  <c r="O630" i="1" s="1"/>
  <c r="N598" i="1"/>
  <c r="K598" i="1"/>
  <c r="O598" i="1" s="1"/>
  <c r="N566" i="1"/>
  <c r="K566" i="1"/>
  <c r="O566" i="1" s="1"/>
  <c r="K534" i="1"/>
  <c r="O534" i="1" s="1"/>
  <c r="N534" i="1"/>
  <c r="K541" i="1"/>
  <c r="O541" i="1" s="1"/>
  <c r="N541" i="1"/>
  <c r="K556" i="1"/>
  <c r="O556" i="1" s="1"/>
  <c r="N556" i="1"/>
  <c r="N674" i="1"/>
  <c r="K674" i="1"/>
  <c r="O674" i="1" s="1"/>
  <c r="N561" i="1"/>
  <c r="K561" i="1"/>
  <c r="O561" i="1" s="1"/>
  <c r="N641" i="1"/>
  <c r="K641" i="1"/>
  <c r="O641" i="1" s="1"/>
  <c r="K584" i="1"/>
  <c r="O584" i="1" s="1"/>
  <c r="N584" i="1"/>
  <c r="N606" i="1"/>
  <c r="K606" i="1"/>
  <c r="O606" i="1" s="1"/>
  <c r="K477" i="1"/>
  <c r="O477" i="1" s="1"/>
  <c r="K401" i="1"/>
  <c r="O401" i="1" s="1"/>
  <c r="K483" i="1"/>
  <c r="O483" i="1" s="1"/>
  <c r="N589" i="1"/>
  <c r="K589" i="1"/>
  <c r="O589" i="1" s="1"/>
  <c r="N621" i="1"/>
  <c r="K621" i="1"/>
  <c r="O621" i="1" s="1"/>
  <c r="K669" i="1"/>
  <c r="O669" i="1" s="1"/>
  <c r="N669" i="1"/>
  <c r="K681" i="1"/>
  <c r="O681" i="1" s="1"/>
  <c r="N681" i="1"/>
  <c r="K629" i="1"/>
  <c r="O629" i="1" s="1"/>
  <c r="N629" i="1"/>
  <c r="K545" i="1"/>
  <c r="O545" i="1" s="1"/>
  <c r="N545" i="1"/>
  <c r="K668" i="1"/>
  <c r="O668" i="1" s="1"/>
  <c r="N668" i="1"/>
  <c r="N636" i="1"/>
  <c r="K636" i="1"/>
  <c r="O636" i="1" s="1"/>
  <c r="N604" i="1"/>
  <c r="K604" i="1"/>
  <c r="O604" i="1" s="1"/>
  <c r="N572" i="1"/>
  <c r="K572" i="1"/>
  <c r="O572" i="1" s="1"/>
  <c r="N540" i="1"/>
  <c r="K540" i="1"/>
  <c r="O540" i="1" s="1"/>
  <c r="N679" i="1"/>
  <c r="K679" i="1"/>
  <c r="O679" i="1" s="1"/>
  <c r="N647" i="1"/>
  <c r="K647" i="1"/>
  <c r="O647" i="1" s="1"/>
  <c r="N615" i="1"/>
  <c r="K615" i="1"/>
  <c r="O615" i="1" s="1"/>
  <c r="K583" i="1"/>
  <c r="O583" i="1" s="1"/>
  <c r="N583" i="1"/>
  <c r="N551" i="1"/>
  <c r="K551" i="1"/>
  <c r="O551" i="1" s="1"/>
  <c r="K690" i="1"/>
  <c r="O690" i="1" s="1"/>
  <c r="N690" i="1"/>
  <c r="N658" i="1"/>
  <c r="K658" i="1"/>
  <c r="O658" i="1" s="1"/>
  <c r="K626" i="1"/>
  <c r="O626" i="1" s="1"/>
  <c r="N626" i="1"/>
  <c r="K594" i="1"/>
  <c r="O594" i="1" s="1"/>
  <c r="N594" i="1"/>
  <c r="K562" i="1"/>
  <c r="O562" i="1" s="1"/>
  <c r="N562" i="1"/>
  <c r="K530" i="1"/>
  <c r="O530" i="1" s="1"/>
  <c r="N530" i="1"/>
  <c r="N684" i="1"/>
  <c r="K684" i="1"/>
  <c r="O684" i="1" s="1"/>
  <c r="N663" i="1"/>
  <c r="K663" i="1"/>
  <c r="O663" i="1" s="1"/>
  <c r="K578" i="1"/>
  <c r="O578" i="1" s="1"/>
  <c r="N578" i="1"/>
  <c r="N638" i="1"/>
  <c r="K638" i="1"/>
  <c r="O638" i="1" s="1"/>
  <c r="N107" i="1"/>
  <c r="K492" i="1"/>
  <c r="O492" i="1" s="1"/>
  <c r="K300" i="1"/>
  <c r="O300" i="1" s="1"/>
  <c r="K318" i="1"/>
  <c r="O318" i="1" s="1"/>
  <c r="K497" i="1"/>
  <c r="O497" i="1" s="1"/>
  <c r="K601" i="1"/>
  <c r="O601" i="1" s="1"/>
  <c r="N601" i="1"/>
  <c r="N689" i="1"/>
  <c r="K689" i="1"/>
  <c r="O689" i="1" s="1"/>
  <c r="K637" i="1"/>
  <c r="O637" i="1" s="1"/>
  <c r="N637" i="1"/>
  <c r="N649" i="1"/>
  <c r="K649" i="1"/>
  <c r="O649" i="1" s="1"/>
  <c r="K597" i="1"/>
  <c r="O597" i="1" s="1"/>
  <c r="N597" i="1"/>
  <c r="K664" i="1"/>
  <c r="O664" i="1" s="1"/>
  <c r="N664" i="1"/>
  <c r="N632" i="1"/>
  <c r="K632" i="1"/>
  <c r="O632" i="1" s="1"/>
  <c r="K600" i="1"/>
  <c r="O600" i="1" s="1"/>
  <c r="N600" i="1"/>
  <c r="N568" i="1"/>
  <c r="K568" i="1"/>
  <c r="O568" i="1" s="1"/>
  <c r="N536" i="1"/>
  <c r="K536" i="1"/>
  <c r="O536" i="1" s="1"/>
  <c r="N675" i="1"/>
  <c r="K675" i="1"/>
  <c r="O675" i="1" s="1"/>
  <c r="N643" i="1"/>
  <c r="K643" i="1"/>
  <c r="O643" i="1" s="1"/>
  <c r="K611" i="1"/>
  <c r="O611" i="1" s="1"/>
  <c r="N611" i="1"/>
  <c r="K579" i="1"/>
  <c r="O579" i="1" s="1"/>
  <c r="N579" i="1"/>
  <c r="K547" i="1"/>
  <c r="O547" i="1" s="1"/>
  <c r="N547" i="1"/>
  <c r="N686" i="1"/>
  <c r="K686" i="1"/>
  <c r="O686" i="1" s="1"/>
  <c r="K654" i="1"/>
  <c r="O654" i="1" s="1"/>
  <c r="N654" i="1"/>
  <c r="K622" i="1"/>
  <c r="O622" i="1" s="1"/>
  <c r="N622" i="1"/>
  <c r="N590" i="1"/>
  <c r="K590" i="1"/>
  <c r="O590" i="1" s="1"/>
  <c r="K558" i="1"/>
  <c r="O558" i="1" s="1"/>
  <c r="N558" i="1"/>
  <c r="N526" i="1"/>
  <c r="K526" i="1"/>
  <c r="O526" i="1" s="1"/>
  <c r="K593" i="1"/>
  <c r="O593" i="1" s="1"/>
  <c r="N593" i="1"/>
  <c r="N620" i="1"/>
  <c r="K620" i="1"/>
  <c r="O620" i="1" s="1"/>
  <c r="K567" i="1"/>
  <c r="O567" i="1" s="1"/>
  <c r="N567" i="1"/>
  <c r="K610" i="1"/>
  <c r="O610" i="1" s="1"/>
  <c r="N610" i="1"/>
  <c r="N581" i="1"/>
  <c r="K581" i="1"/>
  <c r="O581" i="1" s="1"/>
  <c r="N670" i="1"/>
  <c r="K670" i="1"/>
  <c r="O670" i="1" s="1"/>
  <c r="K508" i="1"/>
  <c r="O508" i="1" s="1"/>
  <c r="N677" i="1"/>
  <c r="K677" i="1"/>
  <c r="O677" i="1" s="1"/>
  <c r="N657" i="1"/>
  <c r="K657" i="1"/>
  <c r="O657" i="1" s="1"/>
  <c r="K605" i="1"/>
  <c r="O605" i="1" s="1"/>
  <c r="N605" i="1"/>
  <c r="N617" i="1"/>
  <c r="K617" i="1"/>
  <c r="O617" i="1" s="1"/>
  <c r="N565" i="1"/>
  <c r="K565" i="1"/>
  <c r="O565" i="1" s="1"/>
  <c r="K660" i="1"/>
  <c r="O660" i="1" s="1"/>
  <c r="N660" i="1"/>
  <c r="N628" i="1"/>
  <c r="K628" i="1"/>
  <c r="O628" i="1" s="1"/>
  <c r="K596" i="1"/>
  <c r="O596" i="1" s="1"/>
  <c r="N596" i="1"/>
  <c r="N564" i="1"/>
  <c r="K564" i="1"/>
  <c r="O564" i="1" s="1"/>
  <c r="N532" i="1"/>
  <c r="K532" i="1"/>
  <c r="O532" i="1" s="1"/>
  <c r="K671" i="1"/>
  <c r="O671" i="1" s="1"/>
  <c r="N671" i="1"/>
  <c r="K639" i="1"/>
  <c r="O639" i="1" s="1"/>
  <c r="N639" i="1"/>
  <c r="N607" i="1"/>
  <c r="K607" i="1"/>
  <c r="O607" i="1" s="1"/>
  <c r="K575" i="1"/>
  <c r="O575" i="1" s="1"/>
  <c r="N575" i="1"/>
  <c r="N543" i="1"/>
  <c r="K543" i="1"/>
  <c r="O543" i="1" s="1"/>
  <c r="N682" i="1"/>
  <c r="K682" i="1"/>
  <c r="O682" i="1" s="1"/>
  <c r="N650" i="1"/>
  <c r="K650" i="1"/>
  <c r="O650" i="1" s="1"/>
  <c r="K618" i="1"/>
  <c r="O618" i="1" s="1"/>
  <c r="N618" i="1"/>
  <c r="N586" i="1"/>
  <c r="K586" i="1"/>
  <c r="O586" i="1" s="1"/>
  <c r="K554" i="1"/>
  <c r="O554" i="1" s="1"/>
  <c r="N554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52" i="1"/>
  <c r="Q52" i="1" s="1"/>
  <c r="P69" i="1"/>
  <c r="Q69" i="1" s="1"/>
  <c r="P177" i="1" l="1"/>
  <c r="Q177" i="1" s="1"/>
  <c r="P166" i="1"/>
  <c r="Q166" i="1" s="1"/>
  <c r="P182" i="1"/>
  <c r="Q182" i="1" s="1"/>
  <c r="P274" i="1"/>
  <c r="Q274" i="1" s="1"/>
  <c r="P264" i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04" i="1"/>
  <c r="Q604" i="1" s="1"/>
  <c r="P625" i="1"/>
  <c r="Q625" i="1" s="1"/>
  <c r="P632" i="1"/>
  <c r="Q632" i="1" s="1"/>
  <c r="P652" i="1"/>
  <c r="Q652" i="1" s="1"/>
  <c r="P578" i="1"/>
  <c r="Q578" i="1" s="1"/>
  <c r="P554" i="1"/>
  <c r="Q554" i="1" s="1"/>
  <c r="P539" i="1"/>
  <c r="Q539" i="1" s="1"/>
  <c r="P650" i="1"/>
  <c r="Q650" i="1" s="1"/>
  <c r="P612" i="1"/>
  <c r="Q612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583" i="1"/>
  <c r="Q583" i="1" s="1"/>
  <c r="P618" i="1"/>
  <c r="Q618" i="1" s="1"/>
  <c r="P577" i="1"/>
  <c r="Q577" i="1" s="1"/>
  <c r="P581" i="1"/>
  <c r="Q581" i="1" s="1"/>
  <c r="P647" i="1"/>
  <c r="Q647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637" i="1"/>
  <c r="Q637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87" i="1"/>
  <c r="Q687" i="1" s="1"/>
  <c r="P685" i="1"/>
  <c r="Q685" i="1" s="1"/>
  <c r="P540" i="1"/>
  <c r="Q540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534" i="1"/>
  <c r="Q534" i="1" s="1"/>
  <c r="P642" i="1"/>
  <c r="Q642" i="1" s="1"/>
  <c r="P576" i="1"/>
  <c r="Q576" i="1" s="1"/>
  <c r="P663" i="1"/>
  <c r="Q663" i="1" s="1"/>
  <c r="P603" i="1"/>
  <c r="Q603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<sst xmlns="http://schemas.openxmlformats.org/spreadsheetml/2006/main" count="43" uniqueCount="33">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</sst>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5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5-4019-AA29-EED99A43C7EA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I'!$J$13:$J$691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7.9999999999987498E-2</c:v>
                </c:pt>
                <c:pt idx="21">
                  <c:v>0.70800000000034213</c:v>
                </c:pt>
                <c:pt idx="22">
                  <c:v>1.0560000000005103</c:v>
                </c:pt>
                <c:pt idx="23">
                  <c:v>0.73999999999988431</c:v>
                </c:pt>
                <c:pt idx="24">
                  <c:v>0.94799999999924556</c:v>
                </c:pt>
                <c:pt idx="25">
                  <c:v>0.82800000000040008</c:v>
                </c:pt>
                <c:pt idx="26">
                  <c:v>0.50999999999992029</c:v>
                </c:pt>
                <c:pt idx="27">
                  <c:v>0.76800000000037105</c:v>
                </c:pt>
                <c:pt idx="28">
                  <c:v>0.82799999999934104</c:v>
                </c:pt>
                <c:pt idx="29">
                  <c:v>0.79200000000038262</c:v>
                </c:pt>
                <c:pt idx="30">
                  <c:v>0.64999999999989844</c:v>
                </c:pt>
                <c:pt idx="31">
                  <c:v>0.9000000000004349</c:v>
                </c:pt>
                <c:pt idx="32">
                  <c:v>0.87599999999930289</c:v>
                </c:pt>
                <c:pt idx="33">
                  <c:v>0.86400000000041743</c:v>
                </c:pt>
                <c:pt idx="34">
                  <c:v>0.7199999999998874</c:v>
                </c:pt>
                <c:pt idx="35">
                  <c:v>1.0440000000005045</c:v>
                </c:pt>
                <c:pt idx="36">
                  <c:v>0.59999999999990616</c:v>
                </c:pt>
                <c:pt idx="37">
                  <c:v>0.93600000000045225</c:v>
                </c:pt>
                <c:pt idx="38">
                  <c:v>1.1399999999990929</c:v>
                </c:pt>
                <c:pt idx="39">
                  <c:v>0.87600000000042322</c:v>
                </c:pt>
                <c:pt idx="40">
                  <c:v>0.95999999999923602</c:v>
                </c:pt>
                <c:pt idx="41">
                  <c:v>0.76000000000069123</c:v>
                </c:pt>
                <c:pt idx="42">
                  <c:v>0.93599999999925509</c:v>
                </c:pt>
                <c:pt idx="43">
                  <c:v>0.888000000000429</c:v>
                </c:pt>
                <c:pt idx="44">
                  <c:v>0.68999999999989214</c:v>
                </c:pt>
                <c:pt idx="45">
                  <c:v>0.84000000000040587</c:v>
                </c:pt>
                <c:pt idx="46">
                  <c:v>0.74399999999940791</c:v>
                </c:pt>
                <c:pt idx="47">
                  <c:v>0.93999999999985306</c:v>
                </c:pt>
                <c:pt idx="48">
                  <c:v>0.92400000000044646</c:v>
                </c:pt>
                <c:pt idx="49">
                  <c:v>0.75600000000036527</c:v>
                </c:pt>
                <c:pt idx="50">
                  <c:v>0.98399999999921695</c:v>
                </c:pt>
                <c:pt idx="51">
                  <c:v>0.96000000000046382</c:v>
                </c:pt>
                <c:pt idx="52">
                  <c:v>0.9099999999998577</c:v>
                </c:pt>
                <c:pt idx="53">
                  <c:v>0.96000000000046382</c:v>
                </c:pt>
                <c:pt idx="54">
                  <c:v>0.71999999999942699</c:v>
                </c:pt>
                <c:pt idx="55">
                  <c:v>0.98400000000047538</c:v>
                </c:pt>
                <c:pt idx="56">
                  <c:v>0.76999999999987967</c:v>
                </c:pt>
                <c:pt idx="57">
                  <c:v>0.94800000000045803</c:v>
                </c:pt>
                <c:pt idx="58">
                  <c:v>0.92399999999926463</c:v>
                </c:pt>
                <c:pt idx="59">
                  <c:v>0.98400000000047538</c:v>
                </c:pt>
                <c:pt idx="60">
                  <c:v>0.95999999999923602</c:v>
                </c:pt>
                <c:pt idx="61">
                  <c:v>0.80000000000072757</c:v>
                </c:pt>
                <c:pt idx="62">
                  <c:v>0.93599999999925509</c:v>
                </c:pt>
                <c:pt idx="63">
                  <c:v>1.2000000000005797</c:v>
                </c:pt>
                <c:pt idx="64">
                  <c:v>0.98399999999921695</c:v>
                </c:pt>
                <c:pt idx="65">
                  <c:v>0.79000000000071846</c:v>
                </c:pt>
                <c:pt idx="66">
                  <c:v>0.94799999999924556</c:v>
                </c:pt>
                <c:pt idx="67">
                  <c:v>0.9720000000004696</c:v>
                </c:pt>
                <c:pt idx="68">
                  <c:v>0.94799999999924556</c:v>
                </c:pt>
                <c:pt idx="69">
                  <c:v>0.86000000000078214</c:v>
                </c:pt>
                <c:pt idx="70">
                  <c:v>0.73199999999941745</c:v>
                </c:pt>
                <c:pt idx="71">
                  <c:v>0.93600000000045225</c:v>
                </c:pt>
                <c:pt idx="72">
                  <c:v>0.97999999999984677</c:v>
                </c:pt>
                <c:pt idx="73">
                  <c:v>0.9720000000004696</c:v>
                </c:pt>
                <c:pt idx="74">
                  <c:v>0.77999999999987812</c:v>
                </c:pt>
                <c:pt idx="75">
                  <c:v>0.93599999999925509</c:v>
                </c:pt>
                <c:pt idx="76">
                  <c:v>0.81000000000073669</c:v>
                </c:pt>
                <c:pt idx="77">
                  <c:v>0.74399999999940791</c:v>
                </c:pt>
                <c:pt idx="78">
                  <c:v>0.93999999999985306</c:v>
                </c:pt>
                <c:pt idx="79">
                  <c:v>0.91200000000044068</c:v>
                </c:pt>
                <c:pt idx="80">
                  <c:v>0.96000000000046382</c:v>
                </c:pt>
                <c:pt idx="81">
                  <c:v>0.93599999999925509</c:v>
                </c:pt>
                <c:pt idx="82">
                  <c:v>0.76999999999987967</c:v>
                </c:pt>
                <c:pt idx="83">
                  <c:v>0.80000000000072757</c:v>
                </c:pt>
                <c:pt idx="84">
                  <c:v>0.92399999999926463</c:v>
                </c:pt>
                <c:pt idx="85">
                  <c:v>0.94800000000045803</c:v>
                </c:pt>
                <c:pt idx="86">
                  <c:v>1.0559999999991596</c:v>
                </c:pt>
                <c:pt idx="87">
                  <c:v>0.78999999999987647</c:v>
                </c:pt>
                <c:pt idx="88">
                  <c:v>0.91200000000044068</c:v>
                </c:pt>
                <c:pt idx="89">
                  <c:v>0.76800000000037105</c:v>
                </c:pt>
                <c:pt idx="90">
                  <c:v>0.83999999999986874</c:v>
                </c:pt>
                <c:pt idx="91">
                  <c:v>0.79999999999987492</c:v>
                </c:pt>
                <c:pt idx="92">
                  <c:v>0.70800000000034213</c:v>
                </c:pt>
                <c:pt idx="93">
                  <c:v>0.94799999999924556</c:v>
                </c:pt>
                <c:pt idx="94">
                  <c:v>0.97999999999984677</c:v>
                </c:pt>
                <c:pt idx="95">
                  <c:v>0.91200000000044068</c:v>
                </c:pt>
                <c:pt idx="96">
                  <c:v>0.9720000000004696</c:v>
                </c:pt>
                <c:pt idx="97">
                  <c:v>1.1879999999990545</c:v>
                </c:pt>
                <c:pt idx="98">
                  <c:v>0.80999999999987338</c:v>
                </c:pt>
                <c:pt idx="99">
                  <c:v>0.96000000000046382</c:v>
                </c:pt>
                <c:pt idx="100">
                  <c:v>1.0320000000004987</c:v>
                </c:pt>
                <c:pt idx="101">
                  <c:v>0.77999999999987812</c:v>
                </c:pt>
                <c:pt idx="102">
                  <c:v>0.98399999999921695</c:v>
                </c:pt>
                <c:pt idx="103">
                  <c:v>0.96000000000046382</c:v>
                </c:pt>
                <c:pt idx="104">
                  <c:v>0.93600000000045225</c:v>
                </c:pt>
                <c:pt idx="105">
                  <c:v>0.76999999999987967</c:v>
                </c:pt>
                <c:pt idx="106">
                  <c:v>0.99599999999920741</c:v>
                </c:pt>
                <c:pt idx="107">
                  <c:v>0.87000000000079125</c:v>
                </c:pt>
                <c:pt idx="108">
                  <c:v>0.99599999999920741</c:v>
                </c:pt>
                <c:pt idx="109">
                  <c:v>0.77999999999987812</c:v>
                </c:pt>
                <c:pt idx="110">
                  <c:v>0.9720000000004696</c:v>
                </c:pt>
                <c:pt idx="111">
                  <c:v>0.80999999999987338</c:v>
                </c:pt>
                <c:pt idx="112">
                  <c:v>0.99600000000048128</c:v>
                </c:pt>
                <c:pt idx="113">
                  <c:v>0.82999999999987029</c:v>
                </c:pt>
                <c:pt idx="114">
                  <c:v>1.0920000000005277</c:v>
                </c:pt>
                <c:pt idx="115">
                  <c:v>0.99599999999920741</c:v>
                </c:pt>
                <c:pt idx="116">
                  <c:v>0.82999999999987029</c:v>
                </c:pt>
                <c:pt idx="117">
                  <c:v>0.92400000000044646</c:v>
                </c:pt>
                <c:pt idx="118">
                  <c:v>0.9099999999998577</c:v>
                </c:pt>
                <c:pt idx="119">
                  <c:v>0.98400000000047538</c:v>
                </c:pt>
                <c:pt idx="120">
                  <c:v>0.98399999999921695</c:v>
                </c:pt>
                <c:pt idx="121">
                  <c:v>0.81999999999987183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1.0320000000004987</c:v>
                </c:pt>
                <c:pt idx="125">
                  <c:v>0.87999999999986245</c:v>
                </c:pt>
                <c:pt idx="126">
                  <c:v>0.81999999999987183</c:v>
                </c:pt>
                <c:pt idx="127">
                  <c:v>0.92400000000044646</c:v>
                </c:pt>
                <c:pt idx="128">
                  <c:v>1.0799999999991405</c:v>
                </c:pt>
                <c:pt idx="129">
                  <c:v>0.84000000000076402</c:v>
                </c:pt>
                <c:pt idx="130">
                  <c:v>0.95999999999923602</c:v>
                </c:pt>
                <c:pt idx="131">
                  <c:v>0.94800000000045803</c:v>
                </c:pt>
                <c:pt idx="132">
                  <c:v>0.97199999999922648</c:v>
                </c:pt>
                <c:pt idx="133">
                  <c:v>0.94800000000045803</c:v>
                </c:pt>
                <c:pt idx="134">
                  <c:v>0.74999999999988276</c:v>
                </c:pt>
                <c:pt idx="135">
                  <c:v>1.1760000000005681</c:v>
                </c:pt>
                <c:pt idx="136">
                  <c:v>0.97199999999922648</c:v>
                </c:pt>
                <c:pt idx="137">
                  <c:v>0.7300000000006639</c:v>
                </c:pt>
                <c:pt idx="138">
                  <c:v>1.1759999999990642</c:v>
                </c:pt>
                <c:pt idx="139">
                  <c:v>0.79999999999987492</c:v>
                </c:pt>
                <c:pt idx="140">
                  <c:v>0.94800000000045803</c:v>
                </c:pt>
                <c:pt idx="141">
                  <c:v>0.92400000000044646</c:v>
                </c:pt>
                <c:pt idx="142">
                  <c:v>0.76999999999987967</c:v>
                </c:pt>
                <c:pt idx="143">
                  <c:v>0.94799999999924556</c:v>
                </c:pt>
                <c:pt idx="144">
                  <c:v>0.81000000000073669</c:v>
                </c:pt>
                <c:pt idx="145">
                  <c:v>1.0199999999991882</c:v>
                </c:pt>
                <c:pt idx="146">
                  <c:v>0.81999999999987183</c:v>
                </c:pt>
                <c:pt idx="147">
                  <c:v>1.0680000000005161</c:v>
                </c:pt>
                <c:pt idx="148">
                  <c:v>0.9099999999998577</c:v>
                </c:pt>
                <c:pt idx="149">
                  <c:v>0.94800000000045803</c:v>
                </c:pt>
                <c:pt idx="150">
                  <c:v>0.83999999999986874</c:v>
                </c:pt>
                <c:pt idx="151">
                  <c:v>0.98399999999921695</c:v>
                </c:pt>
                <c:pt idx="152">
                  <c:v>0.94800000000045803</c:v>
                </c:pt>
                <c:pt idx="153">
                  <c:v>0.99600000000048128</c:v>
                </c:pt>
                <c:pt idx="154">
                  <c:v>0.85999999999986554</c:v>
                </c:pt>
                <c:pt idx="155">
                  <c:v>1.091999999999131</c:v>
                </c:pt>
                <c:pt idx="156">
                  <c:v>1.0200000000004927</c:v>
                </c:pt>
                <c:pt idx="157">
                  <c:v>0.80999999999987338</c:v>
                </c:pt>
                <c:pt idx="158">
                  <c:v>0.8160000000003943</c:v>
                </c:pt>
                <c:pt idx="159">
                  <c:v>1.2119999999990354</c:v>
                </c:pt>
                <c:pt idx="160">
                  <c:v>0.79000000000071846</c:v>
                </c:pt>
                <c:pt idx="161">
                  <c:v>0.92399999999926463</c:v>
                </c:pt>
                <c:pt idx="162">
                  <c:v>0.83999999999986874</c:v>
                </c:pt>
                <c:pt idx="163">
                  <c:v>0.99600000000048128</c:v>
                </c:pt>
                <c:pt idx="164">
                  <c:v>0.99600000000048128</c:v>
                </c:pt>
                <c:pt idx="165">
                  <c:v>1.049999999999836</c:v>
                </c:pt>
                <c:pt idx="166">
                  <c:v>0.93599999999925509</c:v>
                </c:pt>
                <c:pt idx="167">
                  <c:v>1.128000000000545</c:v>
                </c:pt>
                <c:pt idx="168">
                  <c:v>1.0599999999998344</c:v>
                </c:pt>
                <c:pt idx="169">
                  <c:v>0.93600000000045225</c:v>
                </c:pt>
                <c:pt idx="170">
                  <c:v>0.98399999999921695</c:v>
                </c:pt>
                <c:pt idx="171">
                  <c:v>0.81000000000073669</c:v>
                </c:pt>
                <c:pt idx="172">
                  <c:v>0.99599999999920741</c:v>
                </c:pt>
                <c:pt idx="173">
                  <c:v>0.80999999999987338</c:v>
                </c:pt>
                <c:pt idx="174">
                  <c:v>1.0440000000005045</c:v>
                </c:pt>
                <c:pt idx="175">
                  <c:v>0.84999999999986708</c:v>
                </c:pt>
                <c:pt idx="176">
                  <c:v>0.92400000000044646</c:v>
                </c:pt>
                <c:pt idx="177">
                  <c:v>0.83999999999986874</c:v>
                </c:pt>
                <c:pt idx="178">
                  <c:v>1.008000000000487</c:v>
                </c:pt>
                <c:pt idx="179">
                  <c:v>0.95999999999923602</c:v>
                </c:pt>
                <c:pt idx="180">
                  <c:v>0.92400000000044646</c:v>
                </c:pt>
                <c:pt idx="181">
                  <c:v>0.82999999999987029</c:v>
                </c:pt>
                <c:pt idx="182">
                  <c:v>0.97199999999922648</c:v>
                </c:pt>
                <c:pt idx="183">
                  <c:v>0.98400000000047538</c:v>
                </c:pt>
                <c:pt idx="184">
                  <c:v>0.82999999999987029</c:v>
                </c:pt>
                <c:pt idx="185">
                  <c:v>0.9000000000004349</c:v>
                </c:pt>
                <c:pt idx="186">
                  <c:v>1.2240000000005915</c:v>
                </c:pt>
                <c:pt idx="187">
                  <c:v>0.93599999999925509</c:v>
                </c:pt>
                <c:pt idx="188">
                  <c:v>0.74999999999988276</c:v>
                </c:pt>
                <c:pt idx="189">
                  <c:v>0.99600000000048128</c:v>
                </c:pt>
                <c:pt idx="190">
                  <c:v>0.79999999999987492</c:v>
                </c:pt>
                <c:pt idx="191">
                  <c:v>0.84000000000040587</c:v>
                </c:pt>
                <c:pt idx="192">
                  <c:v>0.97199999999922648</c:v>
                </c:pt>
                <c:pt idx="193">
                  <c:v>0.78999999999987647</c:v>
                </c:pt>
                <c:pt idx="194">
                  <c:v>1.1640000000005624</c:v>
                </c:pt>
                <c:pt idx="195">
                  <c:v>0.94800000000045803</c:v>
                </c:pt>
                <c:pt idx="196">
                  <c:v>0.80999999999987338</c:v>
                </c:pt>
                <c:pt idx="197">
                  <c:v>0.68399999999945571</c:v>
                </c:pt>
                <c:pt idx="198">
                  <c:v>1.1160000000005392</c:v>
                </c:pt>
                <c:pt idx="199">
                  <c:v>0.95999999999984997</c:v>
                </c:pt>
                <c:pt idx="200">
                  <c:v>0.80999999999987338</c:v>
                </c:pt>
                <c:pt idx="201">
                  <c:v>0.92400000000044646</c:v>
                </c:pt>
                <c:pt idx="202">
                  <c:v>0.96000000000046382</c:v>
                </c:pt>
                <c:pt idx="203">
                  <c:v>0.81999999999987183</c:v>
                </c:pt>
                <c:pt idx="204">
                  <c:v>0.78999999999987647</c:v>
                </c:pt>
                <c:pt idx="205">
                  <c:v>1.0320000000004987</c:v>
                </c:pt>
                <c:pt idx="206">
                  <c:v>0.8899999999998609</c:v>
                </c:pt>
                <c:pt idx="207">
                  <c:v>0.82999999999987029</c:v>
                </c:pt>
                <c:pt idx="208">
                  <c:v>1.0079999999991978</c:v>
                </c:pt>
                <c:pt idx="209">
                  <c:v>0.84000000000076402</c:v>
                </c:pt>
                <c:pt idx="210">
                  <c:v>1.0079999999991978</c:v>
                </c:pt>
                <c:pt idx="211">
                  <c:v>0.85999999999986554</c:v>
                </c:pt>
                <c:pt idx="212">
                  <c:v>0.81999999999987183</c:v>
                </c:pt>
                <c:pt idx="213">
                  <c:v>0.8200000000007458</c:v>
                </c:pt>
                <c:pt idx="214">
                  <c:v>0.99599999999920741</c:v>
                </c:pt>
                <c:pt idx="215">
                  <c:v>1.0440000000005045</c:v>
                </c:pt>
                <c:pt idx="216">
                  <c:v>1.029999999999839</c:v>
                </c:pt>
                <c:pt idx="217">
                  <c:v>1.0440000000005045</c:v>
                </c:pt>
                <c:pt idx="218">
                  <c:v>0.82999999999987029</c:v>
                </c:pt>
                <c:pt idx="219">
                  <c:v>1.0559999999991596</c:v>
                </c:pt>
                <c:pt idx="220">
                  <c:v>1.2360000000005973</c:v>
                </c:pt>
                <c:pt idx="221">
                  <c:v>0.82999999999987029</c:v>
                </c:pt>
                <c:pt idx="222">
                  <c:v>0.68999999999989214</c:v>
                </c:pt>
                <c:pt idx="223">
                  <c:v>0.8899999999998609</c:v>
                </c:pt>
                <c:pt idx="224">
                  <c:v>1.008000000000487</c:v>
                </c:pt>
                <c:pt idx="225">
                  <c:v>0.83999999999986874</c:v>
                </c:pt>
                <c:pt idx="226">
                  <c:v>1.0099999999998421</c:v>
                </c:pt>
                <c:pt idx="227">
                  <c:v>0.98400000000047538</c:v>
                </c:pt>
                <c:pt idx="228">
                  <c:v>0.76999999999987967</c:v>
                </c:pt>
                <c:pt idx="229">
                  <c:v>0.78999999999987647</c:v>
                </c:pt>
                <c:pt idx="230">
                  <c:v>0.96000000000046382</c:v>
                </c:pt>
                <c:pt idx="231">
                  <c:v>1.049999999999836</c:v>
                </c:pt>
                <c:pt idx="232">
                  <c:v>0.98400000000047538</c:v>
                </c:pt>
                <c:pt idx="233">
                  <c:v>0.84999999999986708</c:v>
                </c:pt>
                <c:pt idx="234">
                  <c:v>1.029999999999839</c:v>
                </c:pt>
                <c:pt idx="235">
                  <c:v>1.0680000000005161</c:v>
                </c:pt>
                <c:pt idx="236">
                  <c:v>0.8899999999998609</c:v>
                </c:pt>
                <c:pt idx="237">
                  <c:v>0.79999999999987492</c:v>
                </c:pt>
                <c:pt idx="238">
                  <c:v>0.93600000000045225</c:v>
                </c:pt>
                <c:pt idx="239">
                  <c:v>1.0439999999991691</c:v>
                </c:pt>
                <c:pt idx="240">
                  <c:v>0.78999999999987647</c:v>
                </c:pt>
                <c:pt idx="241">
                  <c:v>1.0440000000005045</c:v>
                </c:pt>
                <c:pt idx="242">
                  <c:v>1.0320000000004987</c:v>
                </c:pt>
                <c:pt idx="243">
                  <c:v>1.1299999999998234</c:v>
                </c:pt>
                <c:pt idx="244">
                  <c:v>0.83999999999986874</c:v>
                </c:pt>
                <c:pt idx="245">
                  <c:v>0.89999999999985936</c:v>
                </c:pt>
                <c:pt idx="246">
                  <c:v>0.94800000000045803</c:v>
                </c:pt>
                <c:pt idx="247">
                  <c:v>0.81999999999987183</c:v>
                </c:pt>
                <c:pt idx="248">
                  <c:v>0.97199999999922648</c:v>
                </c:pt>
                <c:pt idx="249">
                  <c:v>0.88000000000080036</c:v>
                </c:pt>
                <c:pt idx="250">
                  <c:v>0.84999999999986708</c:v>
                </c:pt>
                <c:pt idx="251">
                  <c:v>1.2599999999989973</c:v>
                </c:pt>
                <c:pt idx="252">
                  <c:v>1.008000000000487</c:v>
                </c:pt>
                <c:pt idx="253">
                  <c:v>0.84999999999986708</c:v>
                </c:pt>
                <c:pt idx="254">
                  <c:v>1.1160000000005392</c:v>
                </c:pt>
                <c:pt idx="255">
                  <c:v>0.8899999999998609</c:v>
                </c:pt>
                <c:pt idx="256">
                  <c:v>1.0439999999991691</c:v>
                </c:pt>
                <c:pt idx="257">
                  <c:v>0.87000000000079125</c:v>
                </c:pt>
                <c:pt idx="258">
                  <c:v>1.0559999999991596</c:v>
                </c:pt>
                <c:pt idx="259">
                  <c:v>1.2480000000006031</c:v>
                </c:pt>
                <c:pt idx="260">
                  <c:v>0.7199999999998874</c:v>
                </c:pt>
                <c:pt idx="261">
                  <c:v>1.2720000000006146</c:v>
                </c:pt>
                <c:pt idx="262">
                  <c:v>1.0199999999991882</c:v>
                </c:pt>
                <c:pt idx="263">
                  <c:v>1.2720000000006146</c:v>
                </c:pt>
                <c:pt idx="264">
                  <c:v>0.86999999999986399</c:v>
                </c:pt>
                <c:pt idx="265">
                  <c:v>0.76800000000037105</c:v>
                </c:pt>
                <c:pt idx="266">
                  <c:v>1.2239999999990259</c:v>
                </c:pt>
                <c:pt idx="267">
                  <c:v>1.1040000000005334</c:v>
                </c:pt>
                <c:pt idx="268">
                  <c:v>0.79200000000038262</c:v>
                </c:pt>
                <c:pt idx="269">
                  <c:v>0.9099999999998577</c:v>
                </c:pt>
                <c:pt idx="270">
                  <c:v>1.0079999999991978</c:v>
                </c:pt>
                <c:pt idx="271">
                  <c:v>0.86999999999986399</c:v>
                </c:pt>
                <c:pt idx="272">
                  <c:v>0.98400000000047538</c:v>
                </c:pt>
                <c:pt idx="273">
                  <c:v>0.91999999999985616</c:v>
                </c:pt>
                <c:pt idx="274">
                  <c:v>1.0680000000005161</c:v>
                </c:pt>
                <c:pt idx="275">
                  <c:v>0.86999999999986399</c:v>
                </c:pt>
                <c:pt idx="276">
                  <c:v>0.98400000000047538</c:v>
                </c:pt>
                <c:pt idx="277">
                  <c:v>1.0559999999991596</c:v>
                </c:pt>
                <c:pt idx="278">
                  <c:v>0.98400000000047538</c:v>
                </c:pt>
                <c:pt idx="279">
                  <c:v>0.82999999999987029</c:v>
                </c:pt>
                <c:pt idx="280">
                  <c:v>0.9720000000004696</c:v>
                </c:pt>
                <c:pt idx="281">
                  <c:v>0.97999999999984677</c:v>
                </c:pt>
                <c:pt idx="282">
                  <c:v>0.94799999999924556</c:v>
                </c:pt>
                <c:pt idx="283">
                  <c:v>0.99600000000048128</c:v>
                </c:pt>
                <c:pt idx="284">
                  <c:v>0.84999999999986708</c:v>
                </c:pt>
                <c:pt idx="285">
                  <c:v>0.78999999999987647</c:v>
                </c:pt>
                <c:pt idx="286">
                  <c:v>0.98400000000047538</c:v>
                </c:pt>
                <c:pt idx="287">
                  <c:v>0.99600000000048128</c:v>
                </c:pt>
                <c:pt idx="288">
                  <c:v>1.1759999999990642</c:v>
                </c:pt>
                <c:pt idx="289">
                  <c:v>0.86999999999986399</c:v>
                </c:pt>
                <c:pt idx="290">
                  <c:v>1.008000000000487</c:v>
                </c:pt>
                <c:pt idx="291">
                  <c:v>0.94800000000045803</c:v>
                </c:pt>
                <c:pt idx="292">
                  <c:v>0.97199999999922648</c:v>
                </c:pt>
                <c:pt idx="293">
                  <c:v>0.79999999999987492</c:v>
                </c:pt>
                <c:pt idx="294">
                  <c:v>0.92400000000044646</c:v>
                </c:pt>
                <c:pt idx="295">
                  <c:v>0.9720000000004696</c:v>
                </c:pt>
                <c:pt idx="296">
                  <c:v>0.83999999999986874</c:v>
                </c:pt>
                <c:pt idx="297">
                  <c:v>0.99599999999920741</c:v>
                </c:pt>
                <c:pt idx="298">
                  <c:v>0.99600000000048128</c:v>
                </c:pt>
                <c:pt idx="299">
                  <c:v>0.87999999999986245</c:v>
                </c:pt>
                <c:pt idx="300">
                  <c:v>0.79200000000038262</c:v>
                </c:pt>
                <c:pt idx="301">
                  <c:v>0.87999999999986245</c:v>
                </c:pt>
                <c:pt idx="302">
                  <c:v>1.3560000000006551</c:v>
                </c:pt>
                <c:pt idx="303">
                  <c:v>1.0559999999991596</c:v>
                </c:pt>
                <c:pt idx="304">
                  <c:v>0.85999999999986554</c:v>
                </c:pt>
                <c:pt idx="305">
                  <c:v>0.98400000000047538</c:v>
                </c:pt>
                <c:pt idx="306">
                  <c:v>1.0439999999991691</c:v>
                </c:pt>
                <c:pt idx="307">
                  <c:v>0.89000000000080948</c:v>
                </c:pt>
                <c:pt idx="308">
                  <c:v>1.0439999999991691</c:v>
                </c:pt>
                <c:pt idx="309">
                  <c:v>0.87600000000042322</c:v>
                </c:pt>
                <c:pt idx="310">
                  <c:v>0.87999999999986245</c:v>
                </c:pt>
                <c:pt idx="311">
                  <c:v>1.1520000000005566</c:v>
                </c:pt>
                <c:pt idx="312">
                  <c:v>1.2239999999990259</c:v>
                </c:pt>
                <c:pt idx="313">
                  <c:v>1.1760000000005681</c:v>
                </c:pt>
                <c:pt idx="314">
                  <c:v>0.91999999999985616</c:v>
                </c:pt>
                <c:pt idx="315">
                  <c:v>1.1040000000005334</c:v>
                </c:pt>
                <c:pt idx="316">
                  <c:v>1.091999999999131</c:v>
                </c:pt>
                <c:pt idx="317">
                  <c:v>1.0920000000005277</c:v>
                </c:pt>
                <c:pt idx="318">
                  <c:v>1.0680000000005161</c:v>
                </c:pt>
                <c:pt idx="319">
                  <c:v>0.85999999999986554</c:v>
                </c:pt>
                <c:pt idx="320">
                  <c:v>0.98399999999921695</c:v>
                </c:pt>
                <c:pt idx="321">
                  <c:v>1.0200000000004927</c:v>
                </c:pt>
                <c:pt idx="322">
                  <c:v>0.9099999999998577</c:v>
                </c:pt>
                <c:pt idx="323">
                  <c:v>1.0560000000005103</c:v>
                </c:pt>
                <c:pt idx="324">
                  <c:v>0.7199999999998874</c:v>
                </c:pt>
                <c:pt idx="325">
                  <c:v>1.0079999999991978</c:v>
                </c:pt>
                <c:pt idx="326">
                  <c:v>0.9720000000004696</c:v>
                </c:pt>
                <c:pt idx="327">
                  <c:v>1.0199999999998406</c:v>
                </c:pt>
                <c:pt idx="328">
                  <c:v>0.98400000000047538</c:v>
                </c:pt>
                <c:pt idx="329">
                  <c:v>0.99599999999920741</c:v>
                </c:pt>
                <c:pt idx="330">
                  <c:v>0.9720000000004696</c:v>
                </c:pt>
                <c:pt idx="331">
                  <c:v>1.049999999999836</c:v>
                </c:pt>
                <c:pt idx="332">
                  <c:v>0.98400000000047538</c:v>
                </c:pt>
                <c:pt idx="333">
                  <c:v>0.9720000000004696</c:v>
                </c:pt>
                <c:pt idx="334">
                  <c:v>0.81999999999987183</c:v>
                </c:pt>
                <c:pt idx="335">
                  <c:v>0.82999999999987029</c:v>
                </c:pt>
                <c:pt idx="336">
                  <c:v>1.0439999999991691</c:v>
                </c:pt>
                <c:pt idx="337">
                  <c:v>1.128000000000545</c:v>
                </c:pt>
                <c:pt idx="338">
                  <c:v>0.85999999999986554</c:v>
                </c:pt>
                <c:pt idx="339">
                  <c:v>1.0800000000005219</c:v>
                </c:pt>
                <c:pt idx="340">
                  <c:v>1.1639999999990738</c:v>
                </c:pt>
                <c:pt idx="341">
                  <c:v>1.0440000000005045</c:v>
                </c:pt>
                <c:pt idx="342">
                  <c:v>0.82999999999987029</c:v>
                </c:pt>
                <c:pt idx="343">
                  <c:v>1.008000000000487</c:v>
                </c:pt>
                <c:pt idx="344">
                  <c:v>0.87599999999930289</c:v>
                </c:pt>
                <c:pt idx="345">
                  <c:v>1.1160000000005392</c:v>
                </c:pt>
                <c:pt idx="346">
                  <c:v>0.84999999999986708</c:v>
                </c:pt>
                <c:pt idx="347">
                  <c:v>0.76800000000037105</c:v>
                </c:pt>
                <c:pt idx="348">
                  <c:v>0.97199999999922648</c:v>
                </c:pt>
                <c:pt idx="349">
                  <c:v>1.0200000000009277</c:v>
                </c:pt>
                <c:pt idx="350">
                  <c:v>0.89999999999928382</c:v>
                </c:pt>
                <c:pt idx="351">
                  <c:v>0.92999999999985461</c:v>
                </c:pt>
                <c:pt idx="352">
                  <c:v>1.0320000000004987</c:v>
                </c:pt>
                <c:pt idx="353">
                  <c:v>0.64999999999989844</c:v>
                </c:pt>
                <c:pt idx="354">
                  <c:v>0.94800000000045803</c:v>
                </c:pt>
                <c:pt idx="355">
                  <c:v>1.0559999999991596</c:v>
                </c:pt>
                <c:pt idx="356">
                  <c:v>0.99600000000048128</c:v>
                </c:pt>
                <c:pt idx="357">
                  <c:v>0.74571428571450982</c:v>
                </c:pt>
                <c:pt idx="358">
                  <c:v>1.0559999999991596</c:v>
                </c:pt>
                <c:pt idx="359">
                  <c:v>1.0920000000005277</c:v>
                </c:pt>
                <c:pt idx="360">
                  <c:v>0.98400000000047538</c:v>
                </c:pt>
                <c:pt idx="361">
                  <c:v>0.83999999999986874</c:v>
                </c:pt>
                <c:pt idx="362">
                  <c:v>0.97199999999922648</c:v>
                </c:pt>
                <c:pt idx="363">
                  <c:v>0.83999999999986874</c:v>
                </c:pt>
                <c:pt idx="364">
                  <c:v>1.008000000000487</c:v>
                </c:pt>
                <c:pt idx="365">
                  <c:v>0.99600000000048128</c:v>
                </c:pt>
                <c:pt idx="366">
                  <c:v>1.0199999999991882</c:v>
                </c:pt>
                <c:pt idx="367">
                  <c:v>0.94999999999985152</c:v>
                </c:pt>
                <c:pt idx="368">
                  <c:v>1.1160000000005392</c:v>
                </c:pt>
                <c:pt idx="369">
                  <c:v>1.0680000000005161</c:v>
                </c:pt>
                <c:pt idx="370">
                  <c:v>0.81599999999935058</c:v>
                </c:pt>
                <c:pt idx="371">
                  <c:v>1.0920000000005277</c:v>
                </c:pt>
                <c:pt idx="372">
                  <c:v>0.91999999999985616</c:v>
                </c:pt>
                <c:pt idx="373">
                  <c:v>0.99600000000048128</c:v>
                </c:pt>
                <c:pt idx="374">
                  <c:v>1.2119999999990354</c:v>
                </c:pt>
                <c:pt idx="375">
                  <c:v>1.0440000000005045</c:v>
                </c:pt>
                <c:pt idx="376">
                  <c:v>1.0560000000005103</c:v>
                </c:pt>
                <c:pt idx="377">
                  <c:v>0.91999999999985616</c:v>
                </c:pt>
                <c:pt idx="378">
                  <c:v>1.0799999999991405</c:v>
                </c:pt>
                <c:pt idx="379">
                  <c:v>0.83000000000075491</c:v>
                </c:pt>
                <c:pt idx="380">
                  <c:v>1.0439999999991691</c:v>
                </c:pt>
                <c:pt idx="381">
                  <c:v>0.92400000000044646</c:v>
                </c:pt>
                <c:pt idx="382">
                  <c:v>0.81999999999987183</c:v>
                </c:pt>
                <c:pt idx="383">
                  <c:v>1.2360000000005973</c:v>
                </c:pt>
                <c:pt idx="384">
                  <c:v>0.81999999999987183</c:v>
                </c:pt>
                <c:pt idx="385">
                  <c:v>1.091999999999131</c:v>
                </c:pt>
                <c:pt idx="386">
                  <c:v>0.85200000000041165</c:v>
                </c:pt>
                <c:pt idx="387">
                  <c:v>0.81999999999987183</c:v>
                </c:pt>
                <c:pt idx="388">
                  <c:v>0.99999999999984368</c:v>
                </c:pt>
                <c:pt idx="389">
                  <c:v>0.99600000000048128</c:v>
                </c:pt>
                <c:pt idx="390">
                  <c:v>0.86999999999986399</c:v>
                </c:pt>
                <c:pt idx="391">
                  <c:v>1.0440000000005045</c:v>
                </c:pt>
                <c:pt idx="392">
                  <c:v>1.1399999999990929</c:v>
                </c:pt>
                <c:pt idx="393">
                  <c:v>0.54000000000016224</c:v>
                </c:pt>
                <c:pt idx="394">
                  <c:v>1.1520000000005566</c:v>
                </c:pt>
                <c:pt idx="395">
                  <c:v>0.9099999999998577</c:v>
                </c:pt>
                <c:pt idx="396">
                  <c:v>0.97199999999922648</c:v>
                </c:pt>
                <c:pt idx="397">
                  <c:v>1.308000000000632</c:v>
                </c:pt>
                <c:pt idx="398">
                  <c:v>0.8899999999998609</c:v>
                </c:pt>
                <c:pt idx="399">
                  <c:v>0.9720000000004696</c:v>
                </c:pt>
                <c:pt idx="400">
                  <c:v>1.0679999999991501</c:v>
                </c:pt>
                <c:pt idx="401">
                  <c:v>0.87999999999986245</c:v>
                </c:pt>
                <c:pt idx="402">
                  <c:v>1.0320000000004987</c:v>
                </c:pt>
                <c:pt idx="403">
                  <c:v>0.85999999999986554</c:v>
                </c:pt>
                <c:pt idx="404">
                  <c:v>0.99999999999984368</c:v>
                </c:pt>
                <c:pt idx="405">
                  <c:v>1.0200000000004927</c:v>
                </c:pt>
                <c:pt idx="406">
                  <c:v>0.99600000000048128</c:v>
                </c:pt>
                <c:pt idx="407">
                  <c:v>1.0799999999991405</c:v>
                </c:pt>
                <c:pt idx="408">
                  <c:v>1.0800000000005219</c:v>
                </c:pt>
                <c:pt idx="409">
                  <c:v>0.87999999999986245</c:v>
                </c:pt>
                <c:pt idx="410">
                  <c:v>1.0920000000005277</c:v>
                </c:pt>
                <c:pt idx="411">
                  <c:v>1.0439999999991691</c:v>
                </c:pt>
                <c:pt idx="412">
                  <c:v>0.80571428571452774</c:v>
                </c:pt>
                <c:pt idx="413">
                  <c:v>1.008000000000487</c:v>
                </c:pt>
                <c:pt idx="414">
                  <c:v>1.0079999999991978</c:v>
                </c:pt>
                <c:pt idx="415">
                  <c:v>1.008000000000487</c:v>
                </c:pt>
                <c:pt idx="416">
                  <c:v>0.66999999999989523</c:v>
                </c:pt>
                <c:pt idx="417">
                  <c:v>1.1880000000005739</c:v>
                </c:pt>
                <c:pt idx="418">
                  <c:v>0.86399999999931243</c:v>
                </c:pt>
                <c:pt idx="419">
                  <c:v>1.2000000000005797</c:v>
                </c:pt>
                <c:pt idx="420">
                  <c:v>0.84999999999986708</c:v>
                </c:pt>
                <c:pt idx="421">
                  <c:v>0.99600000000048128</c:v>
                </c:pt>
                <c:pt idx="422">
                  <c:v>0.89999999999985936</c:v>
                </c:pt>
                <c:pt idx="423">
                  <c:v>1.0439999999991691</c:v>
                </c:pt>
                <c:pt idx="424">
                  <c:v>0.99600000000048128</c:v>
                </c:pt>
                <c:pt idx="425">
                  <c:v>0.99600000000048128</c:v>
                </c:pt>
                <c:pt idx="426">
                  <c:v>0.84999999999986708</c:v>
                </c:pt>
                <c:pt idx="427">
                  <c:v>1.0799999999991405</c:v>
                </c:pt>
                <c:pt idx="428">
                  <c:v>0.84999999999986708</c:v>
                </c:pt>
                <c:pt idx="429">
                  <c:v>0.94800000000045803</c:v>
                </c:pt>
                <c:pt idx="430">
                  <c:v>0.96000000000046382</c:v>
                </c:pt>
                <c:pt idx="431">
                  <c:v>1.2479999999990068</c:v>
                </c:pt>
                <c:pt idx="432">
                  <c:v>0.85999999999986554</c:v>
                </c:pt>
                <c:pt idx="433">
                  <c:v>1.0320000000004987</c:v>
                </c:pt>
                <c:pt idx="434">
                  <c:v>1.0680000000005161</c:v>
                </c:pt>
                <c:pt idx="435">
                  <c:v>0.98399999999921695</c:v>
                </c:pt>
                <c:pt idx="436">
                  <c:v>1.0100000000009186</c:v>
                </c:pt>
                <c:pt idx="437">
                  <c:v>0.95999999999923602</c:v>
                </c:pt>
                <c:pt idx="438">
                  <c:v>0.80999999999987338</c:v>
                </c:pt>
                <c:pt idx="439">
                  <c:v>0.80400000000038851</c:v>
                </c:pt>
                <c:pt idx="440">
                  <c:v>1.0560000000005103</c:v>
                </c:pt>
                <c:pt idx="441">
                  <c:v>0.80999999999987338</c:v>
                </c:pt>
                <c:pt idx="442">
                  <c:v>1.0319999999991787</c:v>
                </c:pt>
                <c:pt idx="443">
                  <c:v>0.83999999999986874</c:v>
                </c:pt>
                <c:pt idx="444">
                  <c:v>1.0920000000005277</c:v>
                </c:pt>
                <c:pt idx="445">
                  <c:v>0.92999999999985461</c:v>
                </c:pt>
                <c:pt idx="446">
                  <c:v>1.0800000000005219</c:v>
                </c:pt>
                <c:pt idx="447">
                  <c:v>0.84999999999986708</c:v>
                </c:pt>
                <c:pt idx="448">
                  <c:v>1.0560000000005103</c:v>
                </c:pt>
                <c:pt idx="449">
                  <c:v>1.0559999999991596</c:v>
                </c:pt>
                <c:pt idx="450">
                  <c:v>1.0920000000005277</c:v>
                </c:pt>
                <c:pt idx="451">
                  <c:v>0.96999999999984832</c:v>
                </c:pt>
                <c:pt idx="452">
                  <c:v>0.99600000000048128</c:v>
                </c:pt>
                <c:pt idx="453">
                  <c:v>0.84999999999986708</c:v>
                </c:pt>
                <c:pt idx="454">
                  <c:v>0.98399999999921695</c:v>
                </c:pt>
                <c:pt idx="455">
                  <c:v>0.66000000000060022</c:v>
                </c:pt>
                <c:pt idx="456">
                  <c:v>1.2719999999989877</c:v>
                </c:pt>
                <c:pt idx="457">
                  <c:v>0.80400000000038851</c:v>
                </c:pt>
                <c:pt idx="458">
                  <c:v>1.0079999999991978</c:v>
                </c:pt>
                <c:pt idx="459">
                  <c:v>0.89000000000080948</c:v>
                </c:pt>
                <c:pt idx="460">
                  <c:v>1.1399999999990929</c:v>
                </c:pt>
                <c:pt idx="461">
                  <c:v>0.98400000000047538</c:v>
                </c:pt>
                <c:pt idx="462">
                  <c:v>0.80999999999987338</c:v>
                </c:pt>
                <c:pt idx="463">
                  <c:v>0.9720000000004696</c:v>
                </c:pt>
                <c:pt idx="464">
                  <c:v>0.98399999999921695</c:v>
                </c:pt>
                <c:pt idx="465">
                  <c:v>1.2600000000006089</c:v>
                </c:pt>
                <c:pt idx="466">
                  <c:v>0.59999999999990616</c:v>
                </c:pt>
                <c:pt idx="467">
                  <c:v>1.2360000000005973</c:v>
                </c:pt>
                <c:pt idx="468">
                  <c:v>0.98399999999921695</c:v>
                </c:pt>
                <c:pt idx="469">
                  <c:v>0.82999999999987029</c:v>
                </c:pt>
                <c:pt idx="470">
                  <c:v>1.0560000000005103</c:v>
                </c:pt>
                <c:pt idx="471">
                  <c:v>0.81999999999987183</c:v>
                </c:pt>
                <c:pt idx="472">
                  <c:v>1.0440000000005045</c:v>
                </c:pt>
                <c:pt idx="473">
                  <c:v>1.0319999999991787</c:v>
                </c:pt>
                <c:pt idx="474">
                  <c:v>0.83999999999986874</c:v>
                </c:pt>
                <c:pt idx="475">
                  <c:v>0.98400000000047538</c:v>
                </c:pt>
                <c:pt idx="476">
                  <c:v>0.99600000000048128</c:v>
                </c:pt>
                <c:pt idx="477">
                  <c:v>0.89999999999928382</c:v>
                </c:pt>
                <c:pt idx="478">
                  <c:v>1.008000000000487</c:v>
                </c:pt>
                <c:pt idx="479">
                  <c:v>1.0099999999998421</c:v>
                </c:pt>
                <c:pt idx="480">
                  <c:v>0.98400000000047538</c:v>
                </c:pt>
                <c:pt idx="481">
                  <c:v>0.85199999999932197</c:v>
                </c:pt>
                <c:pt idx="482">
                  <c:v>0.95000000000086404</c:v>
                </c:pt>
                <c:pt idx="483">
                  <c:v>1.3079999999989591</c:v>
                </c:pt>
                <c:pt idx="484">
                  <c:v>0.75600000000036527</c:v>
                </c:pt>
                <c:pt idx="485">
                  <c:v>0.92999999999985461</c:v>
                </c:pt>
                <c:pt idx="486">
                  <c:v>0.9000000000004349</c:v>
                </c:pt>
                <c:pt idx="487">
                  <c:v>1.1039999999991215</c:v>
                </c:pt>
                <c:pt idx="488">
                  <c:v>1.008000000000487</c:v>
                </c:pt>
                <c:pt idx="489">
                  <c:v>0.81999999999987183</c:v>
                </c:pt>
                <c:pt idx="490">
                  <c:v>0.98400000000047538</c:v>
                </c:pt>
                <c:pt idx="491">
                  <c:v>0.98399999999921695</c:v>
                </c:pt>
                <c:pt idx="492">
                  <c:v>0.8899999999998609</c:v>
                </c:pt>
                <c:pt idx="493">
                  <c:v>1.2480000000006031</c:v>
                </c:pt>
                <c:pt idx="494">
                  <c:v>1.0200000000004927</c:v>
                </c:pt>
                <c:pt idx="495">
                  <c:v>1.0319999999991787</c:v>
                </c:pt>
                <c:pt idx="496">
                  <c:v>0.82999999999987029</c:v>
                </c:pt>
                <c:pt idx="497">
                  <c:v>1.0200000000004927</c:v>
                </c:pt>
                <c:pt idx="498">
                  <c:v>0.72000000000021636</c:v>
                </c:pt>
                <c:pt idx="499">
                  <c:v>0.86999999999986399</c:v>
                </c:pt>
                <c:pt idx="500">
                  <c:v>0.98399999999921695</c:v>
                </c:pt>
                <c:pt idx="501">
                  <c:v>1.0200000000004927</c:v>
                </c:pt>
                <c:pt idx="502">
                  <c:v>0.82999999999987029</c:v>
                </c:pt>
                <c:pt idx="503">
                  <c:v>1.2480000000006031</c:v>
                </c:pt>
                <c:pt idx="504">
                  <c:v>1.0199999999991882</c:v>
                </c:pt>
                <c:pt idx="505">
                  <c:v>0.85000000000077303</c:v>
                </c:pt>
                <c:pt idx="506">
                  <c:v>0.86999999999986399</c:v>
                </c:pt>
                <c:pt idx="507">
                  <c:v>0.92999999999985461</c:v>
                </c:pt>
                <c:pt idx="508">
                  <c:v>1.0559999999991596</c:v>
                </c:pt>
                <c:pt idx="509">
                  <c:v>0.68000000000061844</c:v>
                </c:pt>
                <c:pt idx="510">
                  <c:v>0.8399999999993315</c:v>
                </c:pt>
                <c:pt idx="511">
                  <c:v>0.70999999999988905</c:v>
                </c:pt>
                <c:pt idx="512">
                  <c:v>0.79000000000071846</c:v>
                </c:pt>
                <c:pt idx="513">
                  <c:v>1.2959999999989686</c:v>
                </c:pt>
                <c:pt idx="514">
                  <c:v>0.9720000000004696</c:v>
                </c:pt>
                <c:pt idx="515">
                  <c:v>0.84999999999986708</c:v>
                </c:pt>
                <c:pt idx="516">
                  <c:v>0.99600000000048128</c:v>
                </c:pt>
                <c:pt idx="517">
                  <c:v>1.1039999999991215</c:v>
                </c:pt>
                <c:pt idx="518">
                  <c:v>0.95999999999984997</c:v>
                </c:pt>
                <c:pt idx="519">
                  <c:v>1.0560000000005103</c:v>
                </c:pt>
                <c:pt idx="520">
                  <c:v>1.0680000000005161</c:v>
                </c:pt>
                <c:pt idx="521">
                  <c:v>0.81999999999987183</c:v>
                </c:pt>
                <c:pt idx="522">
                  <c:v>1.0679999999991501</c:v>
                </c:pt>
                <c:pt idx="523">
                  <c:v>0.9720000000004696</c:v>
                </c:pt>
                <c:pt idx="524">
                  <c:v>0.81999999999987183</c:v>
                </c:pt>
                <c:pt idx="525">
                  <c:v>0.98400000000047538</c:v>
                </c:pt>
                <c:pt idx="526">
                  <c:v>0.8899999999998609</c:v>
                </c:pt>
                <c:pt idx="527">
                  <c:v>1.0199999999991882</c:v>
                </c:pt>
                <c:pt idx="528">
                  <c:v>1.0200000000004927</c:v>
                </c:pt>
                <c:pt idx="529">
                  <c:v>0.98400000000047538</c:v>
                </c:pt>
                <c:pt idx="530">
                  <c:v>0.81999999999987183</c:v>
                </c:pt>
                <c:pt idx="531">
                  <c:v>1.008000000000487</c:v>
                </c:pt>
                <c:pt idx="532">
                  <c:v>1.0079999999991978</c:v>
                </c:pt>
                <c:pt idx="533">
                  <c:v>1.0680000000005161</c:v>
                </c:pt>
                <c:pt idx="534">
                  <c:v>0.86999999999986399</c:v>
                </c:pt>
                <c:pt idx="535">
                  <c:v>1.0800000000005219</c:v>
                </c:pt>
                <c:pt idx="536">
                  <c:v>0.95999999999923602</c:v>
                </c:pt>
                <c:pt idx="537">
                  <c:v>1.0199999999998406</c:v>
                </c:pt>
                <c:pt idx="538">
                  <c:v>0.85200000000041165</c:v>
                </c:pt>
                <c:pt idx="539">
                  <c:v>0.94999999999985152</c:v>
                </c:pt>
                <c:pt idx="540">
                  <c:v>1.0920000000005277</c:v>
                </c:pt>
                <c:pt idx="541">
                  <c:v>0.85999999999986554</c:v>
                </c:pt>
                <c:pt idx="542">
                  <c:v>1.0799999999991405</c:v>
                </c:pt>
                <c:pt idx="543">
                  <c:v>0.98400000000047538</c:v>
                </c:pt>
                <c:pt idx="544">
                  <c:v>0.83999999999986874</c:v>
                </c:pt>
                <c:pt idx="545">
                  <c:v>1.008000000000487</c:v>
                </c:pt>
                <c:pt idx="546">
                  <c:v>0.99599999999920741</c:v>
                </c:pt>
                <c:pt idx="547">
                  <c:v>0.8200000000007458</c:v>
                </c:pt>
                <c:pt idx="548">
                  <c:v>1.0079999999991978</c:v>
                </c:pt>
                <c:pt idx="549">
                  <c:v>0.83999999999986874</c:v>
                </c:pt>
                <c:pt idx="550">
                  <c:v>1.1520000000005566</c:v>
                </c:pt>
                <c:pt idx="551">
                  <c:v>0.84999999999986708</c:v>
                </c:pt>
                <c:pt idx="552">
                  <c:v>1.1160000000005392</c:v>
                </c:pt>
                <c:pt idx="553">
                  <c:v>1.3079999999989591</c:v>
                </c:pt>
                <c:pt idx="554">
                  <c:v>0.8200000000007458</c:v>
                </c:pt>
                <c:pt idx="555">
                  <c:v>0.82799999999934104</c:v>
                </c:pt>
                <c:pt idx="556">
                  <c:v>1.0899999999998295</c:v>
                </c:pt>
                <c:pt idx="557">
                  <c:v>0.80400000000038851</c:v>
                </c:pt>
                <c:pt idx="558">
                  <c:v>0.91714285714313271</c:v>
                </c:pt>
                <c:pt idx="559">
                  <c:v>0.98399999999921695</c:v>
                </c:pt>
                <c:pt idx="560">
                  <c:v>0.62999999999990153</c:v>
                </c:pt>
                <c:pt idx="561">
                  <c:v>1.0800000000005219</c:v>
                </c:pt>
                <c:pt idx="562">
                  <c:v>1.0320000000004987</c:v>
                </c:pt>
                <c:pt idx="563">
                  <c:v>0.83999999999986874</c:v>
                </c:pt>
                <c:pt idx="564">
                  <c:v>0.98399999999921695</c:v>
                </c:pt>
                <c:pt idx="565">
                  <c:v>0.88000000000080036</c:v>
                </c:pt>
                <c:pt idx="566">
                  <c:v>0.99599999999920741</c:v>
                </c:pt>
                <c:pt idx="567">
                  <c:v>0.98400000000047538</c:v>
                </c:pt>
                <c:pt idx="568">
                  <c:v>0.98399999999921695</c:v>
                </c:pt>
                <c:pt idx="569">
                  <c:v>0.9200000000008367</c:v>
                </c:pt>
                <c:pt idx="570">
                  <c:v>1.091999999999131</c:v>
                </c:pt>
                <c:pt idx="571">
                  <c:v>1.008000000000487</c:v>
                </c:pt>
                <c:pt idx="572">
                  <c:v>1.0799999999991405</c:v>
                </c:pt>
                <c:pt idx="573">
                  <c:v>0.90000000000081859</c:v>
                </c:pt>
                <c:pt idx="574">
                  <c:v>1.0439999999991691</c:v>
                </c:pt>
                <c:pt idx="575">
                  <c:v>1.0680000000005161</c:v>
                </c:pt>
                <c:pt idx="576">
                  <c:v>0.84999999999986708</c:v>
                </c:pt>
                <c:pt idx="577">
                  <c:v>1.1400000000005508</c:v>
                </c:pt>
                <c:pt idx="578">
                  <c:v>0.98399999999921695</c:v>
                </c:pt>
                <c:pt idx="579">
                  <c:v>0.76800000000037105</c:v>
                </c:pt>
                <c:pt idx="580">
                  <c:v>0.98399999999921695</c:v>
                </c:pt>
                <c:pt idx="581">
                  <c:v>0.83000000000075491</c:v>
                </c:pt>
                <c:pt idx="582">
                  <c:v>0.99599999999920741</c:v>
                </c:pt>
                <c:pt idx="583">
                  <c:v>1.029999999999839</c:v>
                </c:pt>
                <c:pt idx="584">
                  <c:v>0.80400000000038851</c:v>
                </c:pt>
                <c:pt idx="585">
                  <c:v>1.308000000000632</c:v>
                </c:pt>
                <c:pt idx="586">
                  <c:v>1.0079999999991978</c:v>
                </c:pt>
                <c:pt idx="587">
                  <c:v>0.84999999999986708</c:v>
                </c:pt>
                <c:pt idx="588">
                  <c:v>1.008000000000487</c:v>
                </c:pt>
                <c:pt idx="589">
                  <c:v>0.81999999999987183</c:v>
                </c:pt>
                <c:pt idx="590">
                  <c:v>1.1040000000005334</c:v>
                </c:pt>
                <c:pt idx="591">
                  <c:v>0.82799999999934104</c:v>
                </c:pt>
                <c:pt idx="592">
                  <c:v>1.0300000000009368</c:v>
                </c:pt>
                <c:pt idx="593">
                  <c:v>1.0799999999991405</c:v>
                </c:pt>
                <c:pt idx="594">
                  <c:v>0.87999999999986245</c:v>
                </c:pt>
                <c:pt idx="595">
                  <c:v>1.008000000000487</c:v>
                </c:pt>
                <c:pt idx="596">
                  <c:v>1.049999999999836</c:v>
                </c:pt>
                <c:pt idx="597">
                  <c:v>1.0200000000004927</c:v>
                </c:pt>
                <c:pt idx="598">
                  <c:v>1.0799999999991405</c:v>
                </c:pt>
                <c:pt idx="599">
                  <c:v>0.81999999999987183</c:v>
                </c:pt>
                <c:pt idx="600">
                  <c:v>0.87000000000079125</c:v>
                </c:pt>
                <c:pt idx="601">
                  <c:v>1.1399999999990929</c:v>
                </c:pt>
                <c:pt idx="602">
                  <c:v>1.0920000000005277</c:v>
                </c:pt>
                <c:pt idx="603">
                  <c:v>0.76799999999938884</c:v>
                </c:pt>
                <c:pt idx="604">
                  <c:v>0.85000000000077303</c:v>
                </c:pt>
                <c:pt idx="605">
                  <c:v>1.0079999999991978</c:v>
                </c:pt>
                <c:pt idx="606">
                  <c:v>0.84999999999986708</c:v>
                </c:pt>
                <c:pt idx="607">
                  <c:v>0.98400000000047538</c:v>
                </c:pt>
                <c:pt idx="608">
                  <c:v>1.0440000000005045</c:v>
                </c:pt>
                <c:pt idx="609">
                  <c:v>0.9099999999998577</c:v>
                </c:pt>
                <c:pt idx="610">
                  <c:v>1.0079999999991978</c:v>
                </c:pt>
                <c:pt idx="611">
                  <c:v>1.2720000000006146</c:v>
                </c:pt>
                <c:pt idx="612">
                  <c:v>0.91999999999985616</c:v>
                </c:pt>
                <c:pt idx="613">
                  <c:v>1.0440000000005045</c:v>
                </c:pt>
                <c:pt idx="614">
                  <c:v>0.66999999999989523</c:v>
                </c:pt>
                <c:pt idx="615">
                  <c:v>1.049999999999836</c:v>
                </c:pt>
                <c:pt idx="616">
                  <c:v>0.99600000000048128</c:v>
                </c:pt>
                <c:pt idx="617">
                  <c:v>0.92999999999985461</c:v>
                </c:pt>
                <c:pt idx="618">
                  <c:v>0.99599999999920741</c:v>
                </c:pt>
                <c:pt idx="619">
                  <c:v>1.0400000000009459</c:v>
                </c:pt>
                <c:pt idx="620">
                  <c:v>1.0439999999991691</c:v>
                </c:pt>
                <c:pt idx="621">
                  <c:v>0.82999999999987029</c:v>
                </c:pt>
                <c:pt idx="622">
                  <c:v>0.70000000000063667</c:v>
                </c:pt>
                <c:pt idx="623">
                  <c:v>1.0079999999991978</c:v>
                </c:pt>
                <c:pt idx="624">
                  <c:v>1.2360000000005973</c:v>
                </c:pt>
                <c:pt idx="625">
                  <c:v>0.81999999999987183</c:v>
                </c:pt>
                <c:pt idx="626">
                  <c:v>1.2480000000006031</c:v>
                </c:pt>
                <c:pt idx="627">
                  <c:v>0.81999999999987183</c:v>
                </c:pt>
                <c:pt idx="628">
                  <c:v>0.98399999999921695</c:v>
                </c:pt>
                <c:pt idx="629">
                  <c:v>1.0399999999998375</c:v>
                </c:pt>
                <c:pt idx="630">
                  <c:v>0.98400000000047538</c:v>
                </c:pt>
                <c:pt idx="631">
                  <c:v>0.98400000000047538</c:v>
                </c:pt>
                <c:pt idx="632">
                  <c:v>0.80999999999987338</c:v>
                </c:pt>
                <c:pt idx="633">
                  <c:v>0.79199999999936976</c:v>
                </c:pt>
                <c:pt idx="634">
                  <c:v>1.2600000000006089</c:v>
                </c:pt>
                <c:pt idx="635">
                  <c:v>0.85999999999986554</c:v>
                </c:pt>
                <c:pt idx="636">
                  <c:v>0.94800000000045803</c:v>
                </c:pt>
                <c:pt idx="637">
                  <c:v>0.8899999999998609</c:v>
                </c:pt>
                <c:pt idx="638">
                  <c:v>1.0320000000004987</c:v>
                </c:pt>
                <c:pt idx="639">
                  <c:v>0.99599999999920741</c:v>
                </c:pt>
                <c:pt idx="640">
                  <c:v>0.81999999999987183</c:v>
                </c:pt>
                <c:pt idx="641">
                  <c:v>1.0560000000005103</c:v>
                </c:pt>
                <c:pt idx="642">
                  <c:v>1.0680000000005161</c:v>
                </c:pt>
                <c:pt idx="643">
                  <c:v>0.94799999999924556</c:v>
                </c:pt>
                <c:pt idx="644">
                  <c:v>0.85999999999986554</c:v>
                </c:pt>
                <c:pt idx="645">
                  <c:v>1.0800000000005219</c:v>
                </c:pt>
                <c:pt idx="646">
                  <c:v>1.0800000000005219</c:v>
                </c:pt>
                <c:pt idx="647">
                  <c:v>0.8899999999998609</c:v>
                </c:pt>
                <c:pt idx="648">
                  <c:v>1.0199999999991882</c:v>
                </c:pt>
                <c:pt idx="649">
                  <c:v>0.99600000000048128</c:v>
                </c:pt>
                <c:pt idx="650">
                  <c:v>0.85999999999986554</c:v>
                </c:pt>
                <c:pt idx="651">
                  <c:v>1.0320000000004987</c:v>
                </c:pt>
                <c:pt idx="652">
                  <c:v>1.0319999999991787</c:v>
                </c:pt>
                <c:pt idx="653">
                  <c:v>1.0560000000005103</c:v>
                </c:pt>
                <c:pt idx="654">
                  <c:v>1.0440000000005045</c:v>
                </c:pt>
                <c:pt idx="655">
                  <c:v>0.85999999999986554</c:v>
                </c:pt>
                <c:pt idx="656">
                  <c:v>1.0559999999991596</c:v>
                </c:pt>
                <c:pt idx="657">
                  <c:v>1.0440000000005045</c:v>
                </c:pt>
                <c:pt idx="658">
                  <c:v>1.008000000000487</c:v>
                </c:pt>
                <c:pt idx="659">
                  <c:v>0.91999999999985616</c:v>
                </c:pt>
                <c:pt idx="660">
                  <c:v>0.82799999999934104</c:v>
                </c:pt>
                <c:pt idx="661">
                  <c:v>1.0320000000004987</c:v>
                </c:pt>
                <c:pt idx="662">
                  <c:v>1.3800000000006667</c:v>
                </c:pt>
                <c:pt idx="663">
                  <c:v>0.82999999999987029</c:v>
                </c:pt>
                <c:pt idx="664">
                  <c:v>1.1879999999990545</c:v>
                </c:pt>
                <c:pt idx="665">
                  <c:v>0.97000000000088216</c:v>
                </c:pt>
                <c:pt idx="666">
                  <c:v>0.88799999999929335</c:v>
                </c:pt>
                <c:pt idx="667">
                  <c:v>0.9099999999998577</c:v>
                </c:pt>
                <c:pt idx="668">
                  <c:v>1.1520000000005566</c:v>
                </c:pt>
                <c:pt idx="669">
                  <c:v>0.86999999999986399</c:v>
                </c:pt>
                <c:pt idx="670">
                  <c:v>1.1400000000005508</c:v>
                </c:pt>
                <c:pt idx="671">
                  <c:v>0.88799999999929335</c:v>
                </c:pt>
                <c:pt idx="672">
                  <c:v>1.0560000000005103</c:v>
                </c:pt>
                <c:pt idx="673">
                  <c:v>0.8899999999998609</c:v>
                </c:pt>
                <c:pt idx="674">
                  <c:v>1.0320000000004987</c:v>
                </c:pt>
                <c:pt idx="675">
                  <c:v>1.1999999999990449</c:v>
                </c:pt>
                <c:pt idx="676">
                  <c:v>0.85000000000077303</c:v>
                </c:pt>
                <c:pt idx="677">
                  <c:v>0.80399999999936012</c:v>
                </c:pt>
                <c:pt idx="678">
                  <c:v>1.128000000000545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5-4019-AA29-EED99A43C7EA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I'!$K$13:$K$691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1.3825833333333459</c:v>
                </c:pt>
                <c:pt idx="21">
                  <c:v>0.75458333333299121</c:v>
                </c:pt>
                <c:pt idx="22">
                  <c:v>0.40658333333282304</c:v>
                </c:pt>
                <c:pt idx="23">
                  <c:v>0.72258333333344904</c:v>
                </c:pt>
                <c:pt idx="24">
                  <c:v>0.51458333333408779</c:v>
                </c:pt>
                <c:pt idx="25">
                  <c:v>0.63458333333293326</c:v>
                </c:pt>
                <c:pt idx="26">
                  <c:v>0.95258333333341305</c:v>
                </c:pt>
                <c:pt idx="27">
                  <c:v>0.69458333333296229</c:v>
                </c:pt>
                <c:pt idx="28">
                  <c:v>0.63458333333399231</c:v>
                </c:pt>
                <c:pt idx="29">
                  <c:v>0.67058333333295073</c:v>
                </c:pt>
                <c:pt idx="30">
                  <c:v>0.81258333333343491</c:v>
                </c:pt>
                <c:pt idx="31">
                  <c:v>0.56258333333289845</c:v>
                </c:pt>
                <c:pt idx="32">
                  <c:v>0.58658333333403045</c:v>
                </c:pt>
                <c:pt idx="33">
                  <c:v>0.59858333333291591</c:v>
                </c:pt>
                <c:pt idx="34">
                  <c:v>0.74258333333344595</c:v>
                </c:pt>
                <c:pt idx="35">
                  <c:v>0.41858333333282882</c:v>
                </c:pt>
                <c:pt idx="36">
                  <c:v>0.86258333333342718</c:v>
                </c:pt>
                <c:pt idx="37">
                  <c:v>0.5265833333328811</c:v>
                </c:pt>
                <c:pt idx="38">
                  <c:v>0.3225833333342405</c:v>
                </c:pt>
                <c:pt idx="39">
                  <c:v>0.58658333333291013</c:v>
                </c:pt>
                <c:pt idx="40">
                  <c:v>0.50258333333409733</c:v>
                </c:pt>
                <c:pt idx="41">
                  <c:v>0.70258333333264211</c:v>
                </c:pt>
                <c:pt idx="42">
                  <c:v>0.52658333333407825</c:v>
                </c:pt>
                <c:pt idx="43">
                  <c:v>0.57458333333290434</c:v>
                </c:pt>
                <c:pt idx="44">
                  <c:v>0.7725833333334412</c:v>
                </c:pt>
                <c:pt idx="45">
                  <c:v>0.62258333333292748</c:v>
                </c:pt>
                <c:pt idx="46">
                  <c:v>0.71858333333392543</c:v>
                </c:pt>
                <c:pt idx="47">
                  <c:v>0.52258333333348028</c:v>
                </c:pt>
                <c:pt idx="48">
                  <c:v>0.53858333333288688</c:v>
                </c:pt>
                <c:pt idx="49">
                  <c:v>0.70658333333296808</c:v>
                </c:pt>
                <c:pt idx="50">
                  <c:v>0.4785833333341164</c:v>
                </c:pt>
                <c:pt idx="51">
                  <c:v>0.50258333333286953</c:v>
                </c:pt>
                <c:pt idx="52">
                  <c:v>0.55258333333347565</c:v>
                </c:pt>
                <c:pt idx="53">
                  <c:v>0.50258333333286953</c:v>
                </c:pt>
                <c:pt idx="54">
                  <c:v>0.74258333333390636</c:v>
                </c:pt>
                <c:pt idx="55">
                  <c:v>0.47858333333285796</c:v>
                </c:pt>
                <c:pt idx="56">
                  <c:v>0.69258333333345368</c:v>
                </c:pt>
                <c:pt idx="57">
                  <c:v>0.51458333333287531</c:v>
                </c:pt>
                <c:pt idx="58">
                  <c:v>0.53858333333406871</c:v>
                </c:pt>
                <c:pt idx="59">
                  <c:v>0.47858333333285796</c:v>
                </c:pt>
                <c:pt idx="60">
                  <c:v>0.50258333333409733</c:v>
                </c:pt>
                <c:pt idx="61">
                  <c:v>0.66258333333260577</c:v>
                </c:pt>
                <c:pt idx="62">
                  <c:v>0.52658333333407825</c:v>
                </c:pt>
                <c:pt idx="63">
                  <c:v>0.26258333333275363</c:v>
                </c:pt>
                <c:pt idx="64">
                  <c:v>0.4785833333341164</c:v>
                </c:pt>
                <c:pt idx="65">
                  <c:v>0.67258333333261489</c:v>
                </c:pt>
                <c:pt idx="66">
                  <c:v>0.51458333333408779</c:v>
                </c:pt>
                <c:pt idx="67">
                  <c:v>0.49058333333286375</c:v>
                </c:pt>
                <c:pt idx="68">
                  <c:v>0.51458333333408779</c:v>
                </c:pt>
                <c:pt idx="69">
                  <c:v>0.60258333333255121</c:v>
                </c:pt>
                <c:pt idx="70">
                  <c:v>0.7305833333339159</c:v>
                </c:pt>
                <c:pt idx="71">
                  <c:v>0.5265833333328811</c:v>
                </c:pt>
                <c:pt idx="72">
                  <c:v>0.48258333333348657</c:v>
                </c:pt>
                <c:pt idx="73">
                  <c:v>0.49058333333286375</c:v>
                </c:pt>
                <c:pt idx="74">
                  <c:v>0.68258333333345522</c:v>
                </c:pt>
                <c:pt idx="75">
                  <c:v>0.52658333333407825</c:v>
                </c:pt>
                <c:pt idx="76">
                  <c:v>0.65258333333259666</c:v>
                </c:pt>
                <c:pt idx="77">
                  <c:v>0.71858333333392543</c:v>
                </c:pt>
                <c:pt idx="78">
                  <c:v>0.52258333333348028</c:v>
                </c:pt>
                <c:pt idx="79">
                  <c:v>0.55058333333289267</c:v>
                </c:pt>
                <c:pt idx="80">
                  <c:v>0.50258333333286953</c:v>
                </c:pt>
                <c:pt idx="81">
                  <c:v>0.52658333333407825</c:v>
                </c:pt>
                <c:pt idx="82">
                  <c:v>0.69258333333345368</c:v>
                </c:pt>
                <c:pt idx="83">
                  <c:v>0.66258333333260577</c:v>
                </c:pt>
                <c:pt idx="84">
                  <c:v>0.53858333333406871</c:v>
                </c:pt>
                <c:pt idx="85">
                  <c:v>0.51458333333287531</c:v>
                </c:pt>
                <c:pt idx="86">
                  <c:v>0.40658333333417374</c:v>
                </c:pt>
                <c:pt idx="87">
                  <c:v>0.67258333333345688</c:v>
                </c:pt>
                <c:pt idx="88">
                  <c:v>0.55058333333289267</c:v>
                </c:pt>
                <c:pt idx="89">
                  <c:v>0.69458333333296229</c:v>
                </c:pt>
                <c:pt idx="90">
                  <c:v>0.62258333333346461</c:v>
                </c:pt>
                <c:pt idx="91">
                  <c:v>0.66258333333345842</c:v>
                </c:pt>
                <c:pt idx="92">
                  <c:v>0.75458333333299121</c:v>
                </c:pt>
                <c:pt idx="93">
                  <c:v>0.51458333333408779</c:v>
                </c:pt>
                <c:pt idx="94">
                  <c:v>0.48258333333348657</c:v>
                </c:pt>
                <c:pt idx="95">
                  <c:v>0.55058333333289267</c:v>
                </c:pt>
                <c:pt idx="96">
                  <c:v>0.49058333333286375</c:v>
                </c:pt>
                <c:pt idx="97">
                  <c:v>0.27458333333427887</c:v>
                </c:pt>
                <c:pt idx="98">
                  <c:v>0.65258333333345997</c:v>
                </c:pt>
                <c:pt idx="99">
                  <c:v>0.50258333333286953</c:v>
                </c:pt>
                <c:pt idx="100">
                  <c:v>0.43058333333283461</c:v>
                </c:pt>
                <c:pt idx="101">
                  <c:v>0.68258333333345522</c:v>
                </c:pt>
                <c:pt idx="102">
                  <c:v>0.4785833333341164</c:v>
                </c:pt>
                <c:pt idx="103">
                  <c:v>0.50258333333286953</c:v>
                </c:pt>
                <c:pt idx="104">
                  <c:v>0.5265833333328811</c:v>
                </c:pt>
                <c:pt idx="105">
                  <c:v>0.69258333333345368</c:v>
                </c:pt>
                <c:pt idx="106">
                  <c:v>0.46658333333412594</c:v>
                </c:pt>
                <c:pt idx="107">
                  <c:v>0.59258333333254209</c:v>
                </c:pt>
                <c:pt idx="108">
                  <c:v>0.46658333333412594</c:v>
                </c:pt>
                <c:pt idx="109">
                  <c:v>0.68258333333345522</c:v>
                </c:pt>
                <c:pt idx="110">
                  <c:v>0.49058333333286375</c:v>
                </c:pt>
                <c:pt idx="111">
                  <c:v>0.65258333333345997</c:v>
                </c:pt>
                <c:pt idx="112">
                  <c:v>0.46658333333285207</c:v>
                </c:pt>
                <c:pt idx="113">
                  <c:v>0.63258333333346306</c:v>
                </c:pt>
                <c:pt idx="114">
                  <c:v>0.37058333333280569</c:v>
                </c:pt>
                <c:pt idx="115">
                  <c:v>0.46658333333412594</c:v>
                </c:pt>
                <c:pt idx="116">
                  <c:v>0.63258333333346306</c:v>
                </c:pt>
                <c:pt idx="117">
                  <c:v>0.53858333333288688</c:v>
                </c:pt>
                <c:pt idx="118">
                  <c:v>0.55258333333347565</c:v>
                </c:pt>
                <c:pt idx="119">
                  <c:v>0.47858333333285796</c:v>
                </c:pt>
                <c:pt idx="120">
                  <c:v>0.4785833333341164</c:v>
                </c:pt>
                <c:pt idx="121">
                  <c:v>0.64258333333346151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0.43058333333283461</c:v>
                </c:pt>
                <c:pt idx="125">
                  <c:v>0.5825833333334709</c:v>
                </c:pt>
                <c:pt idx="126">
                  <c:v>0.64258333333346151</c:v>
                </c:pt>
                <c:pt idx="127">
                  <c:v>0.53858333333288688</c:v>
                </c:pt>
                <c:pt idx="128">
                  <c:v>0.38258333333419281</c:v>
                </c:pt>
                <c:pt idx="129">
                  <c:v>0.62258333333256932</c:v>
                </c:pt>
                <c:pt idx="130">
                  <c:v>0.50258333333409733</c:v>
                </c:pt>
                <c:pt idx="131">
                  <c:v>0.51458333333287531</c:v>
                </c:pt>
                <c:pt idx="132">
                  <c:v>0.49058333333410686</c:v>
                </c:pt>
                <c:pt idx="133">
                  <c:v>0.51458333333287531</c:v>
                </c:pt>
                <c:pt idx="134">
                  <c:v>0.71258333333345059</c:v>
                </c:pt>
                <c:pt idx="135">
                  <c:v>0.2865833333327652</c:v>
                </c:pt>
                <c:pt idx="136">
                  <c:v>0.49058333333410686</c:v>
                </c:pt>
                <c:pt idx="137">
                  <c:v>0.73258333333266945</c:v>
                </c:pt>
                <c:pt idx="138">
                  <c:v>0.28658333333426911</c:v>
                </c:pt>
                <c:pt idx="139">
                  <c:v>0.66258333333345842</c:v>
                </c:pt>
                <c:pt idx="140">
                  <c:v>0.51458333333287531</c:v>
                </c:pt>
                <c:pt idx="141">
                  <c:v>0.53858333333288688</c:v>
                </c:pt>
                <c:pt idx="142">
                  <c:v>0.69258333333345368</c:v>
                </c:pt>
                <c:pt idx="143">
                  <c:v>0.51458333333408779</c:v>
                </c:pt>
                <c:pt idx="144">
                  <c:v>0.65258333333259666</c:v>
                </c:pt>
                <c:pt idx="145">
                  <c:v>0.44258333333414512</c:v>
                </c:pt>
                <c:pt idx="146">
                  <c:v>0.64258333333346151</c:v>
                </c:pt>
                <c:pt idx="147">
                  <c:v>0.39458333333281725</c:v>
                </c:pt>
                <c:pt idx="148">
                  <c:v>0.55258333333347565</c:v>
                </c:pt>
                <c:pt idx="149">
                  <c:v>0.51458333333287531</c:v>
                </c:pt>
                <c:pt idx="150">
                  <c:v>0.62258333333346461</c:v>
                </c:pt>
                <c:pt idx="151">
                  <c:v>0.4785833333341164</c:v>
                </c:pt>
                <c:pt idx="152">
                  <c:v>0.51458333333287531</c:v>
                </c:pt>
                <c:pt idx="153">
                  <c:v>0.46658333333285207</c:v>
                </c:pt>
                <c:pt idx="154">
                  <c:v>0.60258333333346781</c:v>
                </c:pt>
                <c:pt idx="155">
                  <c:v>0.37058333333420235</c:v>
                </c:pt>
                <c:pt idx="156">
                  <c:v>0.44258333333284061</c:v>
                </c:pt>
                <c:pt idx="157">
                  <c:v>0.65258333333345997</c:v>
                </c:pt>
                <c:pt idx="158">
                  <c:v>0.64658333333293905</c:v>
                </c:pt>
                <c:pt idx="159">
                  <c:v>0.25058333333429794</c:v>
                </c:pt>
                <c:pt idx="160">
                  <c:v>0.67258333333261489</c:v>
                </c:pt>
                <c:pt idx="161">
                  <c:v>0.53858333333406871</c:v>
                </c:pt>
                <c:pt idx="162">
                  <c:v>0.62258333333346461</c:v>
                </c:pt>
                <c:pt idx="163">
                  <c:v>0.46658333333285207</c:v>
                </c:pt>
                <c:pt idx="164">
                  <c:v>0.46658333333285207</c:v>
                </c:pt>
                <c:pt idx="165">
                  <c:v>0.41258333333349739</c:v>
                </c:pt>
                <c:pt idx="166">
                  <c:v>0.52658333333407825</c:v>
                </c:pt>
                <c:pt idx="167">
                  <c:v>0.33458333333278834</c:v>
                </c:pt>
                <c:pt idx="168">
                  <c:v>0.40258333333349894</c:v>
                </c:pt>
                <c:pt idx="169">
                  <c:v>0.5265833333328811</c:v>
                </c:pt>
                <c:pt idx="170">
                  <c:v>0.4785833333341164</c:v>
                </c:pt>
                <c:pt idx="171">
                  <c:v>0.65258333333259666</c:v>
                </c:pt>
                <c:pt idx="172">
                  <c:v>0.46658333333412594</c:v>
                </c:pt>
                <c:pt idx="173">
                  <c:v>0.65258333333345997</c:v>
                </c:pt>
                <c:pt idx="174">
                  <c:v>0.41858333333282882</c:v>
                </c:pt>
                <c:pt idx="175">
                  <c:v>0.61258333333346626</c:v>
                </c:pt>
                <c:pt idx="176">
                  <c:v>0.53858333333288688</c:v>
                </c:pt>
                <c:pt idx="177">
                  <c:v>0.62258333333346461</c:v>
                </c:pt>
                <c:pt idx="178">
                  <c:v>0.4545833333328464</c:v>
                </c:pt>
                <c:pt idx="179">
                  <c:v>0.50258333333409733</c:v>
                </c:pt>
                <c:pt idx="180">
                  <c:v>0.53858333333288688</c:v>
                </c:pt>
                <c:pt idx="181">
                  <c:v>0.63258333333346306</c:v>
                </c:pt>
                <c:pt idx="182">
                  <c:v>0.49058333333410686</c:v>
                </c:pt>
                <c:pt idx="183">
                  <c:v>0.47858333333285796</c:v>
                </c:pt>
                <c:pt idx="184">
                  <c:v>0.63258333333346306</c:v>
                </c:pt>
                <c:pt idx="185">
                  <c:v>0.56258333333289845</c:v>
                </c:pt>
                <c:pt idx="186">
                  <c:v>0.23858333333274184</c:v>
                </c:pt>
                <c:pt idx="187">
                  <c:v>0.52658333333407825</c:v>
                </c:pt>
                <c:pt idx="188">
                  <c:v>0.71258333333345059</c:v>
                </c:pt>
                <c:pt idx="189">
                  <c:v>0.46658333333285207</c:v>
                </c:pt>
                <c:pt idx="190">
                  <c:v>0.66258333333345842</c:v>
                </c:pt>
                <c:pt idx="191">
                  <c:v>0.62258333333292748</c:v>
                </c:pt>
                <c:pt idx="192">
                  <c:v>0.49058333333410686</c:v>
                </c:pt>
                <c:pt idx="193">
                  <c:v>0.67258333333345688</c:v>
                </c:pt>
                <c:pt idx="194">
                  <c:v>0.29858333333277098</c:v>
                </c:pt>
                <c:pt idx="195">
                  <c:v>0.51458333333287531</c:v>
                </c:pt>
                <c:pt idx="196">
                  <c:v>0.65258333333345997</c:v>
                </c:pt>
                <c:pt idx="197">
                  <c:v>0.77858333333387764</c:v>
                </c:pt>
                <c:pt idx="198">
                  <c:v>0.34658333333279412</c:v>
                </c:pt>
                <c:pt idx="199">
                  <c:v>0.50258333333348337</c:v>
                </c:pt>
                <c:pt idx="200">
                  <c:v>0.65258333333345997</c:v>
                </c:pt>
                <c:pt idx="201">
                  <c:v>0.53858333333288688</c:v>
                </c:pt>
                <c:pt idx="202">
                  <c:v>0.50258333333286953</c:v>
                </c:pt>
                <c:pt idx="203">
                  <c:v>0.64258333333346151</c:v>
                </c:pt>
                <c:pt idx="204">
                  <c:v>0.67258333333345688</c:v>
                </c:pt>
                <c:pt idx="205">
                  <c:v>0.43058333333283461</c:v>
                </c:pt>
                <c:pt idx="206">
                  <c:v>0.57258333333347244</c:v>
                </c:pt>
                <c:pt idx="207">
                  <c:v>0.63258333333346306</c:v>
                </c:pt>
                <c:pt idx="208">
                  <c:v>0.45458333333413559</c:v>
                </c:pt>
                <c:pt idx="209">
                  <c:v>0.62258333333256932</c:v>
                </c:pt>
                <c:pt idx="210">
                  <c:v>0.45458333333413559</c:v>
                </c:pt>
                <c:pt idx="211">
                  <c:v>0.60258333333346781</c:v>
                </c:pt>
                <c:pt idx="212">
                  <c:v>0.64258333333346151</c:v>
                </c:pt>
                <c:pt idx="213">
                  <c:v>0.64258333333258755</c:v>
                </c:pt>
                <c:pt idx="214">
                  <c:v>0.46658333333412594</c:v>
                </c:pt>
                <c:pt idx="215">
                  <c:v>0.41858333333282882</c:v>
                </c:pt>
                <c:pt idx="216">
                  <c:v>0.4325833333334943</c:v>
                </c:pt>
                <c:pt idx="217">
                  <c:v>0.41858333333282882</c:v>
                </c:pt>
                <c:pt idx="218">
                  <c:v>0.63258333333346306</c:v>
                </c:pt>
                <c:pt idx="219">
                  <c:v>0.40658333333417374</c:v>
                </c:pt>
                <c:pt idx="220">
                  <c:v>0.22658333333273606</c:v>
                </c:pt>
                <c:pt idx="221">
                  <c:v>0.63258333333346306</c:v>
                </c:pt>
                <c:pt idx="222">
                  <c:v>0.7725833333334412</c:v>
                </c:pt>
                <c:pt idx="223">
                  <c:v>0.57258333333347244</c:v>
                </c:pt>
                <c:pt idx="224">
                  <c:v>0.4545833333328464</c:v>
                </c:pt>
                <c:pt idx="225">
                  <c:v>0.62258333333346461</c:v>
                </c:pt>
                <c:pt idx="226">
                  <c:v>0.45258333333349121</c:v>
                </c:pt>
                <c:pt idx="227">
                  <c:v>0.47858333333285796</c:v>
                </c:pt>
                <c:pt idx="228">
                  <c:v>0.69258333333345368</c:v>
                </c:pt>
                <c:pt idx="229">
                  <c:v>0.67258333333345688</c:v>
                </c:pt>
                <c:pt idx="230">
                  <c:v>0.50258333333286953</c:v>
                </c:pt>
                <c:pt idx="231">
                  <c:v>0.41258333333349739</c:v>
                </c:pt>
                <c:pt idx="232">
                  <c:v>0.47858333333285796</c:v>
                </c:pt>
                <c:pt idx="233">
                  <c:v>0.61258333333346626</c:v>
                </c:pt>
                <c:pt idx="234">
                  <c:v>0.4325833333334943</c:v>
                </c:pt>
                <c:pt idx="235">
                  <c:v>0.39458333333281725</c:v>
                </c:pt>
                <c:pt idx="236">
                  <c:v>0.57258333333347244</c:v>
                </c:pt>
                <c:pt idx="237">
                  <c:v>0.66258333333345842</c:v>
                </c:pt>
                <c:pt idx="238">
                  <c:v>0.5265833333328811</c:v>
                </c:pt>
                <c:pt idx="239">
                  <c:v>0.4185833333341642</c:v>
                </c:pt>
                <c:pt idx="240">
                  <c:v>0.67258333333345688</c:v>
                </c:pt>
                <c:pt idx="241">
                  <c:v>0.41858333333282882</c:v>
                </c:pt>
                <c:pt idx="242">
                  <c:v>0.43058333333283461</c:v>
                </c:pt>
                <c:pt idx="243">
                  <c:v>0.33258333333350998</c:v>
                </c:pt>
                <c:pt idx="244">
                  <c:v>0.62258333333346461</c:v>
                </c:pt>
                <c:pt idx="245">
                  <c:v>0.56258333333347399</c:v>
                </c:pt>
                <c:pt idx="246">
                  <c:v>0.51458333333287531</c:v>
                </c:pt>
                <c:pt idx="247">
                  <c:v>0.64258333333346151</c:v>
                </c:pt>
                <c:pt idx="248">
                  <c:v>0.49058333333410686</c:v>
                </c:pt>
                <c:pt idx="249">
                  <c:v>0.58258333333253298</c:v>
                </c:pt>
                <c:pt idx="250">
                  <c:v>0.61258333333346626</c:v>
                </c:pt>
                <c:pt idx="251">
                  <c:v>0.20258333333433609</c:v>
                </c:pt>
                <c:pt idx="252">
                  <c:v>0.4545833333328464</c:v>
                </c:pt>
                <c:pt idx="253">
                  <c:v>0.61258333333346626</c:v>
                </c:pt>
                <c:pt idx="254">
                  <c:v>0.34658333333279412</c:v>
                </c:pt>
                <c:pt idx="255">
                  <c:v>0.57258333333347244</c:v>
                </c:pt>
                <c:pt idx="256">
                  <c:v>0.4185833333341642</c:v>
                </c:pt>
                <c:pt idx="257">
                  <c:v>0.59258333333254209</c:v>
                </c:pt>
                <c:pt idx="258">
                  <c:v>0.40658333333417374</c:v>
                </c:pt>
                <c:pt idx="259">
                  <c:v>0.21458333333273027</c:v>
                </c:pt>
                <c:pt idx="260">
                  <c:v>0.74258333333344595</c:v>
                </c:pt>
                <c:pt idx="261">
                  <c:v>0.19058333333271871</c:v>
                </c:pt>
                <c:pt idx="262">
                  <c:v>0.44258333333414512</c:v>
                </c:pt>
                <c:pt idx="263">
                  <c:v>0.19058333333271871</c:v>
                </c:pt>
                <c:pt idx="264">
                  <c:v>0.59258333333346935</c:v>
                </c:pt>
                <c:pt idx="265">
                  <c:v>0.69458333333296229</c:v>
                </c:pt>
                <c:pt idx="266">
                  <c:v>0.23858333333430748</c:v>
                </c:pt>
                <c:pt idx="267">
                  <c:v>0.3585833333327999</c:v>
                </c:pt>
                <c:pt idx="268">
                  <c:v>0.67058333333295073</c:v>
                </c:pt>
                <c:pt idx="269">
                  <c:v>0.55258333333347565</c:v>
                </c:pt>
                <c:pt idx="270">
                  <c:v>0.45458333333413559</c:v>
                </c:pt>
                <c:pt idx="271">
                  <c:v>0.59258333333346935</c:v>
                </c:pt>
                <c:pt idx="272">
                  <c:v>0.47858333333285796</c:v>
                </c:pt>
                <c:pt idx="273">
                  <c:v>0.54258333333347719</c:v>
                </c:pt>
                <c:pt idx="274">
                  <c:v>0.39458333333281725</c:v>
                </c:pt>
                <c:pt idx="275">
                  <c:v>0.59258333333346935</c:v>
                </c:pt>
                <c:pt idx="276">
                  <c:v>0.47858333333285796</c:v>
                </c:pt>
                <c:pt idx="277">
                  <c:v>0.40658333333417374</c:v>
                </c:pt>
                <c:pt idx="278">
                  <c:v>0.47858333333285796</c:v>
                </c:pt>
                <c:pt idx="279">
                  <c:v>0.63258333333346306</c:v>
                </c:pt>
                <c:pt idx="280">
                  <c:v>0.49058333333286375</c:v>
                </c:pt>
                <c:pt idx="281">
                  <c:v>0.48258333333348657</c:v>
                </c:pt>
                <c:pt idx="282">
                  <c:v>0.51458333333408779</c:v>
                </c:pt>
                <c:pt idx="283">
                  <c:v>0.46658333333285207</c:v>
                </c:pt>
                <c:pt idx="284">
                  <c:v>0.61258333333346626</c:v>
                </c:pt>
                <c:pt idx="285">
                  <c:v>0.67258333333345688</c:v>
                </c:pt>
                <c:pt idx="286">
                  <c:v>0.47858333333285796</c:v>
                </c:pt>
                <c:pt idx="287">
                  <c:v>0.46658333333285207</c:v>
                </c:pt>
                <c:pt idx="288">
                  <c:v>0.28658333333426911</c:v>
                </c:pt>
                <c:pt idx="289">
                  <c:v>0.59258333333346935</c:v>
                </c:pt>
                <c:pt idx="290">
                  <c:v>0.4545833333328464</c:v>
                </c:pt>
                <c:pt idx="291">
                  <c:v>0.51458333333287531</c:v>
                </c:pt>
                <c:pt idx="292">
                  <c:v>0.49058333333410686</c:v>
                </c:pt>
                <c:pt idx="293">
                  <c:v>0.66258333333345842</c:v>
                </c:pt>
                <c:pt idx="294">
                  <c:v>0.53858333333288688</c:v>
                </c:pt>
                <c:pt idx="295">
                  <c:v>0.49058333333286375</c:v>
                </c:pt>
                <c:pt idx="296">
                  <c:v>0.62258333333346461</c:v>
                </c:pt>
                <c:pt idx="297">
                  <c:v>0.46658333333412594</c:v>
                </c:pt>
                <c:pt idx="298">
                  <c:v>0.46658333333285207</c:v>
                </c:pt>
                <c:pt idx="299">
                  <c:v>0.5825833333334709</c:v>
                </c:pt>
                <c:pt idx="300">
                  <c:v>0.67058333333295073</c:v>
                </c:pt>
                <c:pt idx="301">
                  <c:v>0.5825833333334709</c:v>
                </c:pt>
                <c:pt idx="302">
                  <c:v>0.10658333333267822</c:v>
                </c:pt>
                <c:pt idx="303">
                  <c:v>0.40658333333417374</c:v>
                </c:pt>
                <c:pt idx="304">
                  <c:v>0.60258333333346781</c:v>
                </c:pt>
                <c:pt idx="305">
                  <c:v>0.47858333333285796</c:v>
                </c:pt>
                <c:pt idx="306">
                  <c:v>0.4185833333341642</c:v>
                </c:pt>
                <c:pt idx="307">
                  <c:v>0.57258333333252387</c:v>
                </c:pt>
                <c:pt idx="308">
                  <c:v>0.4185833333341642</c:v>
                </c:pt>
                <c:pt idx="309">
                  <c:v>0.58658333333291013</c:v>
                </c:pt>
                <c:pt idx="310">
                  <c:v>0.5825833333334709</c:v>
                </c:pt>
                <c:pt idx="311">
                  <c:v>0.31058333333277677</c:v>
                </c:pt>
                <c:pt idx="312">
                  <c:v>0.23858333333430748</c:v>
                </c:pt>
                <c:pt idx="313">
                  <c:v>0.2865833333327652</c:v>
                </c:pt>
                <c:pt idx="314">
                  <c:v>0.54258333333347719</c:v>
                </c:pt>
                <c:pt idx="315">
                  <c:v>0.3585833333327999</c:v>
                </c:pt>
                <c:pt idx="316">
                  <c:v>0.37058333333420235</c:v>
                </c:pt>
                <c:pt idx="317">
                  <c:v>0.37058333333280569</c:v>
                </c:pt>
                <c:pt idx="318">
                  <c:v>0.39458333333281725</c:v>
                </c:pt>
                <c:pt idx="319">
                  <c:v>0.60258333333346781</c:v>
                </c:pt>
                <c:pt idx="320">
                  <c:v>0.4785833333341164</c:v>
                </c:pt>
                <c:pt idx="321">
                  <c:v>0.44258333333284061</c:v>
                </c:pt>
                <c:pt idx="322">
                  <c:v>0.55258333333347565</c:v>
                </c:pt>
                <c:pt idx="323">
                  <c:v>0.40658333333282304</c:v>
                </c:pt>
                <c:pt idx="324">
                  <c:v>0.74258333333344595</c:v>
                </c:pt>
                <c:pt idx="325">
                  <c:v>0.45458333333413559</c:v>
                </c:pt>
                <c:pt idx="326">
                  <c:v>0.49058333333286375</c:v>
                </c:pt>
                <c:pt idx="327">
                  <c:v>0.44258333333349276</c:v>
                </c:pt>
                <c:pt idx="328">
                  <c:v>0.47858333333285796</c:v>
                </c:pt>
                <c:pt idx="329">
                  <c:v>0.46658333333412594</c:v>
                </c:pt>
                <c:pt idx="330">
                  <c:v>0.49058333333286375</c:v>
                </c:pt>
                <c:pt idx="331">
                  <c:v>0.41258333333349739</c:v>
                </c:pt>
                <c:pt idx="332">
                  <c:v>0.47858333333285796</c:v>
                </c:pt>
                <c:pt idx="333">
                  <c:v>0.49058333333286375</c:v>
                </c:pt>
                <c:pt idx="334">
                  <c:v>0.64258333333346151</c:v>
                </c:pt>
                <c:pt idx="335">
                  <c:v>0.63258333333346306</c:v>
                </c:pt>
                <c:pt idx="336">
                  <c:v>0.4185833333341642</c:v>
                </c:pt>
                <c:pt idx="337">
                  <c:v>0.33458333333278834</c:v>
                </c:pt>
                <c:pt idx="338">
                  <c:v>0.60258333333346781</c:v>
                </c:pt>
                <c:pt idx="339">
                  <c:v>0.38258333333281147</c:v>
                </c:pt>
                <c:pt idx="340">
                  <c:v>0.29858333333425957</c:v>
                </c:pt>
                <c:pt idx="341">
                  <c:v>0.41858333333282882</c:v>
                </c:pt>
                <c:pt idx="342">
                  <c:v>0.63258333333346306</c:v>
                </c:pt>
                <c:pt idx="343">
                  <c:v>0.4545833333328464</c:v>
                </c:pt>
                <c:pt idx="344">
                  <c:v>0.58658333333403045</c:v>
                </c:pt>
                <c:pt idx="345">
                  <c:v>0.34658333333279412</c:v>
                </c:pt>
                <c:pt idx="346">
                  <c:v>0.61258333333346626</c:v>
                </c:pt>
                <c:pt idx="347">
                  <c:v>0.69458333333296229</c:v>
                </c:pt>
                <c:pt idx="348">
                  <c:v>0.49058333333410686</c:v>
                </c:pt>
                <c:pt idx="349">
                  <c:v>0.44258333333240563</c:v>
                </c:pt>
                <c:pt idx="350">
                  <c:v>0.56258333333404953</c:v>
                </c:pt>
                <c:pt idx="351">
                  <c:v>0.53258333333347874</c:v>
                </c:pt>
                <c:pt idx="352">
                  <c:v>0.43058333333283461</c:v>
                </c:pt>
                <c:pt idx="353">
                  <c:v>0.81258333333343491</c:v>
                </c:pt>
                <c:pt idx="354">
                  <c:v>0.51458333333287531</c:v>
                </c:pt>
                <c:pt idx="355">
                  <c:v>0.40658333333417374</c:v>
                </c:pt>
                <c:pt idx="356">
                  <c:v>0.46658333333285207</c:v>
                </c:pt>
                <c:pt idx="357">
                  <c:v>0.71686904761882353</c:v>
                </c:pt>
                <c:pt idx="358">
                  <c:v>0.40658333333417374</c:v>
                </c:pt>
                <c:pt idx="359">
                  <c:v>0.37058333333280569</c:v>
                </c:pt>
                <c:pt idx="360">
                  <c:v>0.47858333333285796</c:v>
                </c:pt>
                <c:pt idx="361">
                  <c:v>0.62258333333346461</c:v>
                </c:pt>
                <c:pt idx="362">
                  <c:v>0.49058333333410686</c:v>
                </c:pt>
                <c:pt idx="363">
                  <c:v>0.62258333333346461</c:v>
                </c:pt>
                <c:pt idx="364">
                  <c:v>0.4545833333328464</c:v>
                </c:pt>
                <c:pt idx="365">
                  <c:v>0.46658333333285207</c:v>
                </c:pt>
                <c:pt idx="366">
                  <c:v>0.44258333333414512</c:v>
                </c:pt>
                <c:pt idx="367">
                  <c:v>0.51258333333348183</c:v>
                </c:pt>
                <c:pt idx="368">
                  <c:v>0.34658333333279412</c:v>
                </c:pt>
                <c:pt idx="369">
                  <c:v>0.39458333333281725</c:v>
                </c:pt>
                <c:pt idx="370">
                  <c:v>0.64658333333398277</c:v>
                </c:pt>
                <c:pt idx="371">
                  <c:v>0.37058333333280569</c:v>
                </c:pt>
                <c:pt idx="372">
                  <c:v>0.54258333333347719</c:v>
                </c:pt>
                <c:pt idx="373">
                  <c:v>0.46658333333285207</c:v>
                </c:pt>
                <c:pt idx="374">
                  <c:v>0.25058333333429794</c:v>
                </c:pt>
                <c:pt idx="375">
                  <c:v>0.41858333333282882</c:v>
                </c:pt>
                <c:pt idx="376">
                  <c:v>0.40658333333282304</c:v>
                </c:pt>
                <c:pt idx="377">
                  <c:v>0.54258333333347719</c:v>
                </c:pt>
                <c:pt idx="378">
                  <c:v>0.38258333333419281</c:v>
                </c:pt>
                <c:pt idx="379">
                  <c:v>0.63258333333257843</c:v>
                </c:pt>
                <c:pt idx="380">
                  <c:v>0.4185833333341642</c:v>
                </c:pt>
                <c:pt idx="381">
                  <c:v>0.53858333333288688</c:v>
                </c:pt>
                <c:pt idx="382">
                  <c:v>0.64258333333346151</c:v>
                </c:pt>
                <c:pt idx="383">
                  <c:v>0.22658333333273606</c:v>
                </c:pt>
                <c:pt idx="384">
                  <c:v>0.64258333333346151</c:v>
                </c:pt>
                <c:pt idx="385">
                  <c:v>0.37058333333420235</c:v>
                </c:pt>
                <c:pt idx="386">
                  <c:v>0.6105833333329217</c:v>
                </c:pt>
                <c:pt idx="387">
                  <c:v>0.64258333333346151</c:v>
                </c:pt>
                <c:pt idx="388">
                  <c:v>0.46258333333348967</c:v>
                </c:pt>
                <c:pt idx="389">
                  <c:v>0.46658333333285207</c:v>
                </c:pt>
                <c:pt idx="390">
                  <c:v>0.59258333333346935</c:v>
                </c:pt>
                <c:pt idx="391">
                  <c:v>0.41858333333282882</c:v>
                </c:pt>
                <c:pt idx="392">
                  <c:v>0.3225833333342405</c:v>
                </c:pt>
                <c:pt idx="393">
                  <c:v>0.92258333333317111</c:v>
                </c:pt>
                <c:pt idx="394">
                  <c:v>0.31058333333277677</c:v>
                </c:pt>
                <c:pt idx="395">
                  <c:v>0.55258333333347565</c:v>
                </c:pt>
                <c:pt idx="396">
                  <c:v>0.49058333333410686</c:v>
                </c:pt>
                <c:pt idx="397">
                  <c:v>0.15458333333270136</c:v>
                </c:pt>
                <c:pt idx="398">
                  <c:v>0.57258333333347244</c:v>
                </c:pt>
                <c:pt idx="399">
                  <c:v>0.49058333333286375</c:v>
                </c:pt>
                <c:pt idx="400">
                  <c:v>0.39458333333418327</c:v>
                </c:pt>
                <c:pt idx="401">
                  <c:v>0.5825833333334709</c:v>
                </c:pt>
                <c:pt idx="402">
                  <c:v>0.43058333333283461</c:v>
                </c:pt>
                <c:pt idx="403">
                  <c:v>0.60258333333346781</c:v>
                </c:pt>
                <c:pt idx="404">
                  <c:v>0.46258333333348967</c:v>
                </c:pt>
                <c:pt idx="405">
                  <c:v>0.44258333333284061</c:v>
                </c:pt>
                <c:pt idx="406">
                  <c:v>0.46658333333285207</c:v>
                </c:pt>
                <c:pt idx="407">
                  <c:v>0.38258333333419281</c:v>
                </c:pt>
                <c:pt idx="408">
                  <c:v>0.38258333333281147</c:v>
                </c:pt>
                <c:pt idx="409">
                  <c:v>0.5825833333334709</c:v>
                </c:pt>
                <c:pt idx="410">
                  <c:v>0.37058333333280569</c:v>
                </c:pt>
                <c:pt idx="411">
                  <c:v>0.4185833333341642</c:v>
                </c:pt>
                <c:pt idx="412">
                  <c:v>0.6568690476188056</c:v>
                </c:pt>
                <c:pt idx="413">
                  <c:v>0.4545833333328464</c:v>
                </c:pt>
                <c:pt idx="414">
                  <c:v>0.45458333333413559</c:v>
                </c:pt>
                <c:pt idx="415">
                  <c:v>0.4545833333328464</c:v>
                </c:pt>
                <c:pt idx="416">
                  <c:v>0.79258333333343811</c:v>
                </c:pt>
                <c:pt idx="417">
                  <c:v>0.27458333333275942</c:v>
                </c:pt>
                <c:pt idx="418">
                  <c:v>0.59858333333402092</c:v>
                </c:pt>
                <c:pt idx="419">
                  <c:v>0.26258333333275363</c:v>
                </c:pt>
                <c:pt idx="420">
                  <c:v>0.61258333333346626</c:v>
                </c:pt>
                <c:pt idx="421">
                  <c:v>0.46658333333285207</c:v>
                </c:pt>
                <c:pt idx="422">
                  <c:v>0.56258333333347399</c:v>
                </c:pt>
                <c:pt idx="423">
                  <c:v>0.4185833333341642</c:v>
                </c:pt>
                <c:pt idx="424">
                  <c:v>0.46658333333285207</c:v>
                </c:pt>
                <c:pt idx="425">
                  <c:v>0.46658333333285207</c:v>
                </c:pt>
                <c:pt idx="426">
                  <c:v>0.61258333333346626</c:v>
                </c:pt>
                <c:pt idx="427">
                  <c:v>0.38258333333419281</c:v>
                </c:pt>
                <c:pt idx="428">
                  <c:v>0.61258333333346626</c:v>
                </c:pt>
                <c:pt idx="429">
                  <c:v>0.51458333333287531</c:v>
                </c:pt>
                <c:pt idx="430">
                  <c:v>0.50258333333286953</c:v>
                </c:pt>
                <c:pt idx="431">
                  <c:v>0.21458333333432655</c:v>
                </c:pt>
                <c:pt idx="432">
                  <c:v>0.60258333333346781</c:v>
                </c:pt>
                <c:pt idx="433">
                  <c:v>0.43058333333283461</c:v>
                </c:pt>
                <c:pt idx="434">
                  <c:v>0.39458333333281725</c:v>
                </c:pt>
                <c:pt idx="435">
                  <c:v>0.4785833333341164</c:v>
                </c:pt>
                <c:pt idx="436">
                  <c:v>0.45258333333241474</c:v>
                </c:pt>
                <c:pt idx="437">
                  <c:v>0.50258333333409733</c:v>
                </c:pt>
                <c:pt idx="438">
                  <c:v>0.65258333333345997</c:v>
                </c:pt>
                <c:pt idx="439">
                  <c:v>0.65858333333294483</c:v>
                </c:pt>
                <c:pt idx="440">
                  <c:v>0.40658333333282304</c:v>
                </c:pt>
                <c:pt idx="441">
                  <c:v>0.65258333333345997</c:v>
                </c:pt>
                <c:pt idx="442">
                  <c:v>0.43058333333415466</c:v>
                </c:pt>
                <c:pt idx="443">
                  <c:v>0.62258333333346461</c:v>
                </c:pt>
                <c:pt idx="444">
                  <c:v>0.37058333333280569</c:v>
                </c:pt>
                <c:pt idx="445">
                  <c:v>0.53258333333347874</c:v>
                </c:pt>
                <c:pt idx="446">
                  <c:v>0.38258333333281147</c:v>
                </c:pt>
                <c:pt idx="447">
                  <c:v>0.61258333333346626</c:v>
                </c:pt>
                <c:pt idx="448">
                  <c:v>0.40658333333282304</c:v>
                </c:pt>
                <c:pt idx="449">
                  <c:v>0.40658333333417374</c:v>
                </c:pt>
                <c:pt idx="450">
                  <c:v>0.37058333333280569</c:v>
                </c:pt>
                <c:pt idx="451">
                  <c:v>0.49258333333348503</c:v>
                </c:pt>
                <c:pt idx="452">
                  <c:v>0.46658333333285207</c:v>
                </c:pt>
                <c:pt idx="453">
                  <c:v>0.61258333333346626</c:v>
                </c:pt>
                <c:pt idx="454">
                  <c:v>0.4785833333341164</c:v>
                </c:pt>
                <c:pt idx="455">
                  <c:v>0.80258333333273313</c:v>
                </c:pt>
                <c:pt idx="456">
                  <c:v>0.19058333333434563</c:v>
                </c:pt>
                <c:pt idx="457">
                  <c:v>0.65858333333294483</c:v>
                </c:pt>
                <c:pt idx="458">
                  <c:v>0.45458333333413559</c:v>
                </c:pt>
                <c:pt idx="459">
                  <c:v>0.57258333333252387</c:v>
                </c:pt>
                <c:pt idx="460">
                  <c:v>0.3225833333342405</c:v>
                </c:pt>
                <c:pt idx="461">
                  <c:v>0.47858333333285796</c:v>
                </c:pt>
                <c:pt idx="462">
                  <c:v>0.65258333333345997</c:v>
                </c:pt>
                <c:pt idx="463">
                  <c:v>0.49058333333286375</c:v>
                </c:pt>
                <c:pt idx="464">
                  <c:v>0.4785833333341164</c:v>
                </c:pt>
                <c:pt idx="465">
                  <c:v>0.20258333333272449</c:v>
                </c:pt>
                <c:pt idx="466">
                  <c:v>0.86258333333342718</c:v>
                </c:pt>
                <c:pt idx="467">
                  <c:v>0.22658333333273606</c:v>
                </c:pt>
                <c:pt idx="468">
                  <c:v>0.4785833333341164</c:v>
                </c:pt>
                <c:pt idx="469">
                  <c:v>0.63258333333346306</c:v>
                </c:pt>
                <c:pt idx="470">
                  <c:v>0.40658333333282304</c:v>
                </c:pt>
                <c:pt idx="471">
                  <c:v>0.64258333333346151</c:v>
                </c:pt>
                <c:pt idx="472">
                  <c:v>0.41858333333282882</c:v>
                </c:pt>
                <c:pt idx="473">
                  <c:v>0.43058333333415466</c:v>
                </c:pt>
                <c:pt idx="474">
                  <c:v>0.62258333333346461</c:v>
                </c:pt>
                <c:pt idx="475">
                  <c:v>0.47858333333285796</c:v>
                </c:pt>
                <c:pt idx="476">
                  <c:v>0.46658333333285207</c:v>
                </c:pt>
                <c:pt idx="477">
                  <c:v>0.56258333333404953</c:v>
                </c:pt>
                <c:pt idx="478">
                  <c:v>0.4545833333328464</c:v>
                </c:pt>
                <c:pt idx="479">
                  <c:v>0.45258333333349121</c:v>
                </c:pt>
                <c:pt idx="480">
                  <c:v>0.47858333333285796</c:v>
                </c:pt>
                <c:pt idx="481">
                  <c:v>0.61058333333401138</c:v>
                </c:pt>
                <c:pt idx="482">
                  <c:v>0.5125833333324693</c:v>
                </c:pt>
                <c:pt idx="483">
                  <c:v>0.15458333333437424</c:v>
                </c:pt>
                <c:pt idx="484">
                  <c:v>0.70658333333296808</c:v>
                </c:pt>
                <c:pt idx="485">
                  <c:v>0.53258333333347874</c:v>
                </c:pt>
                <c:pt idx="486">
                  <c:v>0.56258333333289845</c:v>
                </c:pt>
                <c:pt idx="487">
                  <c:v>0.35858333333421188</c:v>
                </c:pt>
                <c:pt idx="488">
                  <c:v>0.4545833333328464</c:v>
                </c:pt>
                <c:pt idx="489">
                  <c:v>0.64258333333346151</c:v>
                </c:pt>
                <c:pt idx="490">
                  <c:v>0.47858333333285796</c:v>
                </c:pt>
                <c:pt idx="491">
                  <c:v>0.4785833333341164</c:v>
                </c:pt>
                <c:pt idx="492">
                  <c:v>0.57258333333347244</c:v>
                </c:pt>
                <c:pt idx="493">
                  <c:v>0.21458333333273027</c:v>
                </c:pt>
                <c:pt idx="494">
                  <c:v>0.44258333333284061</c:v>
                </c:pt>
                <c:pt idx="495">
                  <c:v>0.43058333333415466</c:v>
                </c:pt>
                <c:pt idx="496">
                  <c:v>0.63258333333346306</c:v>
                </c:pt>
                <c:pt idx="497">
                  <c:v>0.44258333333284061</c:v>
                </c:pt>
                <c:pt idx="498">
                  <c:v>0.74258333333311699</c:v>
                </c:pt>
                <c:pt idx="499">
                  <c:v>0.59258333333346935</c:v>
                </c:pt>
                <c:pt idx="500">
                  <c:v>0.4785833333341164</c:v>
                </c:pt>
                <c:pt idx="501">
                  <c:v>0.44258333333284061</c:v>
                </c:pt>
                <c:pt idx="502">
                  <c:v>0.63258333333346306</c:v>
                </c:pt>
                <c:pt idx="503">
                  <c:v>0.21458333333273027</c:v>
                </c:pt>
                <c:pt idx="504">
                  <c:v>0.44258333333414512</c:v>
                </c:pt>
                <c:pt idx="505">
                  <c:v>0.61258333333256032</c:v>
                </c:pt>
                <c:pt idx="506">
                  <c:v>0.59258333333346935</c:v>
                </c:pt>
                <c:pt idx="507">
                  <c:v>0.53258333333347874</c:v>
                </c:pt>
                <c:pt idx="508">
                  <c:v>0.40658333333417374</c:v>
                </c:pt>
                <c:pt idx="509">
                  <c:v>0.7825833333327149</c:v>
                </c:pt>
                <c:pt idx="510">
                  <c:v>0.62258333333400184</c:v>
                </c:pt>
                <c:pt idx="511">
                  <c:v>0.75258333333344429</c:v>
                </c:pt>
                <c:pt idx="512">
                  <c:v>0.67258333333261489</c:v>
                </c:pt>
                <c:pt idx="513">
                  <c:v>0.1665833333343647</c:v>
                </c:pt>
                <c:pt idx="514">
                  <c:v>0.49058333333286375</c:v>
                </c:pt>
                <c:pt idx="515">
                  <c:v>0.61258333333346626</c:v>
                </c:pt>
                <c:pt idx="516">
                  <c:v>0.46658333333285207</c:v>
                </c:pt>
                <c:pt idx="517">
                  <c:v>0.35858333333421188</c:v>
                </c:pt>
                <c:pt idx="518">
                  <c:v>0.50258333333348337</c:v>
                </c:pt>
                <c:pt idx="519">
                  <c:v>0.40658333333282304</c:v>
                </c:pt>
                <c:pt idx="520">
                  <c:v>0.39458333333281725</c:v>
                </c:pt>
                <c:pt idx="521">
                  <c:v>0.64258333333346151</c:v>
                </c:pt>
                <c:pt idx="522">
                  <c:v>0.39458333333418327</c:v>
                </c:pt>
                <c:pt idx="523">
                  <c:v>0.49058333333286375</c:v>
                </c:pt>
                <c:pt idx="524">
                  <c:v>0.64258333333346151</c:v>
                </c:pt>
                <c:pt idx="525">
                  <c:v>0.47858333333285796</c:v>
                </c:pt>
                <c:pt idx="526">
                  <c:v>0.57258333333347244</c:v>
                </c:pt>
                <c:pt idx="527">
                  <c:v>0.44258333333414512</c:v>
                </c:pt>
                <c:pt idx="528">
                  <c:v>0.44258333333284061</c:v>
                </c:pt>
                <c:pt idx="529">
                  <c:v>0.47858333333285796</c:v>
                </c:pt>
                <c:pt idx="530">
                  <c:v>0.64258333333346151</c:v>
                </c:pt>
                <c:pt idx="531">
                  <c:v>0.4545833333328464</c:v>
                </c:pt>
                <c:pt idx="532">
                  <c:v>0.45458333333413559</c:v>
                </c:pt>
                <c:pt idx="533">
                  <c:v>0.39458333333281725</c:v>
                </c:pt>
                <c:pt idx="534">
                  <c:v>0.59258333333346935</c:v>
                </c:pt>
                <c:pt idx="535">
                  <c:v>0.38258333333281147</c:v>
                </c:pt>
                <c:pt idx="536">
                  <c:v>0.50258333333409733</c:v>
                </c:pt>
                <c:pt idx="537">
                  <c:v>0.44258333333349276</c:v>
                </c:pt>
                <c:pt idx="538">
                  <c:v>0.6105833333329217</c:v>
                </c:pt>
                <c:pt idx="539">
                  <c:v>0.51258333333348183</c:v>
                </c:pt>
                <c:pt idx="540">
                  <c:v>0.37058333333280569</c:v>
                </c:pt>
                <c:pt idx="541">
                  <c:v>0.60258333333346781</c:v>
                </c:pt>
                <c:pt idx="542">
                  <c:v>0.38258333333419281</c:v>
                </c:pt>
                <c:pt idx="543">
                  <c:v>0.47858333333285796</c:v>
                </c:pt>
                <c:pt idx="544">
                  <c:v>0.62258333333346461</c:v>
                </c:pt>
                <c:pt idx="545">
                  <c:v>0.4545833333328464</c:v>
                </c:pt>
                <c:pt idx="546">
                  <c:v>0.46658333333412594</c:v>
                </c:pt>
                <c:pt idx="547">
                  <c:v>0.64258333333258755</c:v>
                </c:pt>
                <c:pt idx="548">
                  <c:v>0.45458333333413559</c:v>
                </c:pt>
                <c:pt idx="549">
                  <c:v>0.62258333333346461</c:v>
                </c:pt>
                <c:pt idx="550">
                  <c:v>0.31058333333277677</c:v>
                </c:pt>
                <c:pt idx="551">
                  <c:v>0.61258333333346626</c:v>
                </c:pt>
                <c:pt idx="552">
                  <c:v>0.34658333333279412</c:v>
                </c:pt>
                <c:pt idx="553">
                  <c:v>0.15458333333437424</c:v>
                </c:pt>
                <c:pt idx="554">
                  <c:v>0.64258333333258755</c:v>
                </c:pt>
                <c:pt idx="555">
                  <c:v>0.63458333333399231</c:v>
                </c:pt>
                <c:pt idx="556">
                  <c:v>0.3725833333335038</c:v>
                </c:pt>
                <c:pt idx="557">
                  <c:v>0.65858333333294483</c:v>
                </c:pt>
                <c:pt idx="558">
                  <c:v>0.54544047619020064</c:v>
                </c:pt>
                <c:pt idx="559">
                  <c:v>0.4785833333341164</c:v>
                </c:pt>
                <c:pt idx="560">
                  <c:v>0.83258333333343182</c:v>
                </c:pt>
                <c:pt idx="561">
                  <c:v>0.38258333333281147</c:v>
                </c:pt>
                <c:pt idx="562">
                  <c:v>0.43058333333283461</c:v>
                </c:pt>
                <c:pt idx="563">
                  <c:v>0.62258333333346461</c:v>
                </c:pt>
                <c:pt idx="564">
                  <c:v>0.4785833333341164</c:v>
                </c:pt>
                <c:pt idx="565">
                  <c:v>0.58258333333253298</c:v>
                </c:pt>
                <c:pt idx="566">
                  <c:v>0.46658333333412594</c:v>
                </c:pt>
                <c:pt idx="567">
                  <c:v>0.47858333333285796</c:v>
                </c:pt>
                <c:pt idx="568">
                  <c:v>0.4785833333341164</c:v>
                </c:pt>
                <c:pt idx="569">
                  <c:v>0.54258333333249664</c:v>
                </c:pt>
                <c:pt idx="570">
                  <c:v>0.37058333333420235</c:v>
                </c:pt>
                <c:pt idx="571">
                  <c:v>0.4545833333328464</c:v>
                </c:pt>
                <c:pt idx="572">
                  <c:v>0.38258333333419281</c:v>
                </c:pt>
                <c:pt idx="573">
                  <c:v>0.56258333333251476</c:v>
                </c:pt>
                <c:pt idx="574">
                  <c:v>0.4185833333341642</c:v>
                </c:pt>
                <c:pt idx="575">
                  <c:v>0.39458333333281725</c:v>
                </c:pt>
                <c:pt idx="576">
                  <c:v>0.61258333333346626</c:v>
                </c:pt>
                <c:pt idx="577">
                  <c:v>0.32258333333278255</c:v>
                </c:pt>
                <c:pt idx="578">
                  <c:v>0.4785833333341164</c:v>
                </c:pt>
                <c:pt idx="579">
                  <c:v>0.69458333333296229</c:v>
                </c:pt>
                <c:pt idx="580">
                  <c:v>0.4785833333341164</c:v>
                </c:pt>
                <c:pt idx="581">
                  <c:v>0.63258333333257843</c:v>
                </c:pt>
                <c:pt idx="582">
                  <c:v>0.46658333333412594</c:v>
                </c:pt>
                <c:pt idx="583">
                  <c:v>0.4325833333334943</c:v>
                </c:pt>
                <c:pt idx="584">
                  <c:v>0.65858333333294483</c:v>
                </c:pt>
                <c:pt idx="585">
                  <c:v>0.15458333333270136</c:v>
                </c:pt>
                <c:pt idx="586">
                  <c:v>0.45458333333413559</c:v>
                </c:pt>
                <c:pt idx="587">
                  <c:v>0.61258333333346626</c:v>
                </c:pt>
                <c:pt idx="588">
                  <c:v>0.4545833333328464</c:v>
                </c:pt>
                <c:pt idx="589">
                  <c:v>0.64258333333346151</c:v>
                </c:pt>
                <c:pt idx="590">
                  <c:v>0.3585833333327999</c:v>
                </c:pt>
                <c:pt idx="591">
                  <c:v>0.63458333333399231</c:v>
                </c:pt>
                <c:pt idx="592">
                  <c:v>0.43258333333239651</c:v>
                </c:pt>
                <c:pt idx="593">
                  <c:v>0.38258333333419281</c:v>
                </c:pt>
                <c:pt idx="594">
                  <c:v>0.5825833333334709</c:v>
                </c:pt>
                <c:pt idx="595">
                  <c:v>0.4545833333328464</c:v>
                </c:pt>
                <c:pt idx="596">
                  <c:v>0.41258333333349739</c:v>
                </c:pt>
                <c:pt idx="597">
                  <c:v>0.44258333333284061</c:v>
                </c:pt>
                <c:pt idx="598">
                  <c:v>0.38258333333419281</c:v>
                </c:pt>
                <c:pt idx="599">
                  <c:v>0.64258333333346151</c:v>
                </c:pt>
                <c:pt idx="600">
                  <c:v>0.59258333333254209</c:v>
                </c:pt>
                <c:pt idx="601">
                  <c:v>0.3225833333342405</c:v>
                </c:pt>
                <c:pt idx="602">
                  <c:v>0.37058333333280569</c:v>
                </c:pt>
                <c:pt idx="603">
                  <c:v>0.69458333333394451</c:v>
                </c:pt>
                <c:pt idx="604">
                  <c:v>0.61258333333256032</c:v>
                </c:pt>
                <c:pt idx="605">
                  <c:v>0.45458333333413559</c:v>
                </c:pt>
                <c:pt idx="606">
                  <c:v>0.61258333333346626</c:v>
                </c:pt>
                <c:pt idx="607">
                  <c:v>0.47858333333285796</c:v>
                </c:pt>
                <c:pt idx="608">
                  <c:v>0.41858333333282882</c:v>
                </c:pt>
                <c:pt idx="609">
                  <c:v>0.55258333333347565</c:v>
                </c:pt>
                <c:pt idx="610">
                  <c:v>0.45458333333413559</c:v>
                </c:pt>
                <c:pt idx="611">
                  <c:v>0.19058333333271871</c:v>
                </c:pt>
                <c:pt idx="612">
                  <c:v>0.54258333333347719</c:v>
                </c:pt>
                <c:pt idx="613">
                  <c:v>0.41858333333282882</c:v>
                </c:pt>
                <c:pt idx="614">
                  <c:v>0.79258333333343811</c:v>
                </c:pt>
                <c:pt idx="615">
                  <c:v>0.41258333333349739</c:v>
                </c:pt>
                <c:pt idx="616">
                  <c:v>0.46658333333285207</c:v>
                </c:pt>
                <c:pt idx="617">
                  <c:v>0.53258333333347874</c:v>
                </c:pt>
                <c:pt idx="618">
                  <c:v>0.46658333333412594</c:v>
                </c:pt>
                <c:pt idx="619">
                  <c:v>0.4225833333323874</c:v>
                </c:pt>
                <c:pt idx="620">
                  <c:v>0.4185833333341642</c:v>
                </c:pt>
                <c:pt idx="621">
                  <c:v>0.63258333333346306</c:v>
                </c:pt>
                <c:pt idx="622">
                  <c:v>0.76258333333269668</c:v>
                </c:pt>
                <c:pt idx="623">
                  <c:v>0.45458333333413559</c:v>
                </c:pt>
                <c:pt idx="624">
                  <c:v>0.22658333333273606</c:v>
                </c:pt>
                <c:pt idx="625">
                  <c:v>0.64258333333346151</c:v>
                </c:pt>
                <c:pt idx="626">
                  <c:v>0.21458333333273027</c:v>
                </c:pt>
                <c:pt idx="627">
                  <c:v>0.64258333333346151</c:v>
                </c:pt>
                <c:pt idx="628">
                  <c:v>0.4785833333341164</c:v>
                </c:pt>
                <c:pt idx="629">
                  <c:v>0.42258333333349585</c:v>
                </c:pt>
                <c:pt idx="630">
                  <c:v>0.47858333333285796</c:v>
                </c:pt>
                <c:pt idx="631">
                  <c:v>0.47858333333285796</c:v>
                </c:pt>
                <c:pt idx="632">
                  <c:v>0.65258333333345997</c:v>
                </c:pt>
                <c:pt idx="633">
                  <c:v>0.67058333333396358</c:v>
                </c:pt>
                <c:pt idx="634">
                  <c:v>0.20258333333272449</c:v>
                </c:pt>
                <c:pt idx="635">
                  <c:v>0.60258333333346781</c:v>
                </c:pt>
                <c:pt idx="636">
                  <c:v>0.51458333333287531</c:v>
                </c:pt>
                <c:pt idx="637">
                  <c:v>0.57258333333347244</c:v>
                </c:pt>
                <c:pt idx="638">
                  <c:v>0.43058333333283461</c:v>
                </c:pt>
                <c:pt idx="639">
                  <c:v>0.46658333333412594</c:v>
                </c:pt>
                <c:pt idx="640">
                  <c:v>0.64258333333346151</c:v>
                </c:pt>
                <c:pt idx="641">
                  <c:v>0.40658333333282304</c:v>
                </c:pt>
                <c:pt idx="642">
                  <c:v>0.39458333333281725</c:v>
                </c:pt>
                <c:pt idx="643">
                  <c:v>0.51458333333408779</c:v>
                </c:pt>
                <c:pt idx="644">
                  <c:v>0.60258333333346781</c:v>
                </c:pt>
                <c:pt idx="645">
                  <c:v>0.38258333333281147</c:v>
                </c:pt>
                <c:pt idx="646">
                  <c:v>0.38258333333281147</c:v>
                </c:pt>
                <c:pt idx="647">
                  <c:v>0.57258333333347244</c:v>
                </c:pt>
                <c:pt idx="648">
                  <c:v>0.44258333333414512</c:v>
                </c:pt>
                <c:pt idx="649">
                  <c:v>0.46658333333285207</c:v>
                </c:pt>
                <c:pt idx="650">
                  <c:v>0.60258333333346781</c:v>
                </c:pt>
                <c:pt idx="651">
                  <c:v>0.43058333333283461</c:v>
                </c:pt>
                <c:pt idx="652">
                  <c:v>0.43058333333415466</c:v>
                </c:pt>
                <c:pt idx="653">
                  <c:v>0.40658333333282304</c:v>
                </c:pt>
                <c:pt idx="654">
                  <c:v>0.41858333333282882</c:v>
                </c:pt>
                <c:pt idx="655">
                  <c:v>0.60258333333346781</c:v>
                </c:pt>
                <c:pt idx="656">
                  <c:v>0.40658333333417374</c:v>
                </c:pt>
                <c:pt idx="657">
                  <c:v>0.41858333333282882</c:v>
                </c:pt>
                <c:pt idx="658">
                  <c:v>0.4545833333328464</c:v>
                </c:pt>
                <c:pt idx="659">
                  <c:v>0.54258333333347719</c:v>
                </c:pt>
                <c:pt idx="660">
                  <c:v>0.63458333333399231</c:v>
                </c:pt>
                <c:pt idx="661">
                  <c:v>0.43058333333283461</c:v>
                </c:pt>
                <c:pt idx="662">
                  <c:v>8.2583333332666653E-2</c:v>
                </c:pt>
                <c:pt idx="663">
                  <c:v>0.63258333333346306</c:v>
                </c:pt>
                <c:pt idx="664">
                  <c:v>0.27458333333427887</c:v>
                </c:pt>
                <c:pt idx="665">
                  <c:v>0.49258333333245119</c:v>
                </c:pt>
                <c:pt idx="666">
                  <c:v>0.57458333333403999</c:v>
                </c:pt>
                <c:pt idx="667">
                  <c:v>0.55258333333347565</c:v>
                </c:pt>
                <c:pt idx="668">
                  <c:v>0.31058333333277677</c:v>
                </c:pt>
                <c:pt idx="669">
                  <c:v>0.59258333333346935</c:v>
                </c:pt>
                <c:pt idx="670">
                  <c:v>0.32258333333278255</c:v>
                </c:pt>
                <c:pt idx="671">
                  <c:v>0.57458333333403999</c:v>
                </c:pt>
                <c:pt idx="672">
                  <c:v>0.40658333333282304</c:v>
                </c:pt>
                <c:pt idx="673">
                  <c:v>0.57258333333347244</c:v>
                </c:pt>
                <c:pt idx="674">
                  <c:v>0.43058333333283461</c:v>
                </c:pt>
                <c:pt idx="675">
                  <c:v>0.2625833333342884</c:v>
                </c:pt>
                <c:pt idx="676">
                  <c:v>0.61258333333256032</c:v>
                </c:pt>
                <c:pt idx="677">
                  <c:v>0.65858333333397323</c:v>
                </c:pt>
                <c:pt idx="678">
                  <c:v>0.33458333333278834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5-4019-AA29-EED99A43C7EA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1,67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85-4019-AA29-EED99A43C7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85-4019-AA29-EED99A43C7E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5-4019-AA29-EED99A43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0336"/>
        <c:axId val="89829376"/>
      </c:scatterChart>
      <c:valAx>
        <c:axId val="89790336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9829376"/>
        <c:crosses val="autoZero"/>
        <c:crossBetween val="midCat"/>
        <c:majorUnit val="10"/>
      </c:valAx>
      <c:valAx>
        <c:axId val="89829376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97903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28.6.2017</a:t>
            </a:r>
            <a:r>
              <a:rPr lang="cs-CZ" baseline="0"/>
              <a:t> - Oves-přímé setí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1-4091-AF49-6D275583EFE1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I'!$J$13:$J$691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7.9999999999987498E-2</c:v>
                </c:pt>
                <c:pt idx="21">
                  <c:v>0.70800000000034213</c:v>
                </c:pt>
                <c:pt idx="22">
                  <c:v>1.0560000000005103</c:v>
                </c:pt>
                <c:pt idx="23">
                  <c:v>0.73999999999988431</c:v>
                </c:pt>
                <c:pt idx="24">
                  <c:v>0.94799999999924556</c:v>
                </c:pt>
                <c:pt idx="25">
                  <c:v>0.82800000000040008</c:v>
                </c:pt>
                <c:pt idx="26">
                  <c:v>0.50999999999992029</c:v>
                </c:pt>
                <c:pt idx="27">
                  <c:v>0.76800000000037105</c:v>
                </c:pt>
                <c:pt idx="28">
                  <c:v>0.82799999999934104</c:v>
                </c:pt>
                <c:pt idx="29">
                  <c:v>0.79200000000038262</c:v>
                </c:pt>
                <c:pt idx="30">
                  <c:v>0.64999999999989844</c:v>
                </c:pt>
                <c:pt idx="31">
                  <c:v>0.9000000000004349</c:v>
                </c:pt>
                <c:pt idx="32">
                  <c:v>0.87599999999930289</c:v>
                </c:pt>
                <c:pt idx="33">
                  <c:v>0.86400000000041743</c:v>
                </c:pt>
                <c:pt idx="34">
                  <c:v>0.7199999999998874</c:v>
                </c:pt>
                <c:pt idx="35">
                  <c:v>1.0440000000005045</c:v>
                </c:pt>
                <c:pt idx="36">
                  <c:v>0.59999999999990616</c:v>
                </c:pt>
                <c:pt idx="37">
                  <c:v>0.93600000000045225</c:v>
                </c:pt>
                <c:pt idx="38">
                  <c:v>1.1399999999990929</c:v>
                </c:pt>
                <c:pt idx="39">
                  <c:v>0.87600000000042322</c:v>
                </c:pt>
                <c:pt idx="40">
                  <c:v>0.95999999999923602</c:v>
                </c:pt>
                <c:pt idx="41">
                  <c:v>0.76000000000069123</c:v>
                </c:pt>
                <c:pt idx="42">
                  <c:v>0.93599999999925509</c:v>
                </c:pt>
                <c:pt idx="43">
                  <c:v>0.888000000000429</c:v>
                </c:pt>
                <c:pt idx="44">
                  <c:v>0.68999999999989214</c:v>
                </c:pt>
                <c:pt idx="45">
                  <c:v>0.84000000000040587</c:v>
                </c:pt>
                <c:pt idx="46">
                  <c:v>0.74399999999940791</c:v>
                </c:pt>
                <c:pt idx="47">
                  <c:v>0.93999999999985306</c:v>
                </c:pt>
                <c:pt idx="48">
                  <c:v>0.92400000000044646</c:v>
                </c:pt>
                <c:pt idx="49">
                  <c:v>0.75600000000036527</c:v>
                </c:pt>
                <c:pt idx="50">
                  <c:v>0.98399999999921695</c:v>
                </c:pt>
                <c:pt idx="51">
                  <c:v>0.96000000000046382</c:v>
                </c:pt>
                <c:pt idx="52">
                  <c:v>0.9099999999998577</c:v>
                </c:pt>
                <c:pt idx="53">
                  <c:v>0.96000000000046382</c:v>
                </c:pt>
                <c:pt idx="54">
                  <c:v>0.71999999999942699</c:v>
                </c:pt>
                <c:pt idx="55">
                  <c:v>0.98400000000047538</c:v>
                </c:pt>
                <c:pt idx="56">
                  <c:v>0.76999999999987967</c:v>
                </c:pt>
                <c:pt idx="57">
                  <c:v>0.94800000000045803</c:v>
                </c:pt>
                <c:pt idx="58">
                  <c:v>0.92399999999926463</c:v>
                </c:pt>
                <c:pt idx="59">
                  <c:v>0.98400000000047538</c:v>
                </c:pt>
                <c:pt idx="60">
                  <c:v>0.95999999999923602</c:v>
                </c:pt>
                <c:pt idx="61">
                  <c:v>0.80000000000072757</c:v>
                </c:pt>
                <c:pt idx="62">
                  <c:v>0.93599999999925509</c:v>
                </c:pt>
                <c:pt idx="63">
                  <c:v>1.2000000000005797</c:v>
                </c:pt>
                <c:pt idx="64">
                  <c:v>0.98399999999921695</c:v>
                </c:pt>
                <c:pt idx="65">
                  <c:v>0.79000000000071846</c:v>
                </c:pt>
                <c:pt idx="66">
                  <c:v>0.94799999999924556</c:v>
                </c:pt>
                <c:pt idx="67">
                  <c:v>0.9720000000004696</c:v>
                </c:pt>
                <c:pt idx="68">
                  <c:v>0.94799999999924556</c:v>
                </c:pt>
                <c:pt idx="69">
                  <c:v>0.86000000000078214</c:v>
                </c:pt>
                <c:pt idx="70">
                  <c:v>0.73199999999941745</c:v>
                </c:pt>
                <c:pt idx="71">
                  <c:v>0.93600000000045225</c:v>
                </c:pt>
                <c:pt idx="72">
                  <c:v>0.97999999999984677</c:v>
                </c:pt>
                <c:pt idx="73">
                  <c:v>0.9720000000004696</c:v>
                </c:pt>
                <c:pt idx="74">
                  <c:v>0.77999999999987812</c:v>
                </c:pt>
                <c:pt idx="75">
                  <c:v>0.93599999999925509</c:v>
                </c:pt>
                <c:pt idx="76">
                  <c:v>0.81000000000073669</c:v>
                </c:pt>
                <c:pt idx="77">
                  <c:v>0.74399999999940791</c:v>
                </c:pt>
                <c:pt idx="78">
                  <c:v>0.93999999999985306</c:v>
                </c:pt>
                <c:pt idx="79">
                  <c:v>0.91200000000044068</c:v>
                </c:pt>
                <c:pt idx="80">
                  <c:v>0.96000000000046382</c:v>
                </c:pt>
                <c:pt idx="81">
                  <c:v>0.93599999999925509</c:v>
                </c:pt>
                <c:pt idx="82">
                  <c:v>0.76999999999987967</c:v>
                </c:pt>
                <c:pt idx="83">
                  <c:v>0.80000000000072757</c:v>
                </c:pt>
                <c:pt idx="84">
                  <c:v>0.92399999999926463</c:v>
                </c:pt>
                <c:pt idx="85">
                  <c:v>0.94800000000045803</c:v>
                </c:pt>
                <c:pt idx="86">
                  <c:v>1.0559999999991596</c:v>
                </c:pt>
                <c:pt idx="87">
                  <c:v>0.78999999999987647</c:v>
                </c:pt>
                <c:pt idx="88">
                  <c:v>0.91200000000044068</c:v>
                </c:pt>
                <c:pt idx="89">
                  <c:v>0.76800000000037105</c:v>
                </c:pt>
                <c:pt idx="90">
                  <c:v>0.83999999999986874</c:v>
                </c:pt>
                <c:pt idx="91">
                  <c:v>0.79999999999987492</c:v>
                </c:pt>
                <c:pt idx="92">
                  <c:v>0.70800000000034213</c:v>
                </c:pt>
                <c:pt idx="93">
                  <c:v>0.94799999999924556</c:v>
                </c:pt>
                <c:pt idx="94">
                  <c:v>0.97999999999984677</c:v>
                </c:pt>
                <c:pt idx="95">
                  <c:v>0.91200000000044068</c:v>
                </c:pt>
                <c:pt idx="96">
                  <c:v>0.9720000000004696</c:v>
                </c:pt>
                <c:pt idx="97">
                  <c:v>1.1879999999990545</c:v>
                </c:pt>
                <c:pt idx="98">
                  <c:v>0.80999999999987338</c:v>
                </c:pt>
                <c:pt idx="99">
                  <c:v>0.96000000000046382</c:v>
                </c:pt>
                <c:pt idx="100">
                  <c:v>1.0320000000004987</c:v>
                </c:pt>
                <c:pt idx="101">
                  <c:v>0.77999999999987812</c:v>
                </c:pt>
                <c:pt idx="102">
                  <c:v>0.98399999999921695</c:v>
                </c:pt>
                <c:pt idx="103">
                  <c:v>0.96000000000046382</c:v>
                </c:pt>
                <c:pt idx="104">
                  <c:v>0.93600000000045225</c:v>
                </c:pt>
                <c:pt idx="105">
                  <c:v>0.76999999999987967</c:v>
                </c:pt>
                <c:pt idx="106">
                  <c:v>0.99599999999920741</c:v>
                </c:pt>
                <c:pt idx="107">
                  <c:v>0.87000000000079125</c:v>
                </c:pt>
                <c:pt idx="108">
                  <c:v>0.99599999999920741</c:v>
                </c:pt>
                <c:pt idx="109">
                  <c:v>0.77999999999987812</c:v>
                </c:pt>
                <c:pt idx="110">
                  <c:v>0.9720000000004696</c:v>
                </c:pt>
                <c:pt idx="111">
                  <c:v>0.80999999999987338</c:v>
                </c:pt>
                <c:pt idx="112">
                  <c:v>0.99600000000048128</c:v>
                </c:pt>
                <c:pt idx="113">
                  <c:v>0.82999999999987029</c:v>
                </c:pt>
                <c:pt idx="114">
                  <c:v>1.0920000000005277</c:v>
                </c:pt>
                <c:pt idx="115">
                  <c:v>0.99599999999920741</c:v>
                </c:pt>
                <c:pt idx="116">
                  <c:v>0.82999999999987029</c:v>
                </c:pt>
                <c:pt idx="117">
                  <c:v>0.92400000000044646</c:v>
                </c:pt>
                <c:pt idx="118">
                  <c:v>0.9099999999998577</c:v>
                </c:pt>
                <c:pt idx="119">
                  <c:v>0.98400000000047538</c:v>
                </c:pt>
                <c:pt idx="120">
                  <c:v>0.98399999999921695</c:v>
                </c:pt>
                <c:pt idx="121">
                  <c:v>0.81999999999987183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1.0320000000004987</c:v>
                </c:pt>
                <c:pt idx="125">
                  <c:v>0.87999999999986245</c:v>
                </c:pt>
                <c:pt idx="126">
                  <c:v>0.81999999999987183</c:v>
                </c:pt>
                <c:pt idx="127">
                  <c:v>0.92400000000044646</c:v>
                </c:pt>
                <c:pt idx="128">
                  <c:v>1.0799999999991405</c:v>
                </c:pt>
                <c:pt idx="129">
                  <c:v>0.84000000000076402</c:v>
                </c:pt>
                <c:pt idx="130">
                  <c:v>0.95999999999923602</c:v>
                </c:pt>
                <c:pt idx="131">
                  <c:v>0.94800000000045803</c:v>
                </c:pt>
                <c:pt idx="132">
                  <c:v>0.97199999999922648</c:v>
                </c:pt>
                <c:pt idx="133">
                  <c:v>0.94800000000045803</c:v>
                </c:pt>
                <c:pt idx="134">
                  <c:v>0.74999999999988276</c:v>
                </c:pt>
                <c:pt idx="135">
                  <c:v>1.1760000000005681</c:v>
                </c:pt>
                <c:pt idx="136">
                  <c:v>0.97199999999922648</c:v>
                </c:pt>
                <c:pt idx="137">
                  <c:v>0.7300000000006639</c:v>
                </c:pt>
                <c:pt idx="138">
                  <c:v>1.1759999999990642</c:v>
                </c:pt>
                <c:pt idx="139">
                  <c:v>0.79999999999987492</c:v>
                </c:pt>
                <c:pt idx="140">
                  <c:v>0.94800000000045803</c:v>
                </c:pt>
                <c:pt idx="141">
                  <c:v>0.92400000000044646</c:v>
                </c:pt>
                <c:pt idx="142">
                  <c:v>0.76999999999987967</c:v>
                </c:pt>
                <c:pt idx="143">
                  <c:v>0.94799999999924556</c:v>
                </c:pt>
                <c:pt idx="144">
                  <c:v>0.81000000000073669</c:v>
                </c:pt>
                <c:pt idx="145">
                  <c:v>1.0199999999991882</c:v>
                </c:pt>
                <c:pt idx="146">
                  <c:v>0.81999999999987183</c:v>
                </c:pt>
                <c:pt idx="147">
                  <c:v>1.0680000000005161</c:v>
                </c:pt>
                <c:pt idx="148">
                  <c:v>0.9099999999998577</c:v>
                </c:pt>
                <c:pt idx="149">
                  <c:v>0.94800000000045803</c:v>
                </c:pt>
                <c:pt idx="150">
                  <c:v>0.83999999999986874</c:v>
                </c:pt>
                <c:pt idx="151">
                  <c:v>0.98399999999921695</c:v>
                </c:pt>
                <c:pt idx="152">
                  <c:v>0.94800000000045803</c:v>
                </c:pt>
                <c:pt idx="153">
                  <c:v>0.99600000000048128</c:v>
                </c:pt>
                <c:pt idx="154">
                  <c:v>0.85999999999986554</c:v>
                </c:pt>
                <c:pt idx="155">
                  <c:v>1.091999999999131</c:v>
                </c:pt>
                <c:pt idx="156">
                  <c:v>1.0200000000004927</c:v>
                </c:pt>
                <c:pt idx="157">
                  <c:v>0.80999999999987338</c:v>
                </c:pt>
                <c:pt idx="158">
                  <c:v>0.8160000000003943</c:v>
                </c:pt>
                <c:pt idx="159">
                  <c:v>1.2119999999990354</c:v>
                </c:pt>
                <c:pt idx="160">
                  <c:v>0.79000000000071846</c:v>
                </c:pt>
                <c:pt idx="161">
                  <c:v>0.92399999999926463</c:v>
                </c:pt>
                <c:pt idx="162">
                  <c:v>0.83999999999986874</c:v>
                </c:pt>
                <c:pt idx="163">
                  <c:v>0.99600000000048128</c:v>
                </c:pt>
                <c:pt idx="164">
                  <c:v>0.99600000000048128</c:v>
                </c:pt>
                <c:pt idx="165">
                  <c:v>1.049999999999836</c:v>
                </c:pt>
                <c:pt idx="166">
                  <c:v>0.93599999999925509</c:v>
                </c:pt>
                <c:pt idx="167">
                  <c:v>1.128000000000545</c:v>
                </c:pt>
                <c:pt idx="168">
                  <c:v>1.0599999999998344</c:v>
                </c:pt>
                <c:pt idx="169">
                  <c:v>0.93600000000045225</c:v>
                </c:pt>
                <c:pt idx="170">
                  <c:v>0.98399999999921695</c:v>
                </c:pt>
                <c:pt idx="171">
                  <c:v>0.81000000000073669</c:v>
                </c:pt>
                <c:pt idx="172">
                  <c:v>0.99599999999920741</c:v>
                </c:pt>
                <c:pt idx="173">
                  <c:v>0.80999999999987338</c:v>
                </c:pt>
                <c:pt idx="174">
                  <c:v>1.0440000000005045</c:v>
                </c:pt>
                <c:pt idx="175">
                  <c:v>0.84999999999986708</c:v>
                </c:pt>
                <c:pt idx="176">
                  <c:v>0.92400000000044646</c:v>
                </c:pt>
                <c:pt idx="177">
                  <c:v>0.83999999999986874</c:v>
                </c:pt>
                <c:pt idx="178">
                  <c:v>1.008000000000487</c:v>
                </c:pt>
                <c:pt idx="179">
                  <c:v>0.95999999999923602</c:v>
                </c:pt>
                <c:pt idx="180">
                  <c:v>0.92400000000044646</c:v>
                </c:pt>
                <c:pt idx="181">
                  <c:v>0.82999999999987029</c:v>
                </c:pt>
                <c:pt idx="182">
                  <c:v>0.97199999999922648</c:v>
                </c:pt>
                <c:pt idx="183">
                  <c:v>0.98400000000047538</c:v>
                </c:pt>
                <c:pt idx="184">
                  <c:v>0.82999999999987029</c:v>
                </c:pt>
                <c:pt idx="185">
                  <c:v>0.9000000000004349</c:v>
                </c:pt>
                <c:pt idx="186">
                  <c:v>1.2240000000005915</c:v>
                </c:pt>
                <c:pt idx="187">
                  <c:v>0.93599999999925509</c:v>
                </c:pt>
                <c:pt idx="188">
                  <c:v>0.74999999999988276</c:v>
                </c:pt>
                <c:pt idx="189">
                  <c:v>0.99600000000048128</c:v>
                </c:pt>
                <c:pt idx="190">
                  <c:v>0.79999999999987492</c:v>
                </c:pt>
                <c:pt idx="191">
                  <c:v>0.84000000000040587</c:v>
                </c:pt>
                <c:pt idx="192">
                  <c:v>0.97199999999922648</c:v>
                </c:pt>
                <c:pt idx="193">
                  <c:v>0.78999999999987647</c:v>
                </c:pt>
                <c:pt idx="194">
                  <c:v>1.1640000000005624</c:v>
                </c:pt>
                <c:pt idx="195">
                  <c:v>0.94800000000045803</c:v>
                </c:pt>
                <c:pt idx="196">
                  <c:v>0.80999999999987338</c:v>
                </c:pt>
                <c:pt idx="197">
                  <c:v>0.68399999999945571</c:v>
                </c:pt>
                <c:pt idx="198">
                  <c:v>1.1160000000005392</c:v>
                </c:pt>
                <c:pt idx="199">
                  <c:v>0.95999999999984997</c:v>
                </c:pt>
                <c:pt idx="200">
                  <c:v>0.80999999999987338</c:v>
                </c:pt>
                <c:pt idx="201">
                  <c:v>0.92400000000044646</c:v>
                </c:pt>
                <c:pt idx="202">
                  <c:v>0.96000000000046382</c:v>
                </c:pt>
                <c:pt idx="203">
                  <c:v>0.81999999999987183</c:v>
                </c:pt>
                <c:pt idx="204">
                  <c:v>0.78999999999987647</c:v>
                </c:pt>
                <c:pt idx="205">
                  <c:v>1.0320000000004987</c:v>
                </c:pt>
                <c:pt idx="206">
                  <c:v>0.8899999999998609</c:v>
                </c:pt>
                <c:pt idx="207">
                  <c:v>0.82999999999987029</c:v>
                </c:pt>
                <c:pt idx="208">
                  <c:v>1.0079999999991978</c:v>
                </c:pt>
                <c:pt idx="209">
                  <c:v>0.84000000000076402</c:v>
                </c:pt>
                <c:pt idx="210">
                  <c:v>1.0079999999991978</c:v>
                </c:pt>
                <c:pt idx="211">
                  <c:v>0.85999999999986554</c:v>
                </c:pt>
                <c:pt idx="212">
                  <c:v>0.81999999999987183</c:v>
                </c:pt>
                <c:pt idx="213">
                  <c:v>0.8200000000007458</c:v>
                </c:pt>
                <c:pt idx="214">
                  <c:v>0.99599999999920741</c:v>
                </c:pt>
                <c:pt idx="215">
                  <c:v>1.0440000000005045</c:v>
                </c:pt>
                <c:pt idx="216">
                  <c:v>1.029999999999839</c:v>
                </c:pt>
                <c:pt idx="217">
                  <c:v>1.0440000000005045</c:v>
                </c:pt>
                <c:pt idx="218">
                  <c:v>0.82999999999987029</c:v>
                </c:pt>
                <c:pt idx="219">
                  <c:v>1.0559999999991596</c:v>
                </c:pt>
                <c:pt idx="220">
                  <c:v>1.2360000000005973</c:v>
                </c:pt>
                <c:pt idx="221">
                  <c:v>0.82999999999987029</c:v>
                </c:pt>
                <c:pt idx="222">
                  <c:v>0.68999999999989214</c:v>
                </c:pt>
                <c:pt idx="223">
                  <c:v>0.8899999999998609</c:v>
                </c:pt>
                <c:pt idx="224">
                  <c:v>1.008000000000487</c:v>
                </c:pt>
                <c:pt idx="225">
                  <c:v>0.83999999999986874</c:v>
                </c:pt>
                <c:pt idx="226">
                  <c:v>1.0099999999998421</c:v>
                </c:pt>
                <c:pt idx="227">
                  <c:v>0.98400000000047538</c:v>
                </c:pt>
                <c:pt idx="228">
                  <c:v>0.76999999999987967</c:v>
                </c:pt>
                <c:pt idx="229">
                  <c:v>0.78999999999987647</c:v>
                </c:pt>
                <c:pt idx="230">
                  <c:v>0.96000000000046382</c:v>
                </c:pt>
                <c:pt idx="231">
                  <c:v>1.049999999999836</c:v>
                </c:pt>
                <c:pt idx="232">
                  <c:v>0.98400000000047538</c:v>
                </c:pt>
                <c:pt idx="233">
                  <c:v>0.84999999999986708</c:v>
                </c:pt>
                <c:pt idx="234">
                  <c:v>1.029999999999839</c:v>
                </c:pt>
                <c:pt idx="235">
                  <c:v>1.0680000000005161</c:v>
                </c:pt>
                <c:pt idx="236">
                  <c:v>0.8899999999998609</c:v>
                </c:pt>
                <c:pt idx="237">
                  <c:v>0.79999999999987492</c:v>
                </c:pt>
                <c:pt idx="238">
                  <c:v>0.93600000000045225</c:v>
                </c:pt>
                <c:pt idx="239">
                  <c:v>1.0439999999991691</c:v>
                </c:pt>
                <c:pt idx="240">
                  <c:v>0.78999999999987647</c:v>
                </c:pt>
                <c:pt idx="241">
                  <c:v>1.0440000000005045</c:v>
                </c:pt>
                <c:pt idx="242">
                  <c:v>1.0320000000004987</c:v>
                </c:pt>
                <c:pt idx="243">
                  <c:v>1.1299999999998234</c:v>
                </c:pt>
                <c:pt idx="244">
                  <c:v>0.83999999999986874</c:v>
                </c:pt>
                <c:pt idx="245">
                  <c:v>0.89999999999985936</c:v>
                </c:pt>
                <c:pt idx="246">
                  <c:v>0.94800000000045803</c:v>
                </c:pt>
                <c:pt idx="247">
                  <c:v>0.81999999999987183</c:v>
                </c:pt>
                <c:pt idx="248">
                  <c:v>0.97199999999922648</c:v>
                </c:pt>
                <c:pt idx="249">
                  <c:v>0.88000000000080036</c:v>
                </c:pt>
                <c:pt idx="250">
                  <c:v>0.84999999999986708</c:v>
                </c:pt>
                <c:pt idx="251">
                  <c:v>1.2599999999989973</c:v>
                </c:pt>
                <c:pt idx="252">
                  <c:v>1.008000000000487</c:v>
                </c:pt>
                <c:pt idx="253">
                  <c:v>0.84999999999986708</c:v>
                </c:pt>
                <c:pt idx="254">
                  <c:v>1.1160000000005392</c:v>
                </c:pt>
                <c:pt idx="255">
                  <c:v>0.8899999999998609</c:v>
                </c:pt>
                <c:pt idx="256">
                  <c:v>1.0439999999991691</c:v>
                </c:pt>
                <c:pt idx="257">
                  <c:v>0.87000000000079125</c:v>
                </c:pt>
                <c:pt idx="258">
                  <c:v>1.0559999999991596</c:v>
                </c:pt>
                <c:pt idx="259">
                  <c:v>1.2480000000006031</c:v>
                </c:pt>
                <c:pt idx="260">
                  <c:v>0.7199999999998874</c:v>
                </c:pt>
                <c:pt idx="261">
                  <c:v>1.2720000000006146</c:v>
                </c:pt>
                <c:pt idx="262">
                  <c:v>1.0199999999991882</c:v>
                </c:pt>
                <c:pt idx="263">
                  <c:v>1.2720000000006146</c:v>
                </c:pt>
                <c:pt idx="264">
                  <c:v>0.86999999999986399</c:v>
                </c:pt>
                <c:pt idx="265">
                  <c:v>0.76800000000037105</c:v>
                </c:pt>
                <c:pt idx="266">
                  <c:v>1.2239999999990259</c:v>
                </c:pt>
                <c:pt idx="267">
                  <c:v>1.1040000000005334</c:v>
                </c:pt>
                <c:pt idx="268">
                  <c:v>0.79200000000038262</c:v>
                </c:pt>
                <c:pt idx="269">
                  <c:v>0.9099999999998577</c:v>
                </c:pt>
                <c:pt idx="270">
                  <c:v>1.0079999999991978</c:v>
                </c:pt>
                <c:pt idx="271">
                  <c:v>0.86999999999986399</c:v>
                </c:pt>
                <c:pt idx="272">
                  <c:v>0.98400000000047538</c:v>
                </c:pt>
                <c:pt idx="273">
                  <c:v>0.91999999999985616</c:v>
                </c:pt>
                <c:pt idx="274">
                  <c:v>1.0680000000005161</c:v>
                </c:pt>
                <c:pt idx="275">
                  <c:v>0.86999999999986399</c:v>
                </c:pt>
                <c:pt idx="276">
                  <c:v>0.98400000000047538</c:v>
                </c:pt>
                <c:pt idx="277">
                  <c:v>1.0559999999991596</c:v>
                </c:pt>
                <c:pt idx="278">
                  <c:v>0.98400000000047538</c:v>
                </c:pt>
                <c:pt idx="279">
                  <c:v>0.82999999999987029</c:v>
                </c:pt>
                <c:pt idx="280">
                  <c:v>0.9720000000004696</c:v>
                </c:pt>
                <c:pt idx="281">
                  <c:v>0.97999999999984677</c:v>
                </c:pt>
                <c:pt idx="282">
                  <c:v>0.94799999999924556</c:v>
                </c:pt>
                <c:pt idx="283">
                  <c:v>0.99600000000048128</c:v>
                </c:pt>
                <c:pt idx="284">
                  <c:v>0.84999999999986708</c:v>
                </c:pt>
                <c:pt idx="285">
                  <c:v>0.78999999999987647</c:v>
                </c:pt>
                <c:pt idx="286">
                  <c:v>0.98400000000047538</c:v>
                </c:pt>
                <c:pt idx="287">
                  <c:v>0.99600000000048128</c:v>
                </c:pt>
                <c:pt idx="288">
                  <c:v>1.1759999999990642</c:v>
                </c:pt>
                <c:pt idx="289">
                  <c:v>0.86999999999986399</c:v>
                </c:pt>
                <c:pt idx="290">
                  <c:v>1.008000000000487</c:v>
                </c:pt>
                <c:pt idx="291">
                  <c:v>0.94800000000045803</c:v>
                </c:pt>
                <c:pt idx="292">
                  <c:v>0.97199999999922648</c:v>
                </c:pt>
                <c:pt idx="293">
                  <c:v>0.79999999999987492</c:v>
                </c:pt>
                <c:pt idx="294">
                  <c:v>0.92400000000044646</c:v>
                </c:pt>
                <c:pt idx="295">
                  <c:v>0.9720000000004696</c:v>
                </c:pt>
                <c:pt idx="296">
                  <c:v>0.83999999999986874</c:v>
                </c:pt>
                <c:pt idx="297">
                  <c:v>0.99599999999920741</c:v>
                </c:pt>
                <c:pt idx="298">
                  <c:v>0.99600000000048128</c:v>
                </c:pt>
                <c:pt idx="299">
                  <c:v>0.87999999999986245</c:v>
                </c:pt>
                <c:pt idx="300">
                  <c:v>0.79200000000038262</c:v>
                </c:pt>
                <c:pt idx="301">
                  <c:v>0.87999999999986245</c:v>
                </c:pt>
                <c:pt idx="302">
                  <c:v>1.3560000000006551</c:v>
                </c:pt>
                <c:pt idx="303">
                  <c:v>1.0559999999991596</c:v>
                </c:pt>
                <c:pt idx="304">
                  <c:v>0.85999999999986554</c:v>
                </c:pt>
                <c:pt idx="305">
                  <c:v>0.98400000000047538</c:v>
                </c:pt>
                <c:pt idx="306">
                  <c:v>1.0439999999991691</c:v>
                </c:pt>
                <c:pt idx="307">
                  <c:v>0.89000000000080948</c:v>
                </c:pt>
                <c:pt idx="308">
                  <c:v>1.0439999999991691</c:v>
                </c:pt>
                <c:pt idx="309">
                  <c:v>0.87600000000042322</c:v>
                </c:pt>
                <c:pt idx="310">
                  <c:v>0.87999999999986245</c:v>
                </c:pt>
                <c:pt idx="311">
                  <c:v>1.1520000000005566</c:v>
                </c:pt>
                <c:pt idx="312">
                  <c:v>1.2239999999990259</c:v>
                </c:pt>
                <c:pt idx="313">
                  <c:v>1.1760000000005681</c:v>
                </c:pt>
                <c:pt idx="314">
                  <c:v>0.91999999999985616</c:v>
                </c:pt>
                <c:pt idx="315">
                  <c:v>1.1040000000005334</c:v>
                </c:pt>
                <c:pt idx="316">
                  <c:v>1.091999999999131</c:v>
                </c:pt>
                <c:pt idx="317">
                  <c:v>1.0920000000005277</c:v>
                </c:pt>
                <c:pt idx="318">
                  <c:v>1.0680000000005161</c:v>
                </c:pt>
                <c:pt idx="319">
                  <c:v>0.85999999999986554</c:v>
                </c:pt>
                <c:pt idx="320">
                  <c:v>0.98399999999921695</c:v>
                </c:pt>
                <c:pt idx="321">
                  <c:v>1.0200000000004927</c:v>
                </c:pt>
                <c:pt idx="322">
                  <c:v>0.9099999999998577</c:v>
                </c:pt>
                <c:pt idx="323">
                  <c:v>1.0560000000005103</c:v>
                </c:pt>
                <c:pt idx="324">
                  <c:v>0.7199999999998874</c:v>
                </c:pt>
                <c:pt idx="325">
                  <c:v>1.0079999999991978</c:v>
                </c:pt>
                <c:pt idx="326">
                  <c:v>0.9720000000004696</c:v>
                </c:pt>
                <c:pt idx="327">
                  <c:v>1.0199999999998406</c:v>
                </c:pt>
                <c:pt idx="328">
                  <c:v>0.98400000000047538</c:v>
                </c:pt>
                <c:pt idx="329">
                  <c:v>0.99599999999920741</c:v>
                </c:pt>
                <c:pt idx="330">
                  <c:v>0.9720000000004696</c:v>
                </c:pt>
                <c:pt idx="331">
                  <c:v>1.049999999999836</c:v>
                </c:pt>
                <c:pt idx="332">
                  <c:v>0.98400000000047538</c:v>
                </c:pt>
                <c:pt idx="333">
                  <c:v>0.9720000000004696</c:v>
                </c:pt>
                <c:pt idx="334">
                  <c:v>0.81999999999987183</c:v>
                </c:pt>
                <c:pt idx="335">
                  <c:v>0.82999999999987029</c:v>
                </c:pt>
                <c:pt idx="336">
                  <c:v>1.0439999999991691</c:v>
                </c:pt>
                <c:pt idx="337">
                  <c:v>1.128000000000545</c:v>
                </c:pt>
                <c:pt idx="338">
                  <c:v>0.85999999999986554</c:v>
                </c:pt>
                <c:pt idx="339">
                  <c:v>1.0800000000005219</c:v>
                </c:pt>
                <c:pt idx="340">
                  <c:v>1.1639999999990738</c:v>
                </c:pt>
                <c:pt idx="341">
                  <c:v>1.0440000000005045</c:v>
                </c:pt>
                <c:pt idx="342">
                  <c:v>0.82999999999987029</c:v>
                </c:pt>
                <c:pt idx="343">
                  <c:v>1.008000000000487</c:v>
                </c:pt>
                <c:pt idx="344">
                  <c:v>0.87599999999930289</c:v>
                </c:pt>
                <c:pt idx="345">
                  <c:v>1.1160000000005392</c:v>
                </c:pt>
                <c:pt idx="346">
                  <c:v>0.84999999999986708</c:v>
                </c:pt>
                <c:pt idx="347">
                  <c:v>0.76800000000037105</c:v>
                </c:pt>
                <c:pt idx="348">
                  <c:v>0.97199999999922648</c:v>
                </c:pt>
                <c:pt idx="349">
                  <c:v>1.0200000000009277</c:v>
                </c:pt>
                <c:pt idx="350">
                  <c:v>0.89999999999928382</c:v>
                </c:pt>
                <c:pt idx="351">
                  <c:v>0.92999999999985461</c:v>
                </c:pt>
                <c:pt idx="352">
                  <c:v>1.0320000000004987</c:v>
                </c:pt>
                <c:pt idx="353">
                  <c:v>0.64999999999989844</c:v>
                </c:pt>
                <c:pt idx="354">
                  <c:v>0.94800000000045803</c:v>
                </c:pt>
                <c:pt idx="355">
                  <c:v>1.0559999999991596</c:v>
                </c:pt>
                <c:pt idx="356">
                  <c:v>0.99600000000048128</c:v>
                </c:pt>
                <c:pt idx="357">
                  <c:v>0.74571428571450982</c:v>
                </c:pt>
                <c:pt idx="358">
                  <c:v>1.0559999999991596</c:v>
                </c:pt>
                <c:pt idx="359">
                  <c:v>1.0920000000005277</c:v>
                </c:pt>
                <c:pt idx="360">
                  <c:v>0.98400000000047538</c:v>
                </c:pt>
                <c:pt idx="361">
                  <c:v>0.83999999999986874</c:v>
                </c:pt>
                <c:pt idx="362">
                  <c:v>0.97199999999922648</c:v>
                </c:pt>
                <c:pt idx="363">
                  <c:v>0.83999999999986874</c:v>
                </c:pt>
                <c:pt idx="364">
                  <c:v>1.008000000000487</c:v>
                </c:pt>
                <c:pt idx="365">
                  <c:v>0.99600000000048128</c:v>
                </c:pt>
                <c:pt idx="366">
                  <c:v>1.0199999999991882</c:v>
                </c:pt>
                <c:pt idx="367">
                  <c:v>0.94999999999985152</c:v>
                </c:pt>
                <c:pt idx="368">
                  <c:v>1.1160000000005392</c:v>
                </c:pt>
                <c:pt idx="369">
                  <c:v>1.0680000000005161</c:v>
                </c:pt>
                <c:pt idx="370">
                  <c:v>0.81599999999935058</c:v>
                </c:pt>
                <c:pt idx="371">
                  <c:v>1.0920000000005277</c:v>
                </c:pt>
                <c:pt idx="372">
                  <c:v>0.91999999999985616</c:v>
                </c:pt>
                <c:pt idx="373">
                  <c:v>0.99600000000048128</c:v>
                </c:pt>
                <c:pt idx="374">
                  <c:v>1.2119999999990354</c:v>
                </c:pt>
                <c:pt idx="375">
                  <c:v>1.0440000000005045</c:v>
                </c:pt>
                <c:pt idx="376">
                  <c:v>1.0560000000005103</c:v>
                </c:pt>
                <c:pt idx="377">
                  <c:v>0.91999999999985616</c:v>
                </c:pt>
                <c:pt idx="378">
                  <c:v>1.0799999999991405</c:v>
                </c:pt>
                <c:pt idx="379">
                  <c:v>0.83000000000075491</c:v>
                </c:pt>
                <c:pt idx="380">
                  <c:v>1.0439999999991691</c:v>
                </c:pt>
                <c:pt idx="381">
                  <c:v>0.92400000000044646</c:v>
                </c:pt>
                <c:pt idx="382">
                  <c:v>0.81999999999987183</c:v>
                </c:pt>
                <c:pt idx="383">
                  <c:v>1.2360000000005973</c:v>
                </c:pt>
                <c:pt idx="384">
                  <c:v>0.81999999999987183</c:v>
                </c:pt>
                <c:pt idx="385">
                  <c:v>1.091999999999131</c:v>
                </c:pt>
                <c:pt idx="386">
                  <c:v>0.85200000000041165</c:v>
                </c:pt>
                <c:pt idx="387">
                  <c:v>0.81999999999987183</c:v>
                </c:pt>
                <c:pt idx="388">
                  <c:v>0.99999999999984368</c:v>
                </c:pt>
                <c:pt idx="389">
                  <c:v>0.99600000000048128</c:v>
                </c:pt>
                <c:pt idx="390">
                  <c:v>0.86999999999986399</c:v>
                </c:pt>
                <c:pt idx="391">
                  <c:v>1.0440000000005045</c:v>
                </c:pt>
                <c:pt idx="392">
                  <c:v>1.1399999999990929</c:v>
                </c:pt>
                <c:pt idx="393">
                  <c:v>0.54000000000016224</c:v>
                </c:pt>
                <c:pt idx="394">
                  <c:v>1.1520000000005566</c:v>
                </c:pt>
                <c:pt idx="395">
                  <c:v>0.9099999999998577</c:v>
                </c:pt>
                <c:pt idx="396">
                  <c:v>0.97199999999922648</c:v>
                </c:pt>
                <c:pt idx="397">
                  <c:v>1.308000000000632</c:v>
                </c:pt>
                <c:pt idx="398">
                  <c:v>0.8899999999998609</c:v>
                </c:pt>
                <c:pt idx="399">
                  <c:v>0.9720000000004696</c:v>
                </c:pt>
                <c:pt idx="400">
                  <c:v>1.0679999999991501</c:v>
                </c:pt>
                <c:pt idx="401">
                  <c:v>0.87999999999986245</c:v>
                </c:pt>
                <c:pt idx="402">
                  <c:v>1.0320000000004987</c:v>
                </c:pt>
                <c:pt idx="403">
                  <c:v>0.85999999999986554</c:v>
                </c:pt>
                <c:pt idx="404">
                  <c:v>0.99999999999984368</c:v>
                </c:pt>
                <c:pt idx="405">
                  <c:v>1.0200000000004927</c:v>
                </c:pt>
                <c:pt idx="406">
                  <c:v>0.99600000000048128</c:v>
                </c:pt>
                <c:pt idx="407">
                  <c:v>1.0799999999991405</c:v>
                </c:pt>
                <c:pt idx="408">
                  <c:v>1.0800000000005219</c:v>
                </c:pt>
                <c:pt idx="409">
                  <c:v>0.87999999999986245</c:v>
                </c:pt>
                <c:pt idx="410">
                  <c:v>1.0920000000005277</c:v>
                </c:pt>
                <c:pt idx="411">
                  <c:v>1.0439999999991691</c:v>
                </c:pt>
                <c:pt idx="412">
                  <c:v>0.80571428571452774</c:v>
                </c:pt>
                <c:pt idx="413">
                  <c:v>1.008000000000487</c:v>
                </c:pt>
                <c:pt idx="414">
                  <c:v>1.0079999999991978</c:v>
                </c:pt>
                <c:pt idx="415">
                  <c:v>1.008000000000487</c:v>
                </c:pt>
                <c:pt idx="416">
                  <c:v>0.66999999999989523</c:v>
                </c:pt>
                <c:pt idx="417">
                  <c:v>1.1880000000005739</c:v>
                </c:pt>
                <c:pt idx="418">
                  <c:v>0.86399999999931243</c:v>
                </c:pt>
                <c:pt idx="419">
                  <c:v>1.2000000000005797</c:v>
                </c:pt>
                <c:pt idx="420">
                  <c:v>0.84999999999986708</c:v>
                </c:pt>
                <c:pt idx="421">
                  <c:v>0.99600000000048128</c:v>
                </c:pt>
                <c:pt idx="422">
                  <c:v>0.89999999999985936</c:v>
                </c:pt>
                <c:pt idx="423">
                  <c:v>1.0439999999991691</c:v>
                </c:pt>
                <c:pt idx="424">
                  <c:v>0.99600000000048128</c:v>
                </c:pt>
                <c:pt idx="425">
                  <c:v>0.99600000000048128</c:v>
                </c:pt>
                <c:pt idx="426">
                  <c:v>0.84999999999986708</c:v>
                </c:pt>
                <c:pt idx="427">
                  <c:v>1.0799999999991405</c:v>
                </c:pt>
                <c:pt idx="428">
                  <c:v>0.84999999999986708</c:v>
                </c:pt>
                <c:pt idx="429">
                  <c:v>0.94800000000045803</c:v>
                </c:pt>
                <c:pt idx="430">
                  <c:v>0.96000000000046382</c:v>
                </c:pt>
                <c:pt idx="431">
                  <c:v>1.2479999999990068</c:v>
                </c:pt>
                <c:pt idx="432">
                  <c:v>0.85999999999986554</c:v>
                </c:pt>
                <c:pt idx="433">
                  <c:v>1.0320000000004987</c:v>
                </c:pt>
                <c:pt idx="434">
                  <c:v>1.0680000000005161</c:v>
                </c:pt>
                <c:pt idx="435">
                  <c:v>0.98399999999921695</c:v>
                </c:pt>
                <c:pt idx="436">
                  <c:v>1.0100000000009186</c:v>
                </c:pt>
                <c:pt idx="437">
                  <c:v>0.95999999999923602</c:v>
                </c:pt>
                <c:pt idx="438">
                  <c:v>0.80999999999987338</c:v>
                </c:pt>
                <c:pt idx="439">
                  <c:v>0.80400000000038851</c:v>
                </c:pt>
                <c:pt idx="440">
                  <c:v>1.0560000000005103</c:v>
                </c:pt>
                <c:pt idx="441">
                  <c:v>0.80999999999987338</c:v>
                </c:pt>
                <c:pt idx="442">
                  <c:v>1.0319999999991787</c:v>
                </c:pt>
                <c:pt idx="443">
                  <c:v>0.83999999999986874</c:v>
                </c:pt>
                <c:pt idx="444">
                  <c:v>1.0920000000005277</c:v>
                </c:pt>
                <c:pt idx="445">
                  <c:v>0.92999999999985461</c:v>
                </c:pt>
                <c:pt idx="446">
                  <c:v>1.0800000000005219</c:v>
                </c:pt>
                <c:pt idx="447">
                  <c:v>0.84999999999986708</c:v>
                </c:pt>
                <c:pt idx="448">
                  <c:v>1.0560000000005103</c:v>
                </c:pt>
                <c:pt idx="449">
                  <c:v>1.0559999999991596</c:v>
                </c:pt>
                <c:pt idx="450">
                  <c:v>1.0920000000005277</c:v>
                </c:pt>
                <c:pt idx="451">
                  <c:v>0.96999999999984832</c:v>
                </c:pt>
                <c:pt idx="452">
                  <c:v>0.99600000000048128</c:v>
                </c:pt>
                <c:pt idx="453">
                  <c:v>0.84999999999986708</c:v>
                </c:pt>
                <c:pt idx="454">
                  <c:v>0.98399999999921695</c:v>
                </c:pt>
                <c:pt idx="455">
                  <c:v>0.66000000000060022</c:v>
                </c:pt>
                <c:pt idx="456">
                  <c:v>1.2719999999989877</c:v>
                </c:pt>
                <c:pt idx="457">
                  <c:v>0.80400000000038851</c:v>
                </c:pt>
                <c:pt idx="458">
                  <c:v>1.0079999999991978</c:v>
                </c:pt>
                <c:pt idx="459">
                  <c:v>0.89000000000080948</c:v>
                </c:pt>
                <c:pt idx="460">
                  <c:v>1.1399999999990929</c:v>
                </c:pt>
                <c:pt idx="461">
                  <c:v>0.98400000000047538</c:v>
                </c:pt>
                <c:pt idx="462">
                  <c:v>0.80999999999987338</c:v>
                </c:pt>
                <c:pt idx="463">
                  <c:v>0.9720000000004696</c:v>
                </c:pt>
                <c:pt idx="464">
                  <c:v>0.98399999999921695</c:v>
                </c:pt>
                <c:pt idx="465">
                  <c:v>1.2600000000006089</c:v>
                </c:pt>
                <c:pt idx="466">
                  <c:v>0.59999999999990616</c:v>
                </c:pt>
                <c:pt idx="467">
                  <c:v>1.2360000000005973</c:v>
                </c:pt>
                <c:pt idx="468">
                  <c:v>0.98399999999921695</c:v>
                </c:pt>
                <c:pt idx="469">
                  <c:v>0.82999999999987029</c:v>
                </c:pt>
                <c:pt idx="470">
                  <c:v>1.0560000000005103</c:v>
                </c:pt>
                <c:pt idx="471">
                  <c:v>0.81999999999987183</c:v>
                </c:pt>
                <c:pt idx="472">
                  <c:v>1.0440000000005045</c:v>
                </c:pt>
                <c:pt idx="473">
                  <c:v>1.0319999999991787</c:v>
                </c:pt>
                <c:pt idx="474">
                  <c:v>0.83999999999986874</c:v>
                </c:pt>
                <c:pt idx="475">
                  <c:v>0.98400000000047538</c:v>
                </c:pt>
                <c:pt idx="476">
                  <c:v>0.99600000000048128</c:v>
                </c:pt>
                <c:pt idx="477">
                  <c:v>0.89999999999928382</c:v>
                </c:pt>
                <c:pt idx="478">
                  <c:v>1.008000000000487</c:v>
                </c:pt>
                <c:pt idx="479">
                  <c:v>1.0099999999998421</c:v>
                </c:pt>
                <c:pt idx="480">
                  <c:v>0.98400000000047538</c:v>
                </c:pt>
                <c:pt idx="481">
                  <c:v>0.85199999999932197</c:v>
                </c:pt>
                <c:pt idx="482">
                  <c:v>0.95000000000086404</c:v>
                </c:pt>
                <c:pt idx="483">
                  <c:v>1.3079999999989591</c:v>
                </c:pt>
                <c:pt idx="484">
                  <c:v>0.75600000000036527</c:v>
                </c:pt>
                <c:pt idx="485">
                  <c:v>0.92999999999985461</c:v>
                </c:pt>
                <c:pt idx="486">
                  <c:v>0.9000000000004349</c:v>
                </c:pt>
                <c:pt idx="487">
                  <c:v>1.1039999999991215</c:v>
                </c:pt>
                <c:pt idx="488">
                  <c:v>1.008000000000487</c:v>
                </c:pt>
                <c:pt idx="489">
                  <c:v>0.81999999999987183</c:v>
                </c:pt>
                <c:pt idx="490">
                  <c:v>0.98400000000047538</c:v>
                </c:pt>
                <c:pt idx="491">
                  <c:v>0.98399999999921695</c:v>
                </c:pt>
                <c:pt idx="492">
                  <c:v>0.8899999999998609</c:v>
                </c:pt>
                <c:pt idx="493">
                  <c:v>1.2480000000006031</c:v>
                </c:pt>
                <c:pt idx="494">
                  <c:v>1.0200000000004927</c:v>
                </c:pt>
                <c:pt idx="495">
                  <c:v>1.0319999999991787</c:v>
                </c:pt>
                <c:pt idx="496">
                  <c:v>0.82999999999987029</c:v>
                </c:pt>
                <c:pt idx="497">
                  <c:v>1.0200000000004927</c:v>
                </c:pt>
                <c:pt idx="498">
                  <c:v>0.72000000000021636</c:v>
                </c:pt>
                <c:pt idx="499">
                  <c:v>0.86999999999986399</c:v>
                </c:pt>
                <c:pt idx="500">
                  <c:v>0.98399999999921695</c:v>
                </c:pt>
                <c:pt idx="501">
                  <c:v>1.0200000000004927</c:v>
                </c:pt>
                <c:pt idx="502">
                  <c:v>0.82999999999987029</c:v>
                </c:pt>
                <c:pt idx="503">
                  <c:v>1.2480000000006031</c:v>
                </c:pt>
                <c:pt idx="504">
                  <c:v>1.0199999999991882</c:v>
                </c:pt>
                <c:pt idx="505">
                  <c:v>0.85000000000077303</c:v>
                </c:pt>
                <c:pt idx="506">
                  <c:v>0.86999999999986399</c:v>
                </c:pt>
                <c:pt idx="507">
                  <c:v>0.92999999999985461</c:v>
                </c:pt>
                <c:pt idx="508">
                  <c:v>1.0559999999991596</c:v>
                </c:pt>
                <c:pt idx="509">
                  <c:v>0.68000000000061844</c:v>
                </c:pt>
                <c:pt idx="510">
                  <c:v>0.8399999999993315</c:v>
                </c:pt>
                <c:pt idx="511">
                  <c:v>0.70999999999988905</c:v>
                </c:pt>
                <c:pt idx="512">
                  <c:v>0.79000000000071846</c:v>
                </c:pt>
                <c:pt idx="513">
                  <c:v>1.2959999999989686</c:v>
                </c:pt>
                <c:pt idx="514">
                  <c:v>0.9720000000004696</c:v>
                </c:pt>
                <c:pt idx="515">
                  <c:v>0.84999999999986708</c:v>
                </c:pt>
                <c:pt idx="516">
                  <c:v>0.99600000000048128</c:v>
                </c:pt>
                <c:pt idx="517">
                  <c:v>1.1039999999991215</c:v>
                </c:pt>
                <c:pt idx="518">
                  <c:v>0.95999999999984997</c:v>
                </c:pt>
                <c:pt idx="519">
                  <c:v>1.0560000000005103</c:v>
                </c:pt>
                <c:pt idx="520">
                  <c:v>1.0680000000005161</c:v>
                </c:pt>
                <c:pt idx="521">
                  <c:v>0.81999999999987183</c:v>
                </c:pt>
                <c:pt idx="522">
                  <c:v>1.0679999999991501</c:v>
                </c:pt>
                <c:pt idx="523">
                  <c:v>0.9720000000004696</c:v>
                </c:pt>
                <c:pt idx="524">
                  <c:v>0.81999999999987183</c:v>
                </c:pt>
                <c:pt idx="525">
                  <c:v>0.98400000000047538</c:v>
                </c:pt>
                <c:pt idx="526">
                  <c:v>0.8899999999998609</c:v>
                </c:pt>
                <c:pt idx="527">
                  <c:v>1.0199999999991882</c:v>
                </c:pt>
                <c:pt idx="528">
                  <c:v>1.0200000000004927</c:v>
                </c:pt>
                <c:pt idx="529">
                  <c:v>0.98400000000047538</c:v>
                </c:pt>
                <c:pt idx="530">
                  <c:v>0.81999999999987183</c:v>
                </c:pt>
                <c:pt idx="531">
                  <c:v>1.008000000000487</c:v>
                </c:pt>
                <c:pt idx="532">
                  <c:v>1.0079999999991978</c:v>
                </c:pt>
                <c:pt idx="533">
                  <c:v>1.0680000000005161</c:v>
                </c:pt>
                <c:pt idx="534">
                  <c:v>0.86999999999986399</c:v>
                </c:pt>
                <c:pt idx="535">
                  <c:v>1.0800000000005219</c:v>
                </c:pt>
                <c:pt idx="536">
                  <c:v>0.95999999999923602</c:v>
                </c:pt>
                <c:pt idx="537">
                  <c:v>1.0199999999998406</c:v>
                </c:pt>
                <c:pt idx="538">
                  <c:v>0.85200000000041165</c:v>
                </c:pt>
                <c:pt idx="539">
                  <c:v>0.94999999999985152</c:v>
                </c:pt>
                <c:pt idx="540">
                  <c:v>1.0920000000005277</c:v>
                </c:pt>
                <c:pt idx="541">
                  <c:v>0.85999999999986554</c:v>
                </c:pt>
                <c:pt idx="542">
                  <c:v>1.0799999999991405</c:v>
                </c:pt>
                <c:pt idx="543">
                  <c:v>0.98400000000047538</c:v>
                </c:pt>
                <c:pt idx="544">
                  <c:v>0.83999999999986874</c:v>
                </c:pt>
                <c:pt idx="545">
                  <c:v>1.008000000000487</c:v>
                </c:pt>
                <c:pt idx="546">
                  <c:v>0.99599999999920741</c:v>
                </c:pt>
                <c:pt idx="547">
                  <c:v>0.8200000000007458</c:v>
                </c:pt>
                <c:pt idx="548">
                  <c:v>1.0079999999991978</c:v>
                </c:pt>
                <c:pt idx="549">
                  <c:v>0.83999999999986874</c:v>
                </c:pt>
                <c:pt idx="550">
                  <c:v>1.1520000000005566</c:v>
                </c:pt>
                <c:pt idx="551">
                  <c:v>0.84999999999986708</c:v>
                </c:pt>
                <c:pt idx="552">
                  <c:v>1.1160000000005392</c:v>
                </c:pt>
                <c:pt idx="553">
                  <c:v>1.3079999999989591</c:v>
                </c:pt>
                <c:pt idx="554">
                  <c:v>0.8200000000007458</c:v>
                </c:pt>
                <c:pt idx="555">
                  <c:v>0.82799999999934104</c:v>
                </c:pt>
                <c:pt idx="556">
                  <c:v>1.0899999999998295</c:v>
                </c:pt>
                <c:pt idx="557">
                  <c:v>0.80400000000038851</c:v>
                </c:pt>
                <c:pt idx="558">
                  <c:v>0.91714285714313271</c:v>
                </c:pt>
                <c:pt idx="559">
                  <c:v>0.98399999999921695</c:v>
                </c:pt>
                <c:pt idx="560">
                  <c:v>0.62999999999990153</c:v>
                </c:pt>
                <c:pt idx="561">
                  <c:v>1.0800000000005219</c:v>
                </c:pt>
                <c:pt idx="562">
                  <c:v>1.0320000000004987</c:v>
                </c:pt>
                <c:pt idx="563">
                  <c:v>0.83999999999986874</c:v>
                </c:pt>
                <c:pt idx="564">
                  <c:v>0.98399999999921695</c:v>
                </c:pt>
                <c:pt idx="565">
                  <c:v>0.88000000000080036</c:v>
                </c:pt>
                <c:pt idx="566">
                  <c:v>0.99599999999920741</c:v>
                </c:pt>
                <c:pt idx="567">
                  <c:v>0.98400000000047538</c:v>
                </c:pt>
                <c:pt idx="568">
                  <c:v>0.98399999999921695</c:v>
                </c:pt>
                <c:pt idx="569">
                  <c:v>0.9200000000008367</c:v>
                </c:pt>
                <c:pt idx="570">
                  <c:v>1.091999999999131</c:v>
                </c:pt>
                <c:pt idx="571">
                  <c:v>1.008000000000487</c:v>
                </c:pt>
                <c:pt idx="572">
                  <c:v>1.0799999999991405</c:v>
                </c:pt>
                <c:pt idx="573">
                  <c:v>0.90000000000081859</c:v>
                </c:pt>
                <c:pt idx="574">
                  <c:v>1.0439999999991691</c:v>
                </c:pt>
                <c:pt idx="575">
                  <c:v>1.0680000000005161</c:v>
                </c:pt>
                <c:pt idx="576">
                  <c:v>0.84999999999986708</c:v>
                </c:pt>
                <c:pt idx="577">
                  <c:v>1.1400000000005508</c:v>
                </c:pt>
                <c:pt idx="578">
                  <c:v>0.98399999999921695</c:v>
                </c:pt>
                <c:pt idx="579">
                  <c:v>0.76800000000037105</c:v>
                </c:pt>
                <c:pt idx="580">
                  <c:v>0.98399999999921695</c:v>
                </c:pt>
                <c:pt idx="581">
                  <c:v>0.83000000000075491</c:v>
                </c:pt>
                <c:pt idx="582">
                  <c:v>0.99599999999920741</c:v>
                </c:pt>
                <c:pt idx="583">
                  <c:v>1.029999999999839</c:v>
                </c:pt>
                <c:pt idx="584">
                  <c:v>0.80400000000038851</c:v>
                </c:pt>
                <c:pt idx="585">
                  <c:v>1.308000000000632</c:v>
                </c:pt>
                <c:pt idx="586">
                  <c:v>1.0079999999991978</c:v>
                </c:pt>
                <c:pt idx="587">
                  <c:v>0.84999999999986708</c:v>
                </c:pt>
                <c:pt idx="588">
                  <c:v>1.008000000000487</c:v>
                </c:pt>
                <c:pt idx="589">
                  <c:v>0.81999999999987183</c:v>
                </c:pt>
                <c:pt idx="590">
                  <c:v>1.1040000000005334</c:v>
                </c:pt>
                <c:pt idx="591">
                  <c:v>0.82799999999934104</c:v>
                </c:pt>
                <c:pt idx="592">
                  <c:v>1.0300000000009368</c:v>
                </c:pt>
                <c:pt idx="593">
                  <c:v>1.0799999999991405</c:v>
                </c:pt>
                <c:pt idx="594">
                  <c:v>0.87999999999986245</c:v>
                </c:pt>
                <c:pt idx="595">
                  <c:v>1.008000000000487</c:v>
                </c:pt>
                <c:pt idx="596">
                  <c:v>1.049999999999836</c:v>
                </c:pt>
                <c:pt idx="597">
                  <c:v>1.0200000000004927</c:v>
                </c:pt>
                <c:pt idx="598">
                  <c:v>1.0799999999991405</c:v>
                </c:pt>
                <c:pt idx="599">
                  <c:v>0.81999999999987183</c:v>
                </c:pt>
                <c:pt idx="600">
                  <c:v>0.87000000000079125</c:v>
                </c:pt>
                <c:pt idx="601">
                  <c:v>1.1399999999990929</c:v>
                </c:pt>
                <c:pt idx="602">
                  <c:v>1.0920000000005277</c:v>
                </c:pt>
                <c:pt idx="603">
                  <c:v>0.76799999999938884</c:v>
                </c:pt>
                <c:pt idx="604">
                  <c:v>0.85000000000077303</c:v>
                </c:pt>
                <c:pt idx="605">
                  <c:v>1.0079999999991978</c:v>
                </c:pt>
                <c:pt idx="606">
                  <c:v>0.84999999999986708</c:v>
                </c:pt>
                <c:pt idx="607">
                  <c:v>0.98400000000047538</c:v>
                </c:pt>
                <c:pt idx="608">
                  <c:v>1.0440000000005045</c:v>
                </c:pt>
                <c:pt idx="609">
                  <c:v>0.9099999999998577</c:v>
                </c:pt>
                <c:pt idx="610">
                  <c:v>1.0079999999991978</c:v>
                </c:pt>
                <c:pt idx="611">
                  <c:v>1.2720000000006146</c:v>
                </c:pt>
                <c:pt idx="612">
                  <c:v>0.91999999999985616</c:v>
                </c:pt>
                <c:pt idx="613">
                  <c:v>1.0440000000005045</c:v>
                </c:pt>
                <c:pt idx="614">
                  <c:v>0.66999999999989523</c:v>
                </c:pt>
                <c:pt idx="615">
                  <c:v>1.049999999999836</c:v>
                </c:pt>
                <c:pt idx="616">
                  <c:v>0.99600000000048128</c:v>
                </c:pt>
                <c:pt idx="617">
                  <c:v>0.92999999999985461</c:v>
                </c:pt>
                <c:pt idx="618">
                  <c:v>0.99599999999920741</c:v>
                </c:pt>
                <c:pt idx="619">
                  <c:v>1.0400000000009459</c:v>
                </c:pt>
                <c:pt idx="620">
                  <c:v>1.0439999999991691</c:v>
                </c:pt>
                <c:pt idx="621">
                  <c:v>0.82999999999987029</c:v>
                </c:pt>
                <c:pt idx="622">
                  <c:v>0.70000000000063667</c:v>
                </c:pt>
                <c:pt idx="623">
                  <c:v>1.0079999999991978</c:v>
                </c:pt>
                <c:pt idx="624">
                  <c:v>1.2360000000005973</c:v>
                </c:pt>
                <c:pt idx="625">
                  <c:v>0.81999999999987183</c:v>
                </c:pt>
                <c:pt idx="626">
                  <c:v>1.2480000000006031</c:v>
                </c:pt>
                <c:pt idx="627">
                  <c:v>0.81999999999987183</c:v>
                </c:pt>
                <c:pt idx="628">
                  <c:v>0.98399999999921695</c:v>
                </c:pt>
                <c:pt idx="629">
                  <c:v>1.0399999999998375</c:v>
                </c:pt>
                <c:pt idx="630">
                  <c:v>0.98400000000047538</c:v>
                </c:pt>
                <c:pt idx="631">
                  <c:v>0.98400000000047538</c:v>
                </c:pt>
                <c:pt idx="632">
                  <c:v>0.80999999999987338</c:v>
                </c:pt>
                <c:pt idx="633">
                  <c:v>0.79199999999936976</c:v>
                </c:pt>
                <c:pt idx="634">
                  <c:v>1.2600000000006089</c:v>
                </c:pt>
                <c:pt idx="635">
                  <c:v>0.85999999999986554</c:v>
                </c:pt>
                <c:pt idx="636">
                  <c:v>0.94800000000045803</c:v>
                </c:pt>
                <c:pt idx="637">
                  <c:v>0.8899999999998609</c:v>
                </c:pt>
                <c:pt idx="638">
                  <c:v>1.0320000000004987</c:v>
                </c:pt>
                <c:pt idx="639">
                  <c:v>0.99599999999920741</c:v>
                </c:pt>
                <c:pt idx="640">
                  <c:v>0.81999999999987183</c:v>
                </c:pt>
                <c:pt idx="641">
                  <c:v>1.0560000000005103</c:v>
                </c:pt>
                <c:pt idx="642">
                  <c:v>1.0680000000005161</c:v>
                </c:pt>
                <c:pt idx="643">
                  <c:v>0.94799999999924556</c:v>
                </c:pt>
                <c:pt idx="644">
                  <c:v>0.85999999999986554</c:v>
                </c:pt>
                <c:pt idx="645">
                  <c:v>1.0800000000005219</c:v>
                </c:pt>
                <c:pt idx="646">
                  <c:v>1.0800000000005219</c:v>
                </c:pt>
                <c:pt idx="647">
                  <c:v>0.8899999999998609</c:v>
                </c:pt>
                <c:pt idx="648">
                  <c:v>1.0199999999991882</c:v>
                </c:pt>
                <c:pt idx="649">
                  <c:v>0.99600000000048128</c:v>
                </c:pt>
                <c:pt idx="650">
                  <c:v>0.85999999999986554</c:v>
                </c:pt>
                <c:pt idx="651">
                  <c:v>1.0320000000004987</c:v>
                </c:pt>
                <c:pt idx="652">
                  <c:v>1.0319999999991787</c:v>
                </c:pt>
                <c:pt idx="653">
                  <c:v>1.0560000000005103</c:v>
                </c:pt>
                <c:pt idx="654">
                  <c:v>1.0440000000005045</c:v>
                </c:pt>
                <c:pt idx="655">
                  <c:v>0.85999999999986554</c:v>
                </c:pt>
                <c:pt idx="656">
                  <c:v>1.0559999999991596</c:v>
                </c:pt>
                <c:pt idx="657">
                  <c:v>1.0440000000005045</c:v>
                </c:pt>
                <c:pt idx="658">
                  <c:v>1.008000000000487</c:v>
                </c:pt>
                <c:pt idx="659">
                  <c:v>0.91999999999985616</c:v>
                </c:pt>
                <c:pt idx="660">
                  <c:v>0.82799999999934104</c:v>
                </c:pt>
                <c:pt idx="661">
                  <c:v>1.0320000000004987</c:v>
                </c:pt>
                <c:pt idx="662">
                  <c:v>1.3800000000006667</c:v>
                </c:pt>
                <c:pt idx="663">
                  <c:v>0.82999999999987029</c:v>
                </c:pt>
                <c:pt idx="664">
                  <c:v>1.1879999999990545</c:v>
                </c:pt>
                <c:pt idx="665">
                  <c:v>0.97000000000088216</c:v>
                </c:pt>
                <c:pt idx="666">
                  <c:v>0.88799999999929335</c:v>
                </c:pt>
                <c:pt idx="667">
                  <c:v>0.9099999999998577</c:v>
                </c:pt>
                <c:pt idx="668">
                  <c:v>1.1520000000005566</c:v>
                </c:pt>
                <c:pt idx="669">
                  <c:v>0.86999999999986399</c:v>
                </c:pt>
                <c:pt idx="670">
                  <c:v>1.1400000000005508</c:v>
                </c:pt>
                <c:pt idx="671">
                  <c:v>0.88799999999929335</c:v>
                </c:pt>
                <c:pt idx="672">
                  <c:v>1.0560000000005103</c:v>
                </c:pt>
                <c:pt idx="673">
                  <c:v>0.8899999999998609</c:v>
                </c:pt>
                <c:pt idx="674">
                  <c:v>1.0320000000004987</c:v>
                </c:pt>
                <c:pt idx="675">
                  <c:v>1.1999999999990449</c:v>
                </c:pt>
                <c:pt idx="676">
                  <c:v>0.85000000000077303</c:v>
                </c:pt>
                <c:pt idx="677">
                  <c:v>0.80399999999936012</c:v>
                </c:pt>
                <c:pt idx="678">
                  <c:v>1.128000000000545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1-4091-AF49-6D275583EFE1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I'!$K$13:$K$691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1.3825833333333459</c:v>
                </c:pt>
                <c:pt idx="21">
                  <c:v>0.75458333333299121</c:v>
                </c:pt>
                <c:pt idx="22">
                  <c:v>0.40658333333282304</c:v>
                </c:pt>
                <c:pt idx="23">
                  <c:v>0.72258333333344904</c:v>
                </c:pt>
                <c:pt idx="24">
                  <c:v>0.51458333333408779</c:v>
                </c:pt>
                <c:pt idx="25">
                  <c:v>0.63458333333293326</c:v>
                </c:pt>
                <c:pt idx="26">
                  <c:v>0.95258333333341305</c:v>
                </c:pt>
                <c:pt idx="27">
                  <c:v>0.69458333333296229</c:v>
                </c:pt>
                <c:pt idx="28">
                  <c:v>0.63458333333399231</c:v>
                </c:pt>
                <c:pt idx="29">
                  <c:v>0.67058333333295073</c:v>
                </c:pt>
                <c:pt idx="30">
                  <c:v>0.81258333333343491</c:v>
                </c:pt>
                <c:pt idx="31">
                  <c:v>0.56258333333289845</c:v>
                </c:pt>
                <c:pt idx="32">
                  <c:v>0.58658333333403045</c:v>
                </c:pt>
                <c:pt idx="33">
                  <c:v>0.59858333333291591</c:v>
                </c:pt>
                <c:pt idx="34">
                  <c:v>0.74258333333344595</c:v>
                </c:pt>
                <c:pt idx="35">
                  <c:v>0.41858333333282882</c:v>
                </c:pt>
                <c:pt idx="36">
                  <c:v>0.86258333333342718</c:v>
                </c:pt>
                <c:pt idx="37">
                  <c:v>0.5265833333328811</c:v>
                </c:pt>
                <c:pt idx="38">
                  <c:v>0.3225833333342405</c:v>
                </c:pt>
                <c:pt idx="39">
                  <c:v>0.58658333333291013</c:v>
                </c:pt>
                <c:pt idx="40">
                  <c:v>0.50258333333409733</c:v>
                </c:pt>
                <c:pt idx="41">
                  <c:v>0.70258333333264211</c:v>
                </c:pt>
                <c:pt idx="42">
                  <c:v>0.52658333333407825</c:v>
                </c:pt>
                <c:pt idx="43">
                  <c:v>0.57458333333290434</c:v>
                </c:pt>
                <c:pt idx="44">
                  <c:v>0.7725833333334412</c:v>
                </c:pt>
                <c:pt idx="45">
                  <c:v>0.62258333333292748</c:v>
                </c:pt>
                <c:pt idx="46">
                  <c:v>0.71858333333392543</c:v>
                </c:pt>
                <c:pt idx="47">
                  <c:v>0.52258333333348028</c:v>
                </c:pt>
                <c:pt idx="48">
                  <c:v>0.53858333333288688</c:v>
                </c:pt>
                <c:pt idx="49">
                  <c:v>0.70658333333296808</c:v>
                </c:pt>
                <c:pt idx="50">
                  <c:v>0.4785833333341164</c:v>
                </c:pt>
                <c:pt idx="51">
                  <c:v>0.50258333333286953</c:v>
                </c:pt>
                <c:pt idx="52">
                  <c:v>0.55258333333347565</c:v>
                </c:pt>
                <c:pt idx="53">
                  <c:v>0.50258333333286953</c:v>
                </c:pt>
                <c:pt idx="54">
                  <c:v>0.74258333333390636</c:v>
                </c:pt>
                <c:pt idx="55">
                  <c:v>0.47858333333285796</c:v>
                </c:pt>
                <c:pt idx="56">
                  <c:v>0.69258333333345368</c:v>
                </c:pt>
                <c:pt idx="57">
                  <c:v>0.51458333333287531</c:v>
                </c:pt>
                <c:pt idx="58">
                  <c:v>0.53858333333406871</c:v>
                </c:pt>
                <c:pt idx="59">
                  <c:v>0.47858333333285796</c:v>
                </c:pt>
                <c:pt idx="60">
                  <c:v>0.50258333333409733</c:v>
                </c:pt>
                <c:pt idx="61">
                  <c:v>0.66258333333260577</c:v>
                </c:pt>
                <c:pt idx="62">
                  <c:v>0.52658333333407825</c:v>
                </c:pt>
                <c:pt idx="63">
                  <c:v>0.26258333333275363</c:v>
                </c:pt>
                <c:pt idx="64">
                  <c:v>0.4785833333341164</c:v>
                </c:pt>
                <c:pt idx="65">
                  <c:v>0.67258333333261489</c:v>
                </c:pt>
                <c:pt idx="66">
                  <c:v>0.51458333333408779</c:v>
                </c:pt>
                <c:pt idx="67">
                  <c:v>0.49058333333286375</c:v>
                </c:pt>
                <c:pt idx="68">
                  <c:v>0.51458333333408779</c:v>
                </c:pt>
                <c:pt idx="69">
                  <c:v>0.60258333333255121</c:v>
                </c:pt>
                <c:pt idx="70">
                  <c:v>0.7305833333339159</c:v>
                </c:pt>
                <c:pt idx="71">
                  <c:v>0.5265833333328811</c:v>
                </c:pt>
                <c:pt idx="72">
                  <c:v>0.48258333333348657</c:v>
                </c:pt>
                <c:pt idx="73">
                  <c:v>0.49058333333286375</c:v>
                </c:pt>
                <c:pt idx="74">
                  <c:v>0.68258333333345522</c:v>
                </c:pt>
                <c:pt idx="75">
                  <c:v>0.52658333333407825</c:v>
                </c:pt>
                <c:pt idx="76">
                  <c:v>0.65258333333259666</c:v>
                </c:pt>
                <c:pt idx="77">
                  <c:v>0.71858333333392543</c:v>
                </c:pt>
                <c:pt idx="78">
                  <c:v>0.52258333333348028</c:v>
                </c:pt>
                <c:pt idx="79">
                  <c:v>0.55058333333289267</c:v>
                </c:pt>
                <c:pt idx="80">
                  <c:v>0.50258333333286953</c:v>
                </c:pt>
                <c:pt idx="81">
                  <c:v>0.52658333333407825</c:v>
                </c:pt>
                <c:pt idx="82">
                  <c:v>0.69258333333345368</c:v>
                </c:pt>
                <c:pt idx="83">
                  <c:v>0.66258333333260577</c:v>
                </c:pt>
                <c:pt idx="84">
                  <c:v>0.53858333333406871</c:v>
                </c:pt>
                <c:pt idx="85">
                  <c:v>0.51458333333287531</c:v>
                </c:pt>
                <c:pt idx="86">
                  <c:v>0.40658333333417374</c:v>
                </c:pt>
                <c:pt idx="87">
                  <c:v>0.67258333333345688</c:v>
                </c:pt>
                <c:pt idx="88">
                  <c:v>0.55058333333289267</c:v>
                </c:pt>
                <c:pt idx="89">
                  <c:v>0.69458333333296229</c:v>
                </c:pt>
                <c:pt idx="90">
                  <c:v>0.62258333333346461</c:v>
                </c:pt>
                <c:pt idx="91">
                  <c:v>0.66258333333345842</c:v>
                </c:pt>
                <c:pt idx="92">
                  <c:v>0.75458333333299121</c:v>
                </c:pt>
                <c:pt idx="93">
                  <c:v>0.51458333333408779</c:v>
                </c:pt>
                <c:pt idx="94">
                  <c:v>0.48258333333348657</c:v>
                </c:pt>
                <c:pt idx="95">
                  <c:v>0.55058333333289267</c:v>
                </c:pt>
                <c:pt idx="96">
                  <c:v>0.49058333333286375</c:v>
                </c:pt>
                <c:pt idx="97">
                  <c:v>0.27458333333427887</c:v>
                </c:pt>
                <c:pt idx="98">
                  <c:v>0.65258333333345997</c:v>
                </c:pt>
                <c:pt idx="99">
                  <c:v>0.50258333333286953</c:v>
                </c:pt>
                <c:pt idx="100">
                  <c:v>0.43058333333283461</c:v>
                </c:pt>
                <c:pt idx="101">
                  <c:v>0.68258333333345522</c:v>
                </c:pt>
                <c:pt idx="102">
                  <c:v>0.4785833333341164</c:v>
                </c:pt>
                <c:pt idx="103">
                  <c:v>0.50258333333286953</c:v>
                </c:pt>
                <c:pt idx="104">
                  <c:v>0.5265833333328811</c:v>
                </c:pt>
                <c:pt idx="105">
                  <c:v>0.69258333333345368</c:v>
                </c:pt>
                <c:pt idx="106">
                  <c:v>0.46658333333412594</c:v>
                </c:pt>
                <c:pt idx="107">
                  <c:v>0.59258333333254209</c:v>
                </c:pt>
                <c:pt idx="108">
                  <c:v>0.46658333333412594</c:v>
                </c:pt>
                <c:pt idx="109">
                  <c:v>0.68258333333345522</c:v>
                </c:pt>
                <c:pt idx="110">
                  <c:v>0.49058333333286375</c:v>
                </c:pt>
                <c:pt idx="111">
                  <c:v>0.65258333333345997</c:v>
                </c:pt>
                <c:pt idx="112">
                  <c:v>0.46658333333285207</c:v>
                </c:pt>
                <c:pt idx="113">
                  <c:v>0.63258333333346306</c:v>
                </c:pt>
                <c:pt idx="114">
                  <c:v>0.37058333333280569</c:v>
                </c:pt>
                <c:pt idx="115">
                  <c:v>0.46658333333412594</c:v>
                </c:pt>
                <c:pt idx="116">
                  <c:v>0.63258333333346306</c:v>
                </c:pt>
                <c:pt idx="117">
                  <c:v>0.53858333333288688</c:v>
                </c:pt>
                <c:pt idx="118">
                  <c:v>0.55258333333347565</c:v>
                </c:pt>
                <c:pt idx="119">
                  <c:v>0.47858333333285796</c:v>
                </c:pt>
                <c:pt idx="120">
                  <c:v>0.4785833333341164</c:v>
                </c:pt>
                <c:pt idx="121">
                  <c:v>0.64258333333346151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0.43058333333283461</c:v>
                </c:pt>
                <c:pt idx="125">
                  <c:v>0.5825833333334709</c:v>
                </c:pt>
                <c:pt idx="126">
                  <c:v>0.64258333333346151</c:v>
                </c:pt>
                <c:pt idx="127">
                  <c:v>0.53858333333288688</c:v>
                </c:pt>
                <c:pt idx="128">
                  <c:v>0.38258333333419281</c:v>
                </c:pt>
                <c:pt idx="129">
                  <c:v>0.62258333333256932</c:v>
                </c:pt>
                <c:pt idx="130">
                  <c:v>0.50258333333409733</c:v>
                </c:pt>
                <c:pt idx="131">
                  <c:v>0.51458333333287531</c:v>
                </c:pt>
                <c:pt idx="132">
                  <c:v>0.49058333333410686</c:v>
                </c:pt>
                <c:pt idx="133">
                  <c:v>0.51458333333287531</c:v>
                </c:pt>
                <c:pt idx="134">
                  <c:v>0.71258333333345059</c:v>
                </c:pt>
                <c:pt idx="135">
                  <c:v>0.2865833333327652</c:v>
                </c:pt>
                <c:pt idx="136">
                  <c:v>0.49058333333410686</c:v>
                </c:pt>
                <c:pt idx="137">
                  <c:v>0.73258333333266945</c:v>
                </c:pt>
                <c:pt idx="138">
                  <c:v>0.28658333333426911</c:v>
                </c:pt>
                <c:pt idx="139">
                  <c:v>0.66258333333345842</c:v>
                </c:pt>
                <c:pt idx="140">
                  <c:v>0.51458333333287531</c:v>
                </c:pt>
                <c:pt idx="141">
                  <c:v>0.53858333333288688</c:v>
                </c:pt>
                <c:pt idx="142">
                  <c:v>0.69258333333345368</c:v>
                </c:pt>
                <c:pt idx="143">
                  <c:v>0.51458333333408779</c:v>
                </c:pt>
                <c:pt idx="144">
                  <c:v>0.65258333333259666</c:v>
                </c:pt>
                <c:pt idx="145">
                  <c:v>0.44258333333414512</c:v>
                </c:pt>
                <c:pt idx="146">
                  <c:v>0.64258333333346151</c:v>
                </c:pt>
                <c:pt idx="147">
                  <c:v>0.39458333333281725</c:v>
                </c:pt>
                <c:pt idx="148">
                  <c:v>0.55258333333347565</c:v>
                </c:pt>
                <c:pt idx="149">
                  <c:v>0.51458333333287531</c:v>
                </c:pt>
                <c:pt idx="150">
                  <c:v>0.62258333333346461</c:v>
                </c:pt>
                <c:pt idx="151">
                  <c:v>0.4785833333341164</c:v>
                </c:pt>
                <c:pt idx="152">
                  <c:v>0.51458333333287531</c:v>
                </c:pt>
                <c:pt idx="153">
                  <c:v>0.46658333333285207</c:v>
                </c:pt>
                <c:pt idx="154">
                  <c:v>0.60258333333346781</c:v>
                </c:pt>
                <c:pt idx="155">
                  <c:v>0.37058333333420235</c:v>
                </c:pt>
                <c:pt idx="156">
                  <c:v>0.44258333333284061</c:v>
                </c:pt>
                <c:pt idx="157">
                  <c:v>0.65258333333345997</c:v>
                </c:pt>
                <c:pt idx="158">
                  <c:v>0.64658333333293905</c:v>
                </c:pt>
                <c:pt idx="159">
                  <c:v>0.25058333333429794</c:v>
                </c:pt>
                <c:pt idx="160">
                  <c:v>0.67258333333261489</c:v>
                </c:pt>
                <c:pt idx="161">
                  <c:v>0.53858333333406871</c:v>
                </c:pt>
                <c:pt idx="162">
                  <c:v>0.62258333333346461</c:v>
                </c:pt>
                <c:pt idx="163">
                  <c:v>0.46658333333285207</c:v>
                </c:pt>
                <c:pt idx="164">
                  <c:v>0.46658333333285207</c:v>
                </c:pt>
                <c:pt idx="165">
                  <c:v>0.41258333333349739</c:v>
                </c:pt>
                <c:pt idx="166">
                  <c:v>0.52658333333407825</c:v>
                </c:pt>
                <c:pt idx="167">
                  <c:v>0.33458333333278834</c:v>
                </c:pt>
                <c:pt idx="168">
                  <c:v>0.40258333333349894</c:v>
                </c:pt>
                <c:pt idx="169">
                  <c:v>0.5265833333328811</c:v>
                </c:pt>
                <c:pt idx="170">
                  <c:v>0.4785833333341164</c:v>
                </c:pt>
                <c:pt idx="171">
                  <c:v>0.65258333333259666</c:v>
                </c:pt>
                <c:pt idx="172">
                  <c:v>0.46658333333412594</c:v>
                </c:pt>
                <c:pt idx="173">
                  <c:v>0.65258333333345997</c:v>
                </c:pt>
                <c:pt idx="174">
                  <c:v>0.41858333333282882</c:v>
                </c:pt>
                <c:pt idx="175">
                  <c:v>0.61258333333346626</c:v>
                </c:pt>
                <c:pt idx="176">
                  <c:v>0.53858333333288688</c:v>
                </c:pt>
                <c:pt idx="177">
                  <c:v>0.62258333333346461</c:v>
                </c:pt>
                <c:pt idx="178">
                  <c:v>0.4545833333328464</c:v>
                </c:pt>
                <c:pt idx="179">
                  <c:v>0.50258333333409733</c:v>
                </c:pt>
                <c:pt idx="180">
                  <c:v>0.53858333333288688</c:v>
                </c:pt>
                <c:pt idx="181">
                  <c:v>0.63258333333346306</c:v>
                </c:pt>
                <c:pt idx="182">
                  <c:v>0.49058333333410686</c:v>
                </c:pt>
                <c:pt idx="183">
                  <c:v>0.47858333333285796</c:v>
                </c:pt>
                <c:pt idx="184">
                  <c:v>0.63258333333346306</c:v>
                </c:pt>
                <c:pt idx="185">
                  <c:v>0.56258333333289845</c:v>
                </c:pt>
                <c:pt idx="186">
                  <c:v>0.23858333333274184</c:v>
                </c:pt>
                <c:pt idx="187">
                  <c:v>0.52658333333407825</c:v>
                </c:pt>
                <c:pt idx="188">
                  <c:v>0.71258333333345059</c:v>
                </c:pt>
                <c:pt idx="189">
                  <c:v>0.46658333333285207</c:v>
                </c:pt>
                <c:pt idx="190">
                  <c:v>0.66258333333345842</c:v>
                </c:pt>
                <c:pt idx="191">
                  <c:v>0.62258333333292748</c:v>
                </c:pt>
                <c:pt idx="192">
                  <c:v>0.49058333333410686</c:v>
                </c:pt>
                <c:pt idx="193">
                  <c:v>0.67258333333345688</c:v>
                </c:pt>
                <c:pt idx="194">
                  <c:v>0.29858333333277098</c:v>
                </c:pt>
                <c:pt idx="195">
                  <c:v>0.51458333333287531</c:v>
                </c:pt>
                <c:pt idx="196">
                  <c:v>0.65258333333345997</c:v>
                </c:pt>
                <c:pt idx="197">
                  <c:v>0.77858333333387764</c:v>
                </c:pt>
                <c:pt idx="198">
                  <c:v>0.34658333333279412</c:v>
                </c:pt>
                <c:pt idx="199">
                  <c:v>0.50258333333348337</c:v>
                </c:pt>
                <c:pt idx="200">
                  <c:v>0.65258333333345997</c:v>
                </c:pt>
                <c:pt idx="201">
                  <c:v>0.53858333333288688</c:v>
                </c:pt>
                <c:pt idx="202">
                  <c:v>0.50258333333286953</c:v>
                </c:pt>
                <c:pt idx="203">
                  <c:v>0.64258333333346151</c:v>
                </c:pt>
                <c:pt idx="204">
                  <c:v>0.67258333333345688</c:v>
                </c:pt>
                <c:pt idx="205">
                  <c:v>0.43058333333283461</c:v>
                </c:pt>
                <c:pt idx="206">
                  <c:v>0.57258333333347244</c:v>
                </c:pt>
                <c:pt idx="207">
                  <c:v>0.63258333333346306</c:v>
                </c:pt>
                <c:pt idx="208">
                  <c:v>0.45458333333413559</c:v>
                </c:pt>
                <c:pt idx="209">
                  <c:v>0.62258333333256932</c:v>
                </c:pt>
                <c:pt idx="210">
                  <c:v>0.45458333333413559</c:v>
                </c:pt>
                <c:pt idx="211">
                  <c:v>0.60258333333346781</c:v>
                </c:pt>
                <c:pt idx="212">
                  <c:v>0.64258333333346151</c:v>
                </c:pt>
                <c:pt idx="213">
                  <c:v>0.64258333333258755</c:v>
                </c:pt>
                <c:pt idx="214">
                  <c:v>0.46658333333412594</c:v>
                </c:pt>
                <c:pt idx="215">
                  <c:v>0.41858333333282882</c:v>
                </c:pt>
                <c:pt idx="216">
                  <c:v>0.4325833333334943</c:v>
                </c:pt>
                <c:pt idx="217">
                  <c:v>0.41858333333282882</c:v>
                </c:pt>
                <c:pt idx="218">
                  <c:v>0.63258333333346306</c:v>
                </c:pt>
                <c:pt idx="219">
                  <c:v>0.40658333333417374</c:v>
                </c:pt>
                <c:pt idx="220">
                  <c:v>0.22658333333273606</c:v>
                </c:pt>
                <c:pt idx="221">
                  <c:v>0.63258333333346306</c:v>
                </c:pt>
                <c:pt idx="222">
                  <c:v>0.7725833333334412</c:v>
                </c:pt>
                <c:pt idx="223">
                  <c:v>0.57258333333347244</c:v>
                </c:pt>
                <c:pt idx="224">
                  <c:v>0.4545833333328464</c:v>
                </c:pt>
                <c:pt idx="225">
                  <c:v>0.62258333333346461</c:v>
                </c:pt>
                <c:pt idx="226">
                  <c:v>0.45258333333349121</c:v>
                </c:pt>
                <c:pt idx="227">
                  <c:v>0.47858333333285796</c:v>
                </c:pt>
                <c:pt idx="228">
                  <c:v>0.69258333333345368</c:v>
                </c:pt>
                <c:pt idx="229">
                  <c:v>0.67258333333345688</c:v>
                </c:pt>
                <c:pt idx="230">
                  <c:v>0.50258333333286953</c:v>
                </c:pt>
                <c:pt idx="231">
                  <c:v>0.41258333333349739</c:v>
                </c:pt>
                <c:pt idx="232">
                  <c:v>0.47858333333285796</c:v>
                </c:pt>
                <c:pt idx="233">
                  <c:v>0.61258333333346626</c:v>
                </c:pt>
                <c:pt idx="234">
                  <c:v>0.4325833333334943</c:v>
                </c:pt>
                <c:pt idx="235">
                  <c:v>0.39458333333281725</c:v>
                </c:pt>
                <c:pt idx="236">
                  <c:v>0.57258333333347244</c:v>
                </c:pt>
                <c:pt idx="237">
                  <c:v>0.66258333333345842</c:v>
                </c:pt>
                <c:pt idx="238">
                  <c:v>0.5265833333328811</c:v>
                </c:pt>
                <c:pt idx="239">
                  <c:v>0.4185833333341642</c:v>
                </c:pt>
                <c:pt idx="240">
                  <c:v>0.67258333333345688</c:v>
                </c:pt>
                <c:pt idx="241">
                  <c:v>0.41858333333282882</c:v>
                </c:pt>
                <c:pt idx="242">
                  <c:v>0.43058333333283461</c:v>
                </c:pt>
                <c:pt idx="243">
                  <c:v>0.33258333333350998</c:v>
                </c:pt>
                <c:pt idx="244">
                  <c:v>0.62258333333346461</c:v>
                </c:pt>
                <c:pt idx="245">
                  <c:v>0.56258333333347399</c:v>
                </c:pt>
                <c:pt idx="246">
                  <c:v>0.51458333333287531</c:v>
                </c:pt>
                <c:pt idx="247">
                  <c:v>0.64258333333346151</c:v>
                </c:pt>
                <c:pt idx="248">
                  <c:v>0.49058333333410686</c:v>
                </c:pt>
                <c:pt idx="249">
                  <c:v>0.58258333333253298</c:v>
                </c:pt>
                <c:pt idx="250">
                  <c:v>0.61258333333346626</c:v>
                </c:pt>
                <c:pt idx="251">
                  <c:v>0.20258333333433609</c:v>
                </c:pt>
                <c:pt idx="252">
                  <c:v>0.4545833333328464</c:v>
                </c:pt>
                <c:pt idx="253">
                  <c:v>0.61258333333346626</c:v>
                </c:pt>
                <c:pt idx="254">
                  <c:v>0.34658333333279412</c:v>
                </c:pt>
                <c:pt idx="255">
                  <c:v>0.57258333333347244</c:v>
                </c:pt>
                <c:pt idx="256">
                  <c:v>0.4185833333341642</c:v>
                </c:pt>
                <c:pt idx="257">
                  <c:v>0.59258333333254209</c:v>
                </c:pt>
                <c:pt idx="258">
                  <c:v>0.40658333333417374</c:v>
                </c:pt>
                <c:pt idx="259">
                  <c:v>0.21458333333273027</c:v>
                </c:pt>
                <c:pt idx="260">
                  <c:v>0.74258333333344595</c:v>
                </c:pt>
                <c:pt idx="261">
                  <c:v>0.19058333333271871</c:v>
                </c:pt>
                <c:pt idx="262">
                  <c:v>0.44258333333414512</c:v>
                </c:pt>
                <c:pt idx="263">
                  <c:v>0.19058333333271871</c:v>
                </c:pt>
                <c:pt idx="264">
                  <c:v>0.59258333333346935</c:v>
                </c:pt>
                <c:pt idx="265">
                  <c:v>0.69458333333296229</c:v>
                </c:pt>
                <c:pt idx="266">
                  <c:v>0.23858333333430748</c:v>
                </c:pt>
                <c:pt idx="267">
                  <c:v>0.3585833333327999</c:v>
                </c:pt>
                <c:pt idx="268">
                  <c:v>0.67058333333295073</c:v>
                </c:pt>
                <c:pt idx="269">
                  <c:v>0.55258333333347565</c:v>
                </c:pt>
                <c:pt idx="270">
                  <c:v>0.45458333333413559</c:v>
                </c:pt>
                <c:pt idx="271">
                  <c:v>0.59258333333346935</c:v>
                </c:pt>
                <c:pt idx="272">
                  <c:v>0.47858333333285796</c:v>
                </c:pt>
                <c:pt idx="273">
                  <c:v>0.54258333333347719</c:v>
                </c:pt>
                <c:pt idx="274">
                  <c:v>0.39458333333281725</c:v>
                </c:pt>
                <c:pt idx="275">
                  <c:v>0.59258333333346935</c:v>
                </c:pt>
                <c:pt idx="276">
                  <c:v>0.47858333333285796</c:v>
                </c:pt>
                <c:pt idx="277">
                  <c:v>0.40658333333417374</c:v>
                </c:pt>
                <c:pt idx="278">
                  <c:v>0.47858333333285796</c:v>
                </c:pt>
                <c:pt idx="279">
                  <c:v>0.63258333333346306</c:v>
                </c:pt>
                <c:pt idx="280">
                  <c:v>0.49058333333286375</c:v>
                </c:pt>
                <c:pt idx="281">
                  <c:v>0.48258333333348657</c:v>
                </c:pt>
                <c:pt idx="282">
                  <c:v>0.51458333333408779</c:v>
                </c:pt>
                <c:pt idx="283">
                  <c:v>0.46658333333285207</c:v>
                </c:pt>
                <c:pt idx="284">
                  <c:v>0.61258333333346626</c:v>
                </c:pt>
                <c:pt idx="285">
                  <c:v>0.67258333333345688</c:v>
                </c:pt>
                <c:pt idx="286">
                  <c:v>0.47858333333285796</c:v>
                </c:pt>
                <c:pt idx="287">
                  <c:v>0.46658333333285207</c:v>
                </c:pt>
                <c:pt idx="288">
                  <c:v>0.28658333333426911</c:v>
                </c:pt>
                <c:pt idx="289">
                  <c:v>0.59258333333346935</c:v>
                </c:pt>
                <c:pt idx="290">
                  <c:v>0.4545833333328464</c:v>
                </c:pt>
                <c:pt idx="291">
                  <c:v>0.51458333333287531</c:v>
                </c:pt>
                <c:pt idx="292">
                  <c:v>0.49058333333410686</c:v>
                </c:pt>
                <c:pt idx="293">
                  <c:v>0.66258333333345842</c:v>
                </c:pt>
                <c:pt idx="294">
                  <c:v>0.53858333333288688</c:v>
                </c:pt>
                <c:pt idx="295">
                  <c:v>0.49058333333286375</c:v>
                </c:pt>
                <c:pt idx="296">
                  <c:v>0.62258333333346461</c:v>
                </c:pt>
                <c:pt idx="297">
                  <c:v>0.46658333333412594</c:v>
                </c:pt>
                <c:pt idx="298">
                  <c:v>0.46658333333285207</c:v>
                </c:pt>
                <c:pt idx="299">
                  <c:v>0.5825833333334709</c:v>
                </c:pt>
                <c:pt idx="300">
                  <c:v>0.67058333333295073</c:v>
                </c:pt>
                <c:pt idx="301">
                  <c:v>0.5825833333334709</c:v>
                </c:pt>
                <c:pt idx="302">
                  <c:v>0.10658333333267822</c:v>
                </c:pt>
                <c:pt idx="303">
                  <c:v>0.40658333333417374</c:v>
                </c:pt>
                <c:pt idx="304">
                  <c:v>0.60258333333346781</c:v>
                </c:pt>
                <c:pt idx="305">
                  <c:v>0.47858333333285796</c:v>
                </c:pt>
                <c:pt idx="306">
                  <c:v>0.4185833333341642</c:v>
                </c:pt>
                <c:pt idx="307">
                  <c:v>0.57258333333252387</c:v>
                </c:pt>
                <c:pt idx="308">
                  <c:v>0.4185833333341642</c:v>
                </c:pt>
                <c:pt idx="309">
                  <c:v>0.58658333333291013</c:v>
                </c:pt>
                <c:pt idx="310">
                  <c:v>0.5825833333334709</c:v>
                </c:pt>
                <c:pt idx="311">
                  <c:v>0.31058333333277677</c:v>
                </c:pt>
                <c:pt idx="312">
                  <c:v>0.23858333333430748</c:v>
                </c:pt>
                <c:pt idx="313">
                  <c:v>0.2865833333327652</c:v>
                </c:pt>
                <c:pt idx="314">
                  <c:v>0.54258333333347719</c:v>
                </c:pt>
                <c:pt idx="315">
                  <c:v>0.3585833333327999</c:v>
                </c:pt>
                <c:pt idx="316">
                  <c:v>0.37058333333420235</c:v>
                </c:pt>
                <c:pt idx="317">
                  <c:v>0.37058333333280569</c:v>
                </c:pt>
                <c:pt idx="318">
                  <c:v>0.39458333333281725</c:v>
                </c:pt>
                <c:pt idx="319">
                  <c:v>0.60258333333346781</c:v>
                </c:pt>
                <c:pt idx="320">
                  <c:v>0.4785833333341164</c:v>
                </c:pt>
                <c:pt idx="321">
                  <c:v>0.44258333333284061</c:v>
                </c:pt>
                <c:pt idx="322">
                  <c:v>0.55258333333347565</c:v>
                </c:pt>
                <c:pt idx="323">
                  <c:v>0.40658333333282304</c:v>
                </c:pt>
                <c:pt idx="324">
                  <c:v>0.74258333333344595</c:v>
                </c:pt>
                <c:pt idx="325">
                  <c:v>0.45458333333413559</c:v>
                </c:pt>
                <c:pt idx="326">
                  <c:v>0.49058333333286375</c:v>
                </c:pt>
                <c:pt idx="327">
                  <c:v>0.44258333333349276</c:v>
                </c:pt>
                <c:pt idx="328">
                  <c:v>0.47858333333285796</c:v>
                </c:pt>
                <c:pt idx="329">
                  <c:v>0.46658333333412594</c:v>
                </c:pt>
                <c:pt idx="330">
                  <c:v>0.49058333333286375</c:v>
                </c:pt>
                <c:pt idx="331">
                  <c:v>0.41258333333349739</c:v>
                </c:pt>
                <c:pt idx="332">
                  <c:v>0.47858333333285796</c:v>
                </c:pt>
                <c:pt idx="333">
                  <c:v>0.49058333333286375</c:v>
                </c:pt>
                <c:pt idx="334">
                  <c:v>0.64258333333346151</c:v>
                </c:pt>
                <c:pt idx="335">
                  <c:v>0.63258333333346306</c:v>
                </c:pt>
                <c:pt idx="336">
                  <c:v>0.4185833333341642</c:v>
                </c:pt>
                <c:pt idx="337">
                  <c:v>0.33458333333278834</c:v>
                </c:pt>
                <c:pt idx="338">
                  <c:v>0.60258333333346781</c:v>
                </c:pt>
                <c:pt idx="339">
                  <c:v>0.38258333333281147</c:v>
                </c:pt>
                <c:pt idx="340">
                  <c:v>0.29858333333425957</c:v>
                </c:pt>
                <c:pt idx="341">
                  <c:v>0.41858333333282882</c:v>
                </c:pt>
                <c:pt idx="342">
                  <c:v>0.63258333333346306</c:v>
                </c:pt>
                <c:pt idx="343">
                  <c:v>0.4545833333328464</c:v>
                </c:pt>
                <c:pt idx="344">
                  <c:v>0.58658333333403045</c:v>
                </c:pt>
                <c:pt idx="345">
                  <c:v>0.34658333333279412</c:v>
                </c:pt>
                <c:pt idx="346">
                  <c:v>0.61258333333346626</c:v>
                </c:pt>
                <c:pt idx="347">
                  <c:v>0.69458333333296229</c:v>
                </c:pt>
                <c:pt idx="348">
                  <c:v>0.49058333333410686</c:v>
                </c:pt>
                <c:pt idx="349">
                  <c:v>0.44258333333240563</c:v>
                </c:pt>
                <c:pt idx="350">
                  <c:v>0.56258333333404953</c:v>
                </c:pt>
                <c:pt idx="351">
                  <c:v>0.53258333333347874</c:v>
                </c:pt>
                <c:pt idx="352">
                  <c:v>0.43058333333283461</c:v>
                </c:pt>
                <c:pt idx="353">
                  <c:v>0.81258333333343491</c:v>
                </c:pt>
                <c:pt idx="354">
                  <c:v>0.51458333333287531</c:v>
                </c:pt>
                <c:pt idx="355">
                  <c:v>0.40658333333417374</c:v>
                </c:pt>
                <c:pt idx="356">
                  <c:v>0.46658333333285207</c:v>
                </c:pt>
                <c:pt idx="357">
                  <c:v>0.71686904761882353</c:v>
                </c:pt>
                <c:pt idx="358">
                  <c:v>0.40658333333417374</c:v>
                </c:pt>
                <c:pt idx="359">
                  <c:v>0.37058333333280569</c:v>
                </c:pt>
                <c:pt idx="360">
                  <c:v>0.47858333333285796</c:v>
                </c:pt>
                <c:pt idx="361">
                  <c:v>0.62258333333346461</c:v>
                </c:pt>
                <c:pt idx="362">
                  <c:v>0.49058333333410686</c:v>
                </c:pt>
                <c:pt idx="363">
                  <c:v>0.62258333333346461</c:v>
                </c:pt>
                <c:pt idx="364">
                  <c:v>0.4545833333328464</c:v>
                </c:pt>
                <c:pt idx="365">
                  <c:v>0.46658333333285207</c:v>
                </c:pt>
                <c:pt idx="366">
                  <c:v>0.44258333333414512</c:v>
                </c:pt>
                <c:pt idx="367">
                  <c:v>0.51258333333348183</c:v>
                </c:pt>
                <c:pt idx="368">
                  <c:v>0.34658333333279412</c:v>
                </c:pt>
                <c:pt idx="369">
                  <c:v>0.39458333333281725</c:v>
                </c:pt>
                <c:pt idx="370">
                  <c:v>0.64658333333398277</c:v>
                </c:pt>
                <c:pt idx="371">
                  <c:v>0.37058333333280569</c:v>
                </c:pt>
                <c:pt idx="372">
                  <c:v>0.54258333333347719</c:v>
                </c:pt>
                <c:pt idx="373">
                  <c:v>0.46658333333285207</c:v>
                </c:pt>
                <c:pt idx="374">
                  <c:v>0.25058333333429794</c:v>
                </c:pt>
                <c:pt idx="375">
                  <c:v>0.41858333333282882</c:v>
                </c:pt>
                <c:pt idx="376">
                  <c:v>0.40658333333282304</c:v>
                </c:pt>
                <c:pt idx="377">
                  <c:v>0.54258333333347719</c:v>
                </c:pt>
                <c:pt idx="378">
                  <c:v>0.38258333333419281</c:v>
                </c:pt>
                <c:pt idx="379">
                  <c:v>0.63258333333257843</c:v>
                </c:pt>
                <c:pt idx="380">
                  <c:v>0.4185833333341642</c:v>
                </c:pt>
                <c:pt idx="381">
                  <c:v>0.53858333333288688</c:v>
                </c:pt>
                <c:pt idx="382">
                  <c:v>0.64258333333346151</c:v>
                </c:pt>
                <c:pt idx="383">
                  <c:v>0.22658333333273606</c:v>
                </c:pt>
                <c:pt idx="384">
                  <c:v>0.64258333333346151</c:v>
                </c:pt>
                <c:pt idx="385">
                  <c:v>0.37058333333420235</c:v>
                </c:pt>
                <c:pt idx="386">
                  <c:v>0.6105833333329217</c:v>
                </c:pt>
                <c:pt idx="387">
                  <c:v>0.64258333333346151</c:v>
                </c:pt>
                <c:pt idx="388">
                  <c:v>0.46258333333348967</c:v>
                </c:pt>
                <c:pt idx="389">
                  <c:v>0.46658333333285207</c:v>
                </c:pt>
                <c:pt idx="390">
                  <c:v>0.59258333333346935</c:v>
                </c:pt>
                <c:pt idx="391">
                  <c:v>0.41858333333282882</c:v>
                </c:pt>
                <c:pt idx="392">
                  <c:v>0.3225833333342405</c:v>
                </c:pt>
                <c:pt idx="393">
                  <c:v>0.92258333333317111</c:v>
                </c:pt>
                <c:pt idx="394">
                  <c:v>0.31058333333277677</c:v>
                </c:pt>
                <c:pt idx="395">
                  <c:v>0.55258333333347565</c:v>
                </c:pt>
                <c:pt idx="396">
                  <c:v>0.49058333333410686</c:v>
                </c:pt>
                <c:pt idx="397">
                  <c:v>0.15458333333270136</c:v>
                </c:pt>
                <c:pt idx="398">
                  <c:v>0.57258333333347244</c:v>
                </c:pt>
                <c:pt idx="399">
                  <c:v>0.49058333333286375</c:v>
                </c:pt>
                <c:pt idx="400">
                  <c:v>0.39458333333418327</c:v>
                </c:pt>
                <c:pt idx="401">
                  <c:v>0.5825833333334709</c:v>
                </c:pt>
                <c:pt idx="402">
                  <c:v>0.43058333333283461</c:v>
                </c:pt>
                <c:pt idx="403">
                  <c:v>0.60258333333346781</c:v>
                </c:pt>
                <c:pt idx="404">
                  <c:v>0.46258333333348967</c:v>
                </c:pt>
                <c:pt idx="405">
                  <c:v>0.44258333333284061</c:v>
                </c:pt>
                <c:pt idx="406">
                  <c:v>0.46658333333285207</c:v>
                </c:pt>
                <c:pt idx="407">
                  <c:v>0.38258333333419281</c:v>
                </c:pt>
                <c:pt idx="408">
                  <c:v>0.38258333333281147</c:v>
                </c:pt>
                <c:pt idx="409">
                  <c:v>0.5825833333334709</c:v>
                </c:pt>
                <c:pt idx="410">
                  <c:v>0.37058333333280569</c:v>
                </c:pt>
                <c:pt idx="411">
                  <c:v>0.4185833333341642</c:v>
                </c:pt>
                <c:pt idx="412">
                  <c:v>0.6568690476188056</c:v>
                </c:pt>
                <c:pt idx="413">
                  <c:v>0.4545833333328464</c:v>
                </c:pt>
                <c:pt idx="414">
                  <c:v>0.45458333333413559</c:v>
                </c:pt>
                <c:pt idx="415">
                  <c:v>0.4545833333328464</c:v>
                </c:pt>
                <c:pt idx="416">
                  <c:v>0.79258333333343811</c:v>
                </c:pt>
                <c:pt idx="417">
                  <c:v>0.27458333333275942</c:v>
                </c:pt>
                <c:pt idx="418">
                  <c:v>0.59858333333402092</c:v>
                </c:pt>
                <c:pt idx="419">
                  <c:v>0.26258333333275363</c:v>
                </c:pt>
                <c:pt idx="420">
                  <c:v>0.61258333333346626</c:v>
                </c:pt>
                <c:pt idx="421">
                  <c:v>0.46658333333285207</c:v>
                </c:pt>
                <c:pt idx="422">
                  <c:v>0.56258333333347399</c:v>
                </c:pt>
                <c:pt idx="423">
                  <c:v>0.4185833333341642</c:v>
                </c:pt>
                <c:pt idx="424">
                  <c:v>0.46658333333285207</c:v>
                </c:pt>
                <c:pt idx="425">
                  <c:v>0.46658333333285207</c:v>
                </c:pt>
                <c:pt idx="426">
                  <c:v>0.61258333333346626</c:v>
                </c:pt>
                <c:pt idx="427">
                  <c:v>0.38258333333419281</c:v>
                </c:pt>
                <c:pt idx="428">
                  <c:v>0.61258333333346626</c:v>
                </c:pt>
                <c:pt idx="429">
                  <c:v>0.51458333333287531</c:v>
                </c:pt>
                <c:pt idx="430">
                  <c:v>0.50258333333286953</c:v>
                </c:pt>
                <c:pt idx="431">
                  <c:v>0.21458333333432655</c:v>
                </c:pt>
                <c:pt idx="432">
                  <c:v>0.60258333333346781</c:v>
                </c:pt>
                <c:pt idx="433">
                  <c:v>0.43058333333283461</c:v>
                </c:pt>
                <c:pt idx="434">
                  <c:v>0.39458333333281725</c:v>
                </c:pt>
                <c:pt idx="435">
                  <c:v>0.4785833333341164</c:v>
                </c:pt>
                <c:pt idx="436">
                  <c:v>0.45258333333241474</c:v>
                </c:pt>
                <c:pt idx="437">
                  <c:v>0.50258333333409733</c:v>
                </c:pt>
                <c:pt idx="438">
                  <c:v>0.65258333333345997</c:v>
                </c:pt>
                <c:pt idx="439">
                  <c:v>0.65858333333294483</c:v>
                </c:pt>
                <c:pt idx="440">
                  <c:v>0.40658333333282304</c:v>
                </c:pt>
                <c:pt idx="441">
                  <c:v>0.65258333333345997</c:v>
                </c:pt>
                <c:pt idx="442">
                  <c:v>0.43058333333415466</c:v>
                </c:pt>
                <c:pt idx="443">
                  <c:v>0.62258333333346461</c:v>
                </c:pt>
                <c:pt idx="444">
                  <c:v>0.37058333333280569</c:v>
                </c:pt>
                <c:pt idx="445">
                  <c:v>0.53258333333347874</c:v>
                </c:pt>
                <c:pt idx="446">
                  <c:v>0.38258333333281147</c:v>
                </c:pt>
                <c:pt idx="447">
                  <c:v>0.61258333333346626</c:v>
                </c:pt>
                <c:pt idx="448">
                  <c:v>0.40658333333282304</c:v>
                </c:pt>
                <c:pt idx="449">
                  <c:v>0.40658333333417374</c:v>
                </c:pt>
                <c:pt idx="450">
                  <c:v>0.37058333333280569</c:v>
                </c:pt>
                <c:pt idx="451">
                  <c:v>0.49258333333348503</c:v>
                </c:pt>
                <c:pt idx="452">
                  <c:v>0.46658333333285207</c:v>
                </c:pt>
                <c:pt idx="453">
                  <c:v>0.61258333333346626</c:v>
                </c:pt>
                <c:pt idx="454">
                  <c:v>0.4785833333341164</c:v>
                </c:pt>
                <c:pt idx="455">
                  <c:v>0.80258333333273313</c:v>
                </c:pt>
                <c:pt idx="456">
                  <c:v>0.19058333333434563</c:v>
                </c:pt>
                <c:pt idx="457">
                  <c:v>0.65858333333294483</c:v>
                </c:pt>
                <c:pt idx="458">
                  <c:v>0.45458333333413559</c:v>
                </c:pt>
                <c:pt idx="459">
                  <c:v>0.57258333333252387</c:v>
                </c:pt>
                <c:pt idx="460">
                  <c:v>0.3225833333342405</c:v>
                </c:pt>
                <c:pt idx="461">
                  <c:v>0.47858333333285796</c:v>
                </c:pt>
                <c:pt idx="462">
                  <c:v>0.65258333333345997</c:v>
                </c:pt>
                <c:pt idx="463">
                  <c:v>0.49058333333286375</c:v>
                </c:pt>
                <c:pt idx="464">
                  <c:v>0.4785833333341164</c:v>
                </c:pt>
                <c:pt idx="465">
                  <c:v>0.20258333333272449</c:v>
                </c:pt>
                <c:pt idx="466">
                  <c:v>0.86258333333342718</c:v>
                </c:pt>
                <c:pt idx="467">
                  <c:v>0.22658333333273606</c:v>
                </c:pt>
                <c:pt idx="468">
                  <c:v>0.4785833333341164</c:v>
                </c:pt>
                <c:pt idx="469">
                  <c:v>0.63258333333346306</c:v>
                </c:pt>
                <c:pt idx="470">
                  <c:v>0.40658333333282304</c:v>
                </c:pt>
                <c:pt idx="471">
                  <c:v>0.64258333333346151</c:v>
                </c:pt>
                <c:pt idx="472">
                  <c:v>0.41858333333282882</c:v>
                </c:pt>
                <c:pt idx="473">
                  <c:v>0.43058333333415466</c:v>
                </c:pt>
                <c:pt idx="474">
                  <c:v>0.62258333333346461</c:v>
                </c:pt>
                <c:pt idx="475">
                  <c:v>0.47858333333285796</c:v>
                </c:pt>
                <c:pt idx="476">
                  <c:v>0.46658333333285207</c:v>
                </c:pt>
                <c:pt idx="477">
                  <c:v>0.56258333333404953</c:v>
                </c:pt>
                <c:pt idx="478">
                  <c:v>0.4545833333328464</c:v>
                </c:pt>
                <c:pt idx="479">
                  <c:v>0.45258333333349121</c:v>
                </c:pt>
                <c:pt idx="480">
                  <c:v>0.47858333333285796</c:v>
                </c:pt>
                <c:pt idx="481">
                  <c:v>0.61058333333401138</c:v>
                </c:pt>
                <c:pt idx="482">
                  <c:v>0.5125833333324693</c:v>
                </c:pt>
                <c:pt idx="483">
                  <c:v>0.15458333333437424</c:v>
                </c:pt>
                <c:pt idx="484">
                  <c:v>0.70658333333296808</c:v>
                </c:pt>
                <c:pt idx="485">
                  <c:v>0.53258333333347874</c:v>
                </c:pt>
                <c:pt idx="486">
                  <c:v>0.56258333333289845</c:v>
                </c:pt>
                <c:pt idx="487">
                  <c:v>0.35858333333421188</c:v>
                </c:pt>
                <c:pt idx="488">
                  <c:v>0.4545833333328464</c:v>
                </c:pt>
                <c:pt idx="489">
                  <c:v>0.64258333333346151</c:v>
                </c:pt>
                <c:pt idx="490">
                  <c:v>0.47858333333285796</c:v>
                </c:pt>
                <c:pt idx="491">
                  <c:v>0.4785833333341164</c:v>
                </c:pt>
                <c:pt idx="492">
                  <c:v>0.57258333333347244</c:v>
                </c:pt>
                <c:pt idx="493">
                  <c:v>0.21458333333273027</c:v>
                </c:pt>
                <c:pt idx="494">
                  <c:v>0.44258333333284061</c:v>
                </c:pt>
                <c:pt idx="495">
                  <c:v>0.43058333333415466</c:v>
                </c:pt>
                <c:pt idx="496">
                  <c:v>0.63258333333346306</c:v>
                </c:pt>
                <c:pt idx="497">
                  <c:v>0.44258333333284061</c:v>
                </c:pt>
                <c:pt idx="498">
                  <c:v>0.74258333333311699</c:v>
                </c:pt>
                <c:pt idx="499">
                  <c:v>0.59258333333346935</c:v>
                </c:pt>
                <c:pt idx="500">
                  <c:v>0.4785833333341164</c:v>
                </c:pt>
                <c:pt idx="501">
                  <c:v>0.44258333333284061</c:v>
                </c:pt>
                <c:pt idx="502">
                  <c:v>0.63258333333346306</c:v>
                </c:pt>
                <c:pt idx="503">
                  <c:v>0.21458333333273027</c:v>
                </c:pt>
                <c:pt idx="504">
                  <c:v>0.44258333333414512</c:v>
                </c:pt>
                <c:pt idx="505">
                  <c:v>0.61258333333256032</c:v>
                </c:pt>
                <c:pt idx="506">
                  <c:v>0.59258333333346935</c:v>
                </c:pt>
                <c:pt idx="507">
                  <c:v>0.53258333333347874</c:v>
                </c:pt>
                <c:pt idx="508">
                  <c:v>0.40658333333417374</c:v>
                </c:pt>
                <c:pt idx="509">
                  <c:v>0.7825833333327149</c:v>
                </c:pt>
                <c:pt idx="510">
                  <c:v>0.62258333333400184</c:v>
                </c:pt>
                <c:pt idx="511">
                  <c:v>0.75258333333344429</c:v>
                </c:pt>
                <c:pt idx="512">
                  <c:v>0.67258333333261489</c:v>
                </c:pt>
                <c:pt idx="513">
                  <c:v>0.1665833333343647</c:v>
                </c:pt>
                <c:pt idx="514">
                  <c:v>0.49058333333286375</c:v>
                </c:pt>
                <c:pt idx="515">
                  <c:v>0.61258333333346626</c:v>
                </c:pt>
                <c:pt idx="516">
                  <c:v>0.46658333333285207</c:v>
                </c:pt>
                <c:pt idx="517">
                  <c:v>0.35858333333421188</c:v>
                </c:pt>
                <c:pt idx="518">
                  <c:v>0.50258333333348337</c:v>
                </c:pt>
                <c:pt idx="519">
                  <c:v>0.40658333333282304</c:v>
                </c:pt>
                <c:pt idx="520">
                  <c:v>0.39458333333281725</c:v>
                </c:pt>
                <c:pt idx="521">
                  <c:v>0.64258333333346151</c:v>
                </c:pt>
                <c:pt idx="522">
                  <c:v>0.39458333333418327</c:v>
                </c:pt>
                <c:pt idx="523">
                  <c:v>0.49058333333286375</c:v>
                </c:pt>
                <c:pt idx="524">
                  <c:v>0.64258333333346151</c:v>
                </c:pt>
                <c:pt idx="525">
                  <c:v>0.47858333333285796</c:v>
                </c:pt>
                <c:pt idx="526">
                  <c:v>0.57258333333347244</c:v>
                </c:pt>
                <c:pt idx="527">
                  <c:v>0.44258333333414512</c:v>
                </c:pt>
                <c:pt idx="528">
                  <c:v>0.44258333333284061</c:v>
                </c:pt>
                <c:pt idx="529">
                  <c:v>0.47858333333285796</c:v>
                </c:pt>
                <c:pt idx="530">
                  <c:v>0.64258333333346151</c:v>
                </c:pt>
                <c:pt idx="531">
                  <c:v>0.4545833333328464</c:v>
                </c:pt>
                <c:pt idx="532">
                  <c:v>0.45458333333413559</c:v>
                </c:pt>
                <c:pt idx="533">
                  <c:v>0.39458333333281725</c:v>
                </c:pt>
                <c:pt idx="534">
                  <c:v>0.59258333333346935</c:v>
                </c:pt>
                <c:pt idx="535">
                  <c:v>0.38258333333281147</c:v>
                </c:pt>
                <c:pt idx="536">
                  <c:v>0.50258333333409733</c:v>
                </c:pt>
                <c:pt idx="537">
                  <c:v>0.44258333333349276</c:v>
                </c:pt>
                <c:pt idx="538">
                  <c:v>0.6105833333329217</c:v>
                </c:pt>
                <c:pt idx="539">
                  <c:v>0.51258333333348183</c:v>
                </c:pt>
                <c:pt idx="540">
                  <c:v>0.37058333333280569</c:v>
                </c:pt>
                <c:pt idx="541">
                  <c:v>0.60258333333346781</c:v>
                </c:pt>
                <c:pt idx="542">
                  <c:v>0.38258333333419281</c:v>
                </c:pt>
                <c:pt idx="543">
                  <c:v>0.47858333333285796</c:v>
                </c:pt>
                <c:pt idx="544">
                  <c:v>0.62258333333346461</c:v>
                </c:pt>
                <c:pt idx="545">
                  <c:v>0.4545833333328464</c:v>
                </c:pt>
                <c:pt idx="546">
                  <c:v>0.46658333333412594</c:v>
                </c:pt>
                <c:pt idx="547">
                  <c:v>0.64258333333258755</c:v>
                </c:pt>
                <c:pt idx="548">
                  <c:v>0.45458333333413559</c:v>
                </c:pt>
                <c:pt idx="549">
                  <c:v>0.62258333333346461</c:v>
                </c:pt>
                <c:pt idx="550">
                  <c:v>0.31058333333277677</c:v>
                </c:pt>
                <c:pt idx="551">
                  <c:v>0.61258333333346626</c:v>
                </c:pt>
                <c:pt idx="552">
                  <c:v>0.34658333333279412</c:v>
                </c:pt>
                <c:pt idx="553">
                  <c:v>0.15458333333437424</c:v>
                </c:pt>
                <c:pt idx="554">
                  <c:v>0.64258333333258755</c:v>
                </c:pt>
                <c:pt idx="555">
                  <c:v>0.63458333333399231</c:v>
                </c:pt>
                <c:pt idx="556">
                  <c:v>0.3725833333335038</c:v>
                </c:pt>
                <c:pt idx="557">
                  <c:v>0.65858333333294483</c:v>
                </c:pt>
                <c:pt idx="558">
                  <c:v>0.54544047619020064</c:v>
                </c:pt>
                <c:pt idx="559">
                  <c:v>0.4785833333341164</c:v>
                </c:pt>
                <c:pt idx="560">
                  <c:v>0.83258333333343182</c:v>
                </c:pt>
                <c:pt idx="561">
                  <c:v>0.38258333333281147</c:v>
                </c:pt>
                <c:pt idx="562">
                  <c:v>0.43058333333283461</c:v>
                </c:pt>
                <c:pt idx="563">
                  <c:v>0.62258333333346461</c:v>
                </c:pt>
                <c:pt idx="564">
                  <c:v>0.4785833333341164</c:v>
                </c:pt>
                <c:pt idx="565">
                  <c:v>0.58258333333253298</c:v>
                </c:pt>
                <c:pt idx="566">
                  <c:v>0.46658333333412594</c:v>
                </c:pt>
                <c:pt idx="567">
                  <c:v>0.47858333333285796</c:v>
                </c:pt>
                <c:pt idx="568">
                  <c:v>0.4785833333341164</c:v>
                </c:pt>
                <c:pt idx="569">
                  <c:v>0.54258333333249664</c:v>
                </c:pt>
                <c:pt idx="570">
                  <c:v>0.37058333333420235</c:v>
                </c:pt>
                <c:pt idx="571">
                  <c:v>0.4545833333328464</c:v>
                </c:pt>
                <c:pt idx="572">
                  <c:v>0.38258333333419281</c:v>
                </c:pt>
                <c:pt idx="573">
                  <c:v>0.56258333333251476</c:v>
                </c:pt>
                <c:pt idx="574">
                  <c:v>0.4185833333341642</c:v>
                </c:pt>
                <c:pt idx="575">
                  <c:v>0.39458333333281725</c:v>
                </c:pt>
                <c:pt idx="576">
                  <c:v>0.61258333333346626</c:v>
                </c:pt>
                <c:pt idx="577">
                  <c:v>0.32258333333278255</c:v>
                </c:pt>
                <c:pt idx="578">
                  <c:v>0.4785833333341164</c:v>
                </c:pt>
                <c:pt idx="579">
                  <c:v>0.69458333333296229</c:v>
                </c:pt>
                <c:pt idx="580">
                  <c:v>0.4785833333341164</c:v>
                </c:pt>
                <c:pt idx="581">
                  <c:v>0.63258333333257843</c:v>
                </c:pt>
                <c:pt idx="582">
                  <c:v>0.46658333333412594</c:v>
                </c:pt>
                <c:pt idx="583">
                  <c:v>0.4325833333334943</c:v>
                </c:pt>
                <c:pt idx="584">
                  <c:v>0.65858333333294483</c:v>
                </c:pt>
                <c:pt idx="585">
                  <c:v>0.15458333333270136</c:v>
                </c:pt>
                <c:pt idx="586">
                  <c:v>0.45458333333413559</c:v>
                </c:pt>
                <c:pt idx="587">
                  <c:v>0.61258333333346626</c:v>
                </c:pt>
                <c:pt idx="588">
                  <c:v>0.4545833333328464</c:v>
                </c:pt>
                <c:pt idx="589">
                  <c:v>0.64258333333346151</c:v>
                </c:pt>
                <c:pt idx="590">
                  <c:v>0.3585833333327999</c:v>
                </c:pt>
                <c:pt idx="591">
                  <c:v>0.63458333333399231</c:v>
                </c:pt>
                <c:pt idx="592">
                  <c:v>0.43258333333239651</c:v>
                </c:pt>
                <c:pt idx="593">
                  <c:v>0.38258333333419281</c:v>
                </c:pt>
                <c:pt idx="594">
                  <c:v>0.5825833333334709</c:v>
                </c:pt>
                <c:pt idx="595">
                  <c:v>0.4545833333328464</c:v>
                </c:pt>
                <c:pt idx="596">
                  <c:v>0.41258333333349739</c:v>
                </c:pt>
                <c:pt idx="597">
                  <c:v>0.44258333333284061</c:v>
                </c:pt>
                <c:pt idx="598">
                  <c:v>0.38258333333419281</c:v>
                </c:pt>
                <c:pt idx="599">
                  <c:v>0.64258333333346151</c:v>
                </c:pt>
                <c:pt idx="600">
                  <c:v>0.59258333333254209</c:v>
                </c:pt>
                <c:pt idx="601">
                  <c:v>0.3225833333342405</c:v>
                </c:pt>
                <c:pt idx="602">
                  <c:v>0.37058333333280569</c:v>
                </c:pt>
                <c:pt idx="603">
                  <c:v>0.69458333333394451</c:v>
                </c:pt>
                <c:pt idx="604">
                  <c:v>0.61258333333256032</c:v>
                </c:pt>
                <c:pt idx="605">
                  <c:v>0.45458333333413559</c:v>
                </c:pt>
                <c:pt idx="606">
                  <c:v>0.61258333333346626</c:v>
                </c:pt>
                <c:pt idx="607">
                  <c:v>0.47858333333285796</c:v>
                </c:pt>
                <c:pt idx="608">
                  <c:v>0.41858333333282882</c:v>
                </c:pt>
                <c:pt idx="609">
                  <c:v>0.55258333333347565</c:v>
                </c:pt>
                <c:pt idx="610">
                  <c:v>0.45458333333413559</c:v>
                </c:pt>
                <c:pt idx="611">
                  <c:v>0.19058333333271871</c:v>
                </c:pt>
                <c:pt idx="612">
                  <c:v>0.54258333333347719</c:v>
                </c:pt>
                <c:pt idx="613">
                  <c:v>0.41858333333282882</c:v>
                </c:pt>
                <c:pt idx="614">
                  <c:v>0.79258333333343811</c:v>
                </c:pt>
                <c:pt idx="615">
                  <c:v>0.41258333333349739</c:v>
                </c:pt>
                <c:pt idx="616">
                  <c:v>0.46658333333285207</c:v>
                </c:pt>
                <c:pt idx="617">
                  <c:v>0.53258333333347874</c:v>
                </c:pt>
                <c:pt idx="618">
                  <c:v>0.46658333333412594</c:v>
                </c:pt>
                <c:pt idx="619">
                  <c:v>0.4225833333323874</c:v>
                </c:pt>
                <c:pt idx="620">
                  <c:v>0.4185833333341642</c:v>
                </c:pt>
                <c:pt idx="621">
                  <c:v>0.63258333333346306</c:v>
                </c:pt>
                <c:pt idx="622">
                  <c:v>0.76258333333269668</c:v>
                </c:pt>
                <c:pt idx="623">
                  <c:v>0.45458333333413559</c:v>
                </c:pt>
                <c:pt idx="624">
                  <c:v>0.22658333333273606</c:v>
                </c:pt>
                <c:pt idx="625">
                  <c:v>0.64258333333346151</c:v>
                </c:pt>
                <c:pt idx="626">
                  <c:v>0.21458333333273027</c:v>
                </c:pt>
                <c:pt idx="627">
                  <c:v>0.64258333333346151</c:v>
                </c:pt>
                <c:pt idx="628">
                  <c:v>0.4785833333341164</c:v>
                </c:pt>
                <c:pt idx="629">
                  <c:v>0.42258333333349585</c:v>
                </c:pt>
                <c:pt idx="630">
                  <c:v>0.47858333333285796</c:v>
                </c:pt>
                <c:pt idx="631">
                  <c:v>0.47858333333285796</c:v>
                </c:pt>
                <c:pt idx="632">
                  <c:v>0.65258333333345997</c:v>
                </c:pt>
                <c:pt idx="633">
                  <c:v>0.67058333333396358</c:v>
                </c:pt>
                <c:pt idx="634">
                  <c:v>0.20258333333272449</c:v>
                </c:pt>
                <c:pt idx="635">
                  <c:v>0.60258333333346781</c:v>
                </c:pt>
                <c:pt idx="636">
                  <c:v>0.51458333333287531</c:v>
                </c:pt>
                <c:pt idx="637">
                  <c:v>0.57258333333347244</c:v>
                </c:pt>
                <c:pt idx="638">
                  <c:v>0.43058333333283461</c:v>
                </c:pt>
                <c:pt idx="639">
                  <c:v>0.46658333333412594</c:v>
                </c:pt>
                <c:pt idx="640">
                  <c:v>0.64258333333346151</c:v>
                </c:pt>
                <c:pt idx="641">
                  <c:v>0.40658333333282304</c:v>
                </c:pt>
                <c:pt idx="642">
                  <c:v>0.39458333333281725</c:v>
                </c:pt>
                <c:pt idx="643">
                  <c:v>0.51458333333408779</c:v>
                </c:pt>
                <c:pt idx="644">
                  <c:v>0.60258333333346781</c:v>
                </c:pt>
                <c:pt idx="645">
                  <c:v>0.38258333333281147</c:v>
                </c:pt>
                <c:pt idx="646">
                  <c:v>0.38258333333281147</c:v>
                </c:pt>
                <c:pt idx="647">
                  <c:v>0.57258333333347244</c:v>
                </c:pt>
                <c:pt idx="648">
                  <c:v>0.44258333333414512</c:v>
                </c:pt>
                <c:pt idx="649">
                  <c:v>0.46658333333285207</c:v>
                </c:pt>
                <c:pt idx="650">
                  <c:v>0.60258333333346781</c:v>
                </c:pt>
                <c:pt idx="651">
                  <c:v>0.43058333333283461</c:v>
                </c:pt>
                <c:pt idx="652">
                  <c:v>0.43058333333415466</c:v>
                </c:pt>
                <c:pt idx="653">
                  <c:v>0.40658333333282304</c:v>
                </c:pt>
                <c:pt idx="654">
                  <c:v>0.41858333333282882</c:v>
                </c:pt>
                <c:pt idx="655">
                  <c:v>0.60258333333346781</c:v>
                </c:pt>
                <c:pt idx="656">
                  <c:v>0.40658333333417374</c:v>
                </c:pt>
                <c:pt idx="657">
                  <c:v>0.41858333333282882</c:v>
                </c:pt>
                <c:pt idx="658">
                  <c:v>0.4545833333328464</c:v>
                </c:pt>
                <c:pt idx="659">
                  <c:v>0.54258333333347719</c:v>
                </c:pt>
                <c:pt idx="660">
                  <c:v>0.63458333333399231</c:v>
                </c:pt>
                <c:pt idx="661">
                  <c:v>0.43058333333283461</c:v>
                </c:pt>
                <c:pt idx="662">
                  <c:v>8.2583333332666653E-2</c:v>
                </c:pt>
                <c:pt idx="663">
                  <c:v>0.63258333333346306</c:v>
                </c:pt>
                <c:pt idx="664">
                  <c:v>0.27458333333427887</c:v>
                </c:pt>
                <c:pt idx="665">
                  <c:v>0.49258333333245119</c:v>
                </c:pt>
                <c:pt idx="666">
                  <c:v>0.57458333333403999</c:v>
                </c:pt>
                <c:pt idx="667">
                  <c:v>0.55258333333347565</c:v>
                </c:pt>
                <c:pt idx="668">
                  <c:v>0.31058333333277677</c:v>
                </c:pt>
                <c:pt idx="669">
                  <c:v>0.59258333333346935</c:v>
                </c:pt>
                <c:pt idx="670">
                  <c:v>0.32258333333278255</c:v>
                </c:pt>
                <c:pt idx="671">
                  <c:v>0.57458333333403999</c:v>
                </c:pt>
                <c:pt idx="672">
                  <c:v>0.40658333333282304</c:v>
                </c:pt>
                <c:pt idx="673">
                  <c:v>0.57258333333347244</c:v>
                </c:pt>
                <c:pt idx="674">
                  <c:v>0.43058333333283461</c:v>
                </c:pt>
                <c:pt idx="675">
                  <c:v>0.2625833333342884</c:v>
                </c:pt>
                <c:pt idx="676">
                  <c:v>0.61258333333256032</c:v>
                </c:pt>
                <c:pt idx="677">
                  <c:v>0.65858333333397323</c:v>
                </c:pt>
                <c:pt idx="678">
                  <c:v>0.33458333333278834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1-4091-AF49-6D275583EFE1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4704092912851E-3"/>
                  <c:y val="-0.551760860179683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1,67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E1-4091-AF49-6D275583EF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E1-4091-AF49-6D275583EFE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E1-4091-AF49-6D275583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9984"/>
        <c:axId val="94091904"/>
      </c:scatterChart>
      <c:valAx>
        <c:axId val="940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4091904"/>
        <c:crosses val="autoZero"/>
        <c:crossBetween val="midCat"/>
        <c:majorUnit val="10"/>
      </c:valAx>
      <c:valAx>
        <c:axId val="94091904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4089984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123825</xdr:rowOff>
    </xdr:from>
    <xdr:to>
      <xdr:col>30</xdr:col>
      <xdr:colOff>120650</xdr:colOff>
      <xdr:row>31</xdr:row>
      <xdr:rowOff>161925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546100</xdr:colOff>
      <xdr:row>34</xdr:row>
      <xdr:rowOff>190500</xdr:rowOff>
    </xdr:from>
    <xdr:to>
      <xdr:col>30</xdr:col>
      <xdr:colOff>136525</xdr:colOff>
      <xdr:row>58</xdr:row>
      <xdr:rowOff>177800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0.84581</cdr:x>
      <cdr:y>0.05398</cdr:y>
    </cdr:from>
    <cdr:to>
      <cdr:x>1</cdr:x>
      <cdr:y>0.11878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797800" y="262549"/>
          <a:ext cx="14192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0.84995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23200" y="0"/>
          <a:ext cx="13811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99"/>
  <sheetViews>
    <sheetView tabSelected="1" topLeftCell="F1" zoomScale="75" workbookViewId="0">
      <selection activeCell="I13" sqref="I13:I691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6.2</v>
      </c>
      <c r="H5" s="6"/>
      <c r="I5" s="75"/>
      <c r="J5" s="23">
        <v>1</v>
      </c>
      <c r="K5" s="42">
        <v>695</v>
      </c>
      <c r="L5" s="29">
        <f>(-29.37*((700-K5)/K5)*((700-K5)/K5)+37.59*((700-K5)/K5)+0.75)*10</f>
        <v>10.189115470213757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6.1</v>
      </c>
      <c r="H6" s="6"/>
      <c r="I6" s="75"/>
      <c r="J6" s="23">
        <v>2</v>
      </c>
      <c r="K6" s="42">
        <v>696</v>
      </c>
      <c r="L6" s="29">
        <f>(-29.37*((700-K6)/K6)*((700-K6)/K6)+37.59*((700-K6)/K6)+0.75)*10</f>
        <v>9.6506440745144673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5</v>
      </c>
      <c r="H7" s="6"/>
      <c r="I7" s="75"/>
      <c r="J7" s="23">
        <v>3</v>
      </c>
      <c r="K7" s="42">
        <v>698</v>
      </c>
      <c r="L7" s="29">
        <f>(-29.37*((700-K7)/K7)*((700-K7)/K7)+37.59*((700-K7)/K7)+0.75)*10</f>
        <v>8.5746660536448793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5.7666666666666666</v>
      </c>
      <c r="H8" s="5"/>
      <c r="I8" s="83"/>
      <c r="J8" s="27" t="s">
        <v>14</v>
      </c>
      <c r="K8" s="28"/>
      <c r="L8" s="30">
        <f>AVERAGE(L5:L7)</f>
        <v>9.4714751994577018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0.10098855144619556</v>
      </c>
      <c r="H9" s="5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0.41796296296296293</v>
      </c>
      <c r="B13" s="81">
        <f>C13*60</f>
        <v>0</v>
      </c>
      <c r="C13" s="54">
        <f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0">F13/1000</f>
        <v>0</v>
      </c>
      <c r="H13" s="52">
        <f t="shared" ref="H13:H78" si="1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1.667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0.41802083333333334</v>
      </c>
      <c r="B14" s="81">
        <f t="shared" ref="B14:B77" si="2">C14*60</f>
        <v>5.000000000003979</v>
      </c>
      <c r="C14" s="54">
        <f>(A14*24-$A$13*24)*60</f>
        <v>8.3333333333399651E-2</v>
      </c>
      <c r="D14" s="54">
        <f>(A14*24-A13*24)*60</f>
        <v>8.3333333333399651E-2</v>
      </c>
      <c r="E14">
        <v>0</v>
      </c>
      <c r="F14" s="31">
        <f>SUM($E$13:E14)</f>
        <v>0</v>
      </c>
      <c r="G14" s="52">
        <f t="shared" si="0"/>
        <v>0</v>
      </c>
      <c r="H14" s="54">
        <f t="shared" si="1"/>
        <v>1.4625833333333333</v>
      </c>
      <c r="I14" s="87">
        <f t="shared" ref="I14:I77" si="3">-J14/1000/60</f>
        <v>0</v>
      </c>
      <c r="J14" s="54">
        <f t="shared" ref="J14:J77" si="4">2*E14/(1000*D14*1)</f>
        <v>0</v>
      </c>
      <c r="K14" s="54">
        <f>H14-J14</f>
        <v>1.4625833333333333</v>
      </c>
      <c r="L14" s="55">
        <v>1.667</v>
      </c>
      <c r="M14" s="57">
        <v>1.6</v>
      </c>
      <c r="N14" s="56">
        <f t="shared" ref="N14:N77" si="5">C14*H14</f>
        <v>0.12188194444454144</v>
      </c>
      <c r="O14" s="56">
        <f t="shared" ref="O14:O77" si="6">K14*(D14)</f>
        <v>0.12188194444454144</v>
      </c>
      <c r="P14" s="56">
        <f>SUM($O$13:O14)</f>
        <v>0.12188194444454144</v>
      </c>
      <c r="Q14" s="56">
        <f t="shared" ref="Q14:Q77" si="7">N14-P14</f>
        <v>0</v>
      </c>
      <c r="T14" s="7"/>
      <c r="U14" s="8"/>
      <c r="V14" s="8"/>
    </row>
    <row r="15" spans="1:24" s="3" customFormat="1" x14ac:dyDescent="0.35">
      <c r="A15" s="63">
        <v>0.4180787037037037</v>
      </c>
      <c r="B15" s="81">
        <f t="shared" si="2"/>
        <v>10.000000000001563</v>
      </c>
      <c r="C15" s="54">
        <f>(A15*24-$A$13*24)*60</f>
        <v>0.16666666666669272</v>
      </c>
      <c r="D15" s="54">
        <f>(A15*24-A14*24)*60</f>
        <v>8.3333333333293069E-2</v>
      </c>
      <c r="E15">
        <v>0</v>
      </c>
      <c r="F15" s="31">
        <f>SUM($E$13:E15)</f>
        <v>0</v>
      </c>
      <c r="G15" s="52">
        <f t="shared" si="0"/>
        <v>0</v>
      </c>
      <c r="H15" s="52">
        <f t="shared" si="1"/>
        <v>1.4625833333333333</v>
      </c>
      <c r="I15" s="87">
        <f t="shared" si="3"/>
        <v>0</v>
      </c>
      <c r="J15" s="54">
        <f t="shared" si="4"/>
        <v>0</v>
      </c>
      <c r="K15" s="52">
        <f t="shared" ref="K15:K78" si="8">H15-J15</f>
        <v>1.4625833333333333</v>
      </c>
      <c r="L15" s="38"/>
      <c r="M15" s="38"/>
      <c r="N15" s="56">
        <f t="shared" si="5"/>
        <v>0.243763888888927</v>
      </c>
      <c r="O15" s="56">
        <f t="shared" si="6"/>
        <v>0.12188194444438556</v>
      </c>
      <c r="P15" s="56">
        <f>SUM($O$13:O15)</f>
        <v>0.243763888888927</v>
      </c>
      <c r="Q15" s="56">
        <f t="shared" si="7"/>
        <v>0</v>
      </c>
      <c r="T15" s="7"/>
      <c r="U15" s="8"/>
      <c r="V15" s="8"/>
    </row>
    <row r="16" spans="1:24" s="3" customFormat="1" x14ac:dyDescent="0.35">
      <c r="A16" s="63">
        <v>0.41814814814814816</v>
      </c>
      <c r="B16" s="81">
        <f t="shared" si="2"/>
        <v>16.000000000002501</v>
      </c>
      <c r="C16" s="54">
        <f>(A16*24-$A$13*24)*60</f>
        <v>0.26666666666670835</v>
      </c>
      <c r="D16" s="54">
        <f>(A16*24-A15*24)*60</f>
        <v>0.10000000000001563</v>
      </c>
      <c r="E16">
        <v>0</v>
      </c>
      <c r="F16" s="31">
        <f>SUM($E$13:E16)</f>
        <v>0</v>
      </c>
      <c r="G16" s="52">
        <f t="shared" si="0"/>
        <v>0</v>
      </c>
      <c r="H16" s="54">
        <f t="shared" si="1"/>
        <v>1.4625833333333333</v>
      </c>
      <c r="I16" s="87">
        <f t="shared" si="3"/>
        <v>0</v>
      </c>
      <c r="J16" s="54">
        <f t="shared" si="4"/>
        <v>0</v>
      </c>
      <c r="K16" s="54">
        <f t="shared" si="8"/>
        <v>1.4625833333333333</v>
      </c>
      <c r="L16" s="38"/>
      <c r="M16" s="38"/>
      <c r="N16" s="56">
        <f t="shared" si="5"/>
        <v>0.39002222222228322</v>
      </c>
      <c r="O16" s="56">
        <f t="shared" si="6"/>
        <v>0.14625833333335619</v>
      </c>
      <c r="P16" s="56">
        <f>SUM($O$13:O16)</f>
        <v>0.39002222222228322</v>
      </c>
      <c r="Q16" s="56">
        <f t="shared" si="7"/>
        <v>0</v>
      </c>
      <c r="T16" s="7"/>
      <c r="U16" s="8"/>
      <c r="V16" s="8"/>
    </row>
    <row r="17" spans="1:22" s="3" customFormat="1" x14ac:dyDescent="0.35">
      <c r="A17" s="63">
        <v>0.41820601851851852</v>
      </c>
      <c r="B17" s="81">
        <f t="shared" si="2"/>
        <v>21.000000000000085</v>
      </c>
      <c r="C17" s="54">
        <f>(A17*24-$A$13*24)*60</f>
        <v>0.35000000000000142</v>
      </c>
      <c r="D17" s="54">
        <f>(A17*24-A16*24)*60</f>
        <v>8.3333333333293069E-2</v>
      </c>
      <c r="E17">
        <v>0</v>
      </c>
      <c r="F17" s="31">
        <f>SUM($E$13:E17)</f>
        <v>0</v>
      </c>
      <c r="G17" s="52">
        <f t="shared" si="0"/>
        <v>0</v>
      </c>
      <c r="H17" s="52">
        <f t="shared" si="1"/>
        <v>1.4625833333333333</v>
      </c>
      <c r="I17" s="87">
        <f t="shared" si="3"/>
        <v>0</v>
      </c>
      <c r="J17" s="54">
        <f t="shared" si="4"/>
        <v>0</v>
      </c>
      <c r="K17" s="52">
        <f t="shared" si="8"/>
        <v>1.4625833333333333</v>
      </c>
      <c r="L17" s="38"/>
      <c r="M17" s="38"/>
      <c r="N17" s="56">
        <f t="shared" si="5"/>
        <v>0.51190416666666871</v>
      </c>
      <c r="O17" s="56">
        <f t="shared" si="6"/>
        <v>0.12188194444438556</v>
      </c>
      <c r="P17" s="56">
        <f>SUM($O$13:O17)</f>
        <v>0.51190416666666883</v>
      </c>
      <c r="Q17" s="56">
        <f t="shared" si="7"/>
        <v>0</v>
      </c>
      <c r="T17" s="7"/>
      <c r="U17" s="8"/>
      <c r="V17" s="8"/>
    </row>
    <row r="18" spans="1:22" s="3" customFormat="1" x14ac:dyDescent="0.35">
      <c r="A18" s="63">
        <v>0.41826388888888894</v>
      </c>
      <c r="B18" s="81">
        <f t="shared" si="2"/>
        <v>26.000000000004064</v>
      </c>
      <c r="C18" s="54">
        <f>(A18*24-$A$13*24)*60</f>
        <v>0.43333333333340107</v>
      </c>
      <c r="D18" s="54">
        <f>(A18*24-A17*24)*60</f>
        <v>8.3333333333399651E-2</v>
      </c>
      <c r="E18">
        <v>0</v>
      </c>
      <c r="F18" s="31">
        <f>SUM($E$13:E18)</f>
        <v>0</v>
      </c>
      <c r="G18" s="52">
        <f t="shared" si="0"/>
        <v>0</v>
      </c>
      <c r="H18" s="54">
        <f t="shared" si="1"/>
        <v>1.4625833333333333</v>
      </c>
      <c r="I18" s="87">
        <f t="shared" si="3"/>
        <v>0</v>
      </c>
      <c r="J18" s="54">
        <f t="shared" si="4"/>
        <v>0</v>
      </c>
      <c r="K18" s="54">
        <f t="shared" si="8"/>
        <v>1.4625833333333333</v>
      </c>
      <c r="L18" s="38"/>
      <c r="M18" s="38"/>
      <c r="N18" s="56">
        <f t="shared" si="5"/>
        <v>0.63378611111121019</v>
      </c>
      <c r="O18" s="56">
        <f t="shared" si="6"/>
        <v>0.12188194444454144</v>
      </c>
      <c r="P18" s="56">
        <f>SUM($O$13:O18)</f>
        <v>0.6337861111112103</v>
      </c>
      <c r="Q18" s="56">
        <f t="shared" si="7"/>
        <v>0</v>
      </c>
      <c r="T18" s="7"/>
      <c r="U18" s="8"/>
      <c r="V18" s="8"/>
    </row>
    <row r="19" spans="1:22" s="3" customFormat="1" x14ac:dyDescent="0.35">
      <c r="A19" s="63">
        <v>0.41832175925925924</v>
      </c>
      <c r="B19" s="81">
        <f t="shared" si="2"/>
        <v>31.000000000001648</v>
      </c>
      <c r="C19" s="54">
        <f>(A19*24-$A$13*24)*60</f>
        <v>0.51666666666669414</v>
      </c>
      <c r="D19" s="54">
        <f>(A19*24-A18*24)*60</f>
        <v>8.3333333333293069E-2</v>
      </c>
      <c r="E19">
        <v>0</v>
      </c>
      <c r="F19" s="31">
        <f>SUM($E$13:E19)</f>
        <v>0</v>
      </c>
      <c r="G19" s="52">
        <f t="shared" si="0"/>
        <v>0</v>
      </c>
      <c r="H19" s="52">
        <f t="shared" si="1"/>
        <v>1.4625833333333333</v>
      </c>
      <c r="I19" s="87">
        <f t="shared" si="3"/>
        <v>0</v>
      </c>
      <c r="J19" s="54">
        <f t="shared" si="4"/>
        <v>0</v>
      </c>
      <c r="K19" s="54">
        <f t="shared" si="8"/>
        <v>1.4625833333333333</v>
      </c>
      <c r="L19" s="38"/>
      <c r="M19" s="38"/>
      <c r="N19" s="56">
        <f t="shared" si="5"/>
        <v>0.7556680555555958</v>
      </c>
      <c r="O19" s="56">
        <f t="shared" si="6"/>
        <v>0.12188194444438556</v>
      </c>
      <c r="P19" s="56">
        <f>SUM($O$13:O19)</f>
        <v>0.75566805555559591</v>
      </c>
      <c r="Q19" s="56">
        <f t="shared" si="7"/>
        <v>0</v>
      </c>
      <c r="T19" s="7"/>
      <c r="U19" s="8"/>
      <c r="V19" s="8"/>
    </row>
    <row r="20" spans="1:22" s="3" customFormat="1" x14ac:dyDescent="0.35">
      <c r="A20" s="63">
        <v>0.4183912037037037</v>
      </c>
      <c r="B20" s="81">
        <f t="shared" si="2"/>
        <v>37.000000000002586</v>
      </c>
      <c r="C20" s="54">
        <f>(A20*24-$A$13*24)*60</f>
        <v>0.61666666666670977</v>
      </c>
      <c r="D20" s="54">
        <f>(A20*24-A19*24)*60</f>
        <v>0.10000000000001563</v>
      </c>
      <c r="E20">
        <v>0</v>
      </c>
      <c r="F20" s="31">
        <f>SUM($E$13:E20)</f>
        <v>0</v>
      </c>
      <c r="G20" s="52">
        <f t="shared" si="0"/>
        <v>0</v>
      </c>
      <c r="H20" s="54">
        <f t="shared" si="1"/>
        <v>1.4625833333333333</v>
      </c>
      <c r="I20" s="87">
        <f t="shared" si="3"/>
        <v>0</v>
      </c>
      <c r="J20" s="54">
        <f t="shared" si="4"/>
        <v>0</v>
      </c>
      <c r="K20" s="54">
        <f t="shared" si="8"/>
        <v>1.4625833333333333</v>
      </c>
      <c r="L20" s="38"/>
      <c r="M20" s="38"/>
      <c r="N20" s="56">
        <f t="shared" si="5"/>
        <v>0.90192638888895194</v>
      </c>
      <c r="O20" s="56">
        <f t="shared" si="6"/>
        <v>0.14625833333335619</v>
      </c>
      <c r="P20" s="56">
        <f>SUM($O$13:O20)</f>
        <v>0.90192638888895216</v>
      </c>
      <c r="Q20" s="56">
        <f t="shared" si="7"/>
        <v>0</v>
      </c>
      <c r="T20" s="7"/>
      <c r="U20" s="8"/>
      <c r="V20" s="8"/>
    </row>
    <row r="21" spans="1:22" s="3" customFormat="1" x14ac:dyDescent="0.35">
      <c r="A21" s="63">
        <v>0.41844907407407406</v>
      </c>
      <c r="B21" s="81">
        <f t="shared" si="2"/>
        <v>42.000000000000171</v>
      </c>
      <c r="C21" s="54">
        <f>(A21*24-$A$13*24)*60</f>
        <v>0.70000000000000284</v>
      </c>
      <c r="D21" s="54">
        <f>(A21*24-A20*24)*60</f>
        <v>8.3333333333293069E-2</v>
      </c>
      <c r="E21">
        <v>0</v>
      </c>
      <c r="F21" s="31">
        <f>SUM($E$13:E21)</f>
        <v>0</v>
      </c>
      <c r="G21" s="52">
        <f t="shared" si="0"/>
        <v>0</v>
      </c>
      <c r="H21" s="52">
        <f t="shared" si="1"/>
        <v>1.4625833333333333</v>
      </c>
      <c r="I21" s="87">
        <f t="shared" si="3"/>
        <v>0</v>
      </c>
      <c r="J21" s="54">
        <f t="shared" si="4"/>
        <v>0</v>
      </c>
      <c r="K21" s="54">
        <f t="shared" si="8"/>
        <v>1.4625833333333333</v>
      </c>
      <c r="L21" s="38"/>
      <c r="M21" s="38"/>
      <c r="N21" s="56">
        <f t="shared" si="5"/>
        <v>1.0238083333333374</v>
      </c>
      <c r="O21" s="56">
        <f t="shared" si="6"/>
        <v>0.12188194444438556</v>
      </c>
      <c r="P21" s="56">
        <f>SUM($O$13:O21)</f>
        <v>1.0238083333333377</v>
      </c>
      <c r="Q21" s="56">
        <f t="shared" si="7"/>
        <v>0</v>
      </c>
      <c r="T21" s="7"/>
      <c r="U21" s="8"/>
      <c r="V21" s="8"/>
    </row>
    <row r="22" spans="1:22" s="3" customFormat="1" x14ac:dyDescent="0.35">
      <c r="A22" s="63">
        <v>0.41851851851851851</v>
      </c>
      <c r="B22" s="81">
        <f t="shared" si="2"/>
        <v>48.000000000001108</v>
      </c>
      <c r="C22" s="54">
        <f>(A22*24-$A$13*24)*60</f>
        <v>0.80000000000001847</v>
      </c>
      <c r="D22" s="54">
        <f>(A22*24-A21*24)*60</f>
        <v>0.10000000000001563</v>
      </c>
      <c r="E22">
        <v>0</v>
      </c>
      <c r="F22" s="31">
        <f>SUM($E$13:E22)</f>
        <v>0</v>
      </c>
      <c r="G22" s="52">
        <f t="shared" si="0"/>
        <v>0</v>
      </c>
      <c r="H22" s="54">
        <f t="shared" si="1"/>
        <v>1.4625833333333333</v>
      </c>
      <c r="I22" s="87">
        <f t="shared" si="3"/>
        <v>0</v>
      </c>
      <c r="J22" s="54">
        <f t="shared" si="4"/>
        <v>0</v>
      </c>
      <c r="K22" s="54">
        <f t="shared" si="8"/>
        <v>1.4625833333333333</v>
      </c>
      <c r="L22" s="38"/>
      <c r="M22" s="38"/>
      <c r="N22" s="56">
        <f t="shared" si="5"/>
        <v>1.1700666666666937</v>
      </c>
      <c r="O22" s="56">
        <f t="shared" si="6"/>
        <v>0.14625833333335619</v>
      </c>
      <c r="P22" s="56">
        <f>SUM($O$13:O22)</f>
        <v>1.1700666666666939</v>
      </c>
      <c r="Q22" s="56">
        <f t="shared" si="7"/>
        <v>0</v>
      </c>
      <c r="T22" s="7"/>
      <c r="U22" s="8"/>
      <c r="V22" s="8"/>
    </row>
    <row r="23" spans="1:22" s="3" customFormat="1" x14ac:dyDescent="0.35">
      <c r="A23" s="63">
        <v>0.41857638888888887</v>
      </c>
      <c r="B23" s="81">
        <f t="shared" si="2"/>
        <v>52.999999999998693</v>
      </c>
      <c r="C23" s="54">
        <f>(A23*24-$A$13*24)*60</f>
        <v>0.88333333333331154</v>
      </c>
      <c r="D23" s="54">
        <f>(A23*24-A22*24)*60</f>
        <v>8.3333333333293069E-2</v>
      </c>
      <c r="E23">
        <v>0</v>
      </c>
      <c r="F23" s="31">
        <f>SUM($E$13:E23)</f>
        <v>0</v>
      </c>
      <c r="G23" s="52">
        <f t="shared" si="0"/>
        <v>0</v>
      </c>
      <c r="H23" s="52">
        <f t="shared" si="1"/>
        <v>1.4625833333333333</v>
      </c>
      <c r="I23" s="87">
        <f t="shared" si="3"/>
        <v>0</v>
      </c>
      <c r="J23" s="54">
        <f t="shared" si="4"/>
        <v>0</v>
      </c>
      <c r="K23" s="54">
        <f t="shared" si="8"/>
        <v>1.4625833333333333</v>
      </c>
      <c r="L23" s="38"/>
      <c r="M23" s="38"/>
      <c r="N23" s="56">
        <f t="shared" si="5"/>
        <v>1.2919486111110792</v>
      </c>
      <c r="O23" s="56">
        <f t="shared" si="6"/>
        <v>0.12188194444438556</v>
      </c>
      <c r="P23" s="56">
        <f>SUM($O$13:O23)</f>
        <v>1.2919486111110794</v>
      </c>
      <c r="Q23" s="56">
        <f t="shared" si="7"/>
        <v>0</v>
      </c>
      <c r="T23" s="7"/>
      <c r="U23" s="8"/>
      <c r="V23" s="8"/>
    </row>
    <row r="24" spans="1:22" s="3" customFormat="1" x14ac:dyDescent="0.35">
      <c r="A24" s="63">
        <v>0.41863425925925929</v>
      </c>
      <c r="B24" s="81">
        <f t="shared" si="2"/>
        <v>58.000000000002672</v>
      </c>
      <c r="C24" s="54">
        <f>(A24*24-$A$13*24)*60</f>
        <v>0.96666666666671119</v>
      </c>
      <c r="D24" s="54">
        <f>(A24*24-A23*24)*60</f>
        <v>8.3333333333399651E-2</v>
      </c>
      <c r="E24">
        <v>0</v>
      </c>
      <c r="F24" s="31">
        <f>SUM($E$13:E24)</f>
        <v>0</v>
      </c>
      <c r="G24" s="52">
        <f t="shared" si="0"/>
        <v>0</v>
      </c>
      <c r="H24" s="54">
        <f t="shared" si="1"/>
        <v>1.4625833333333333</v>
      </c>
      <c r="I24" s="87">
        <f t="shared" si="3"/>
        <v>0</v>
      </c>
      <c r="J24" s="54">
        <f t="shared" si="4"/>
        <v>0</v>
      </c>
      <c r="K24" s="54">
        <f t="shared" si="8"/>
        <v>1.4625833333333333</v>
      </c>
      <c r="L24" s="38"/>
      <c r="M24" s="38"/>
      <c r="N24" s="56">
        <f t="shared" si="5"/>
        <v>1.4138305555556208</v>
      </c>
      <c r="O24" s="56">
        <f t="shared" si="6"/>
        <v>0.12188194444454144</v>
      </c>
      <c r="P24" s="56">
        <f>SUM($O$13:O24)</f>
        <v>1.4138305555556208</v>
      </c>
      <c r="Q24" s="56">
        <f t="shared" si="7"/>
        <v>0</v>
      </c>
      <c r="T24" s="7"/>
      <c r="U24" s="8"/>
      <c r="V24" s="8"/>
    </row>
    <row r="25" spans="1:22" s="3" customFormat="1" x14ac:dyDescent="0.35">
      <c r="A25" s="63">
        <v>0.41870370370370374</v>
      </c>
      <c r="B25" s="81">
        <f t="shared" si="2"/>
        <v>64.00000000000361</v>
      </c>
      <c r="C25" s="54">
        <f>(A25*24-$A$13*24)*60</f>
        <v>1.0666666666667268</v>
      </c>
      <c r="D25" s="54">
        <f>(A25*24-A24*24)*60</f>
        <v>0.10000000000001563</v>
      </c>
      <c r="E25">
        <v>0</v>
      </c>
      <c r="F25" s="31">
        <f>SUM($E$13:E25)</f>
        <v>0</v>
      </c>
      <c r="G25" s="52">
        <f t="shared" si="0"/>
        <v>0</v>
      </c>
      <c r="H25" s="52">
        <f t="shared" si="1"/>
        <v>1.4625833333333333</v>
      </c>
      <c r="I25" s="87">
        <f t="shared" si="3"/>
        <v>0</v>
      </c>
      <c r="J25" s="54">
        <f t="shared" si="4"/>
        <v>0</v>
      </c>
      <c r="K25" s="54">
        <f t="shared" si="8"/>
        <v>1.4625833333333333</v>
      </c>
      <c r="L25" s="38"/>
      <c r="M25" s="38"/>
      <c r="N25" s="56">
        <f t="shared" si="5"/>
        <v>1.5600888888889768</v>
      </c>
      <c r="O25" s="56">
        <f t="shared" si="6"/>
        <v>0.14625833333335619</v>
      </c>
      <c r="P25" s="56">
        <f>SUM($O$13:O25)</f>
        <v>1.560088888888977</v>
      </c>
      <c r="Q25" s="56">
        <f t="shared" si="7"/>
        <v>0</v>
      </c>
      <c r="T25" s="7"/>
      <c r="U25" s="8"/>
      <c r="V25" s="8"/>
    </row>
    <row r="26" spans="1:22" s="3" customFormat="1" x14ac:dyDescent="0.35">
      <c r="A26" s="63">
        <v>0.41876157407407405</v>
      </c>
      <c r="B26" s="81">
        <f t="shared" si="2"/>
        <v>69.000000000001194</v>
      </c>
      <c r="C26" s="54">
        <f>(A26*24-$A$13*24)*60</f>
        <v>1.1500000000000199</v>
      </c>
      <c r="D26" s="54">
        <f>(A26*24-A25*24)*60</f>
        <v>8.3333333333293069E-2</v>
      </c>
      <c r="E26">
        <v>0</v>
      </c>
      <c r="F26" s="31">
        <f>SUM($E$13:E26)</f>
        <v>0</v>
      </c>
      <c r="G26" s="52">
        <f t="shared" si="0"/>
        <v>0</v>
      </c>
      <c r="H26" s="54">
        <f t="shared" si="1"/>
        <v>1.4625833333333333</v>
      </c>
      <c r="I26" s="87">
        <f t="shared" si="3"/>
        <v>0</v>
      </c>
      <c r="J26" s="54">
        <f t="shared" si="4"/>
        <v>0</v>
      </c>
      <c r="K26" s="54">
        <f t="shared" si="8"/>
        <v>1.4625833333333333</v>
      </c>
      <c r="L26" s="38"/>
      <c r="M26" s="38"/>
      <c r="N26" s="56">
        <f t="shared" si="5"/>
        <v>1.6819708333333625</v>
      </c>
      <c r="O26" s="56">
        <f t="shared" si="6"/>
        <v>0.12188194444438556</v>
      </c>
      <c r="P26" s="56">
        <f>SUM($O$13:O26)</f>
        <v>1.6819708333333625</v>
      </c>
      <c r="Q26" s="56">
        <f t="shared" si="7"/>
        <v>0</v>
      </c>
      <c r="T26" s="7"/>
      <c r="U26" s="8"/>
      <c r="V26" s="8"/>
    </row>
    <row r="27" spans="1:22" s="3" customFormat="1" x14ac:dyDescent="0.35">
      <c r="A27" s="63">
        <v>0.41881944444444441</v>
      </c>
      <c r="B27" s="81">
        <f t="shared" si="2"/>
        <v>73.999999999998778</v>
      </c>
      <c r="C27" s="54">
        <f>(A27*24-$A$13*24)*60</f>
        <v>1.233333333333313</v>
      </c>
      <c r="D27" s="54">
        <f>(A27*24-A26*24)*60</f>
        <v>8.3333333333293069E-2</v>
      </c>
      <c r="E27">
        <v>0</v>
      </c>
      <c r="F27" s="31">
        <f>SUM($E$13:E27)</f>
        <v>0</v>
      </c>
      <c r="G27" s="52">
        <f t="shared" si="0"/>
        <v>0</v>
      </c>
      <c r="H27" s="52">
        <f t="shared" si="1"/>
        <v>1.4625833333333333</v>
      </c>
      <c r="I27" s="87">
        <f t="shared" si="3"/>
        <v>0</v>
      </c>
      <c r="J27" s="54">
        <f t="shared" si="4"/>
        <v>0</v>
      </c>
      <c r="K27" s="54">
        <f t="shared" si="8"/>
        <v>1.4625833333333333</v>
      </c>
      <c r="L27" s="38"/>
      <c r="M27" s="38"/>
      <c r="N27" s="56">
        <f t="shared" si="5"/>
        <v>1.803852777777748</v>
      </c>
      <c r="O27" s="56">
        <f t="shared" si="6"/>
        <v>0.12188194444438556</v>
      </c>
      <c r="P27" s="56">
        <f>SUM($O$13:O27)</f>
        <v>1.803852777777748</v>
      </c>
      <c r="Q27" s="56">
        <f t="shared" si="7"/>
        <v>0</v>
      </c>
      <c r="T27" s="7"/>
      <c r="U27" s="8"/>
      <c r="V27" s="8"/>
    </row>
    <row r="28" spans="1:22" s="3" customFormat="1" x14ac:dyDescent="0.35">
      <c r="A28" s="63">
        <v>0.41888888888888887</v>
      </c>
      <c r="B28" s="81">
        <f t="shared" si="2"/>
        <v>79.999999999999716</v>
      </c>
      <c r="C28" s="54">
        <f>(A28*24-$A$13*24)*60</f>
        <v>1.3333333333333286</v>
      </c>
      <c r="D28" s="54">
        <f>(A28*24-A27*24)*60</f>
        <v>0.10000000000001563</v>
      </c>
      <c r="E28">
        <v>0</v>
      </c>
      <c r="F28" s="31">
        <f>SUM($E$13:E28)</f>
        <v>0</v>
      </c>
      <c r="G28" s="52">
        <f t="shared" si="0"/>
        <v>0</v>
      </c>
      <c r="H28" s="54">
        <f t="shared" si="1"/>
        <v>1.4625833333333333</v>
      </c>
      <c r="I28" s="87">
        <f t="shared" si="3"/>
        <v>0</v>
      </c>
      <c r="J28" s="54">
        <f t="shared" si="4"/>
        <v>0</v>
      </c>
      <c r="K28" s="54">
        <f t="shared" si="8"/>
        <v>1.4625833333333333</v>
      </c>
      <c r="L28" s="38"/>
      <c r="M28" s="38"/>
      <c r="N28" s="56">
        <f t="shared" si="5"/>
        <v>1.9501111111111042</v>
      </c>
      <c r="O28" s="56">
        <f t="shared" si="6"/>
        <v>0.14625833333335619</v>
      </c>
      <c r="P28" s="56">
        <f>SUM($O$13:O28)</f>
        <v>1.9501111111111042</v>
      </c>
      <c r="Q28" s="56">
        <f t="shared" si="7"/>
        <v>0</v>
      </c>
      <c r="T28" s="7"/>
      <c r="U28" s="8"/>
      <c r="V28" s="8"/>
    </row>
    <row r="29" spans="1:22" s="3" customFormat="1" x14ac:dyDescent="0.35">
      <c r="A29" s="63">
        <v>0.41894675925925928</v>
      </c>
      <c r="B29" s="81">
        <f t="shared" si="2"/>
        <v>85.000000000003695</v>
      </c>
      <c r="C29" s="54">
        <f>(A29*24-$A$13*24)*60</f>
        <v>1.4166666666667282</v>
      </c>
      <c r="D29" s="54">
        <f>(A29*24-A28*24)*60</f>
        <v>8.3333333333399651E-2</v>
      </c>
      <c r="E29">
        <v>0</v>
      </c>
      <c r="F29" s="31">
        <f>SUM($E$13:E29)</f>
        <v>0</v>
      </c>
      <c r="G29" s="52">
        <f t="shared" si="0"/>
        <v>0</v>
      </c>
      <c r="H29" s="52">
        <f t="shared" si="1"/>
        <v>1.4625833333333333</v>
      </c>
      <c r="I29" s="87">
        <f t="shared" si="3"/>
        <v>0</v>
      </c>
      <c r="J29" s="54">
        <f t="shared" si="4"/>
        <v>0</v>
      </c>
      <c r="K29" s="54">
        <f t="shared" si="8"/>
        <v>1.4625833333333333</v>
      </c>
      <c r="L29" s="38"/>
      <c r="M29" s="38"/>
      <c r="N29" s="56">
        <f t="shared" si="5"/>
        <v>2.0719930555556458</v>
      </c>
      <c r="O29" s="56">
        <f t="shared" si="6"/>
        <v>0.12188194444454144</v>
      </c>
      <c r="P29" s="56">
        <f>SUM($O$13:O29)</f>
        <v>2.0719930555556458</v>
      </c>
      <c r="Q29" s="56">
        <f t="shared" si="7"/>
        <v>0</v>
      </c>
      <c r="T29" s="7"/>
      <c r="U29" s="8"/>
      <c r="V29" s="8"/>
    </row>
    <row r="30" spans="1:22" s="3" customFormat="1" x14ac:dyDescent="0.35">
      <c r="A30" s="63">
        <v>0.41900462962962964</v>
      </c>
      <c r="B30" s="81">
        <f t="shared" si="2"/>
        <v>90.000000000001279</v>
      </c>
      <c r="C30" s="54">
        <f>(A30*24-$A$13*24)*60</f>
        <v>1.5000000000000213</v>
      </c>
      <c r="D30" s="54">
        <f>(A30*24-A29*24)*60</f>
        <v>8.3333333333293069E-2</v>
      </c>
      <c r="E30">
        <v>0</v>
      </c>
      <c r="F30" s="31">
        <f>SUM($E$13:E30)</f>
        <v>0</v>
      </c>
      <c r="G30" s="52">
        <f t="shared" si="0"/>
        <v>0</v>
      </c>
      <c r="H30" s="54">
        <f t="shared" si="1"/>
        <v>1.4625833333333333</v>
      </c>
      <c r="I30" s="87">
        <f t="shared" si="3"/>
        <v>0</v>
      </c>
      <c r="J30" s="54">
        <f t="shared" si="4"/>
        <v>0</v>
      </c>
      <c r="K30" s="54">
        <f t="shared" si="8"/>
        <v>1.4625833333333333</v>
      </c>
      <c r="L30" s="38"/>
      <c r="M30" s="38"/>
      <c r="N30" s="56">
        <f t="shared" si="5"/>
        <v>2.1938750000000313</v>
      </c>
      <c r="O30" s="56">
        <f t="shared" si="6"/>
        <v>0.12188194444438556</v>
      </c>
      <c r="P30" s="56">
        <f>SUM($O$13:O30)</f>
        <v>2.1938750000000313</v>
      </c>
      <c r="Q30" s="56">
        <f t="shared" si="7"/>
        <v>0</v>
      </c>
      <c r="T30" s="7"/>
      <c r="U30" s="8"/>
      <c r="V30" s="8"/>
    </row>
    <row r="31" spans="1:22" s="3" customFormat="1" x14ac:dyDescent="0.35">
      <c r="A31" s="63">
        <v>0.41906249999999995</v>
      </c>
      <c r="B31" s="81">
        <f t="shared" si="2"/>
        <v>94.999999999998863</v>
      </c>
      <c r="C31" s="54">
        <f>(A31*24-$A$13*24)*60</f>
        <v>1.5833333333333144</v>
      </c>
      <c r="D31" s="54">
        <f>(A31*24-A30*24)*60</f>
        <v>8.3333333333293069E-2</v>
      </c>
      <c r="E31">
        <v>0</v>
      </c>
      <c r="F31" s="31">
        <f>SUM($E$13:E31)</f>
        <v>0</v>
      </c>
      <c r="G31" s="52">
        <f t="shared" si="0"/>
        <v>0</v>
      </c>
      <c r="H31" s="52">
        <f t="shared" si="1"/>
        <v>1.4625833333333333</v>
      </c>
      <c r="I31" s="87">
        <f t="shared" si="3"/>
        <v>0</v>
      </c>
      <c r="J31" s="54">
        <f t="shared" si="4"/>
        <v>0</v>
      </c>
      <c r="K31" s="54">
        <f t="shared" si="8"/>
        <v>1.4625833333333333</v>
      </c>
      <c r="L31" s="38"/>
      <c r="M31" s="38"/>
      <c r="N31" s="56">
        <f t="shared" si="5"/>
        <v>2.3157569444444168</v>
      </c>
      <c r="O31" s="56">
        <f t="shared" si="6"/>
        <v>0.12188194444438556</v>
      </c>
      <c r="P31" s="56">
        <f>SUM($O$13:O31)</f>
        <v>2.3157569444444168</v>
      </c>
      <c r="Q31" s="56">
        <f t="shared" si="7"/>
        <v>0</v>
      </c>
      <c r="T31" s="7"/>
      <c r="U31" s="8"/>
      <c r="V31" s="8"/>
    </row>
    <row r="32" spans="1:22" s="3" customFormat="1" x14ac:dyDescent="0.35">
      <c r="A32" s="63">
        <v>0.41912037037037037</v>
      </c>
      <c r="B32" s="81">
        <f t="shared" si="2"/>
        <v>100.00000000000284</v>
      </c>
      <c r="C32" s="54">
        <f>(A32*24-$A$13*24)*60</f>
        <v>1.666666666666714</v>
      </c>
      <c r="D32" s="54">
        <f>(A32*24-A31*24)*60</f>
        <v>8.3333333333399651E-2</v>
      </c>
      <c r="E32">
        <v>0</v>
      </c>
      <c r="F32" s="31">
        <f>SUM($E$13:E32)</f>
        <v>0</v>
      </c>
      <c r="G32" s="52">
        <f t="shared" si="0"/>
        <v>0</v>
      </c>
      <c r="H32" s="54">
        <f t="shared" si="1"/>
        <v>1.4625833333333333</v>
      </c>
      <c r="I32" s="87">
        <f t="shared" si="3"/>
        <v>0</v>
      </c>
      <c r="J32" s="54">
        <f t="shared" si="4"/>
        <v>0</v>
      </c>
      <c r="K32" s="54">
        <f t="shared" si="8"/>
        <v>1.4625833333333333</v>
      </c>
      <c r="L32" s="38"/>
      <c r="M32" s="38"/>
      <c r="N32" s="56">
        <f t="shared" si="5"/>
        <v>2.4376388888889582</v>
      </c>
      <c r="O32" s="56">
        <f t="shared" si="6"/>
        <v>0.12188194444454144</v>
      </c>
      <c r="P32" s="56">
        <f>SUM($O$13:O32)</f>
        <v>2.4376388888889582</v>
      </c>
      <c r="Q32" s="56">
        <f t="shared" si="7"/>
        <v>0</v>
      </c>
      <c r="T32" s="7"/>
      <c r="U32" s="8"/>
      <c r="V32" s="8"/>
    </row>
    <row r="33" spans="1:22" s="3" customFormat="1" x14ac:dyDescent="0.35">
      <c r="A33" s="63">
        <v>0.41918981481481482</v>
      </c>
      <c r="B33" s="81">
        <f t="shared" si="2"/>
        <v>106.00000000000378</v>
      </c>
      <c r="C33" s="54">
        <f>(A33*24-$A$13*24)*60</f>
        <v>1.7666666666667297</v>
      </c>
      <c r="D33" s="54">
        <f>(A33*24-A32*24)*60</f>
        <v>0.10000000000001563</v>
      </c>
      <c r="E33">
        <v>4</v>
      </c>
      <c r="F33" s="31">
        <f>SUM($E$13:E33)</f>
        <v>4</v>
      </c>
      <c r="G33" s="52">
        <f t="shared" si="0"/>
        <v>4.0000000000000001E-3</v>
      </c>
      <c r="H33" s="52">
        <f t="shared" si="1"/>
        <v>1.4625833333333333</v>
      </c>
      <c r="I33" s="87">
        <f t="shared" si="3"/>
        <v>-1.333333333333125E-6</v>
      </c>
      <c r="J33" s="54">
        <f t="shared" si="4"/>
        <v>7.9999999999987498E-2</v>
      </c>
      <c r="K33" s="54">
        <f t="shared" si="8"/>
        <v>1.3825833333333459</v>
      </c>
      <c r="L33" s="38"/>
      <c r="M33" s="38"/>
      <c r="N33" s="56">
        <f t="shared" si="5"/>
        <v>2.5838972222223142</v>
      </c>
      <c r="O33" s="56">
        <f t="shared" si="6"/>
        <v>0.13825833333335621</v>
      </c>
      <c r="P33" s="56">
        <f>SUM($O$13:O33)</f>
        <v>2.5758972222223142</v>
      </c>
      <c r="Q33" s="56">
        <f t="shared" si="7"/>
        <v>8.0000000000000071E-3</v>
      </c>
      <c r="T33" s="7"/>
      <c r="U33" s="8"/>
      <c r="V33" s="8"/>
    </row>
    <row r="34" spans="1:22" s="3" customFormat="1" x14ac:dyDescent="0.35">
      <c r="A34" s="63">
        <v>0.41924768518518518</v>
      </c>
      <c r="B34" s="81">
        <f t="shared" si="2"/>
        <v>111.00000000000136</v>
      </c>
      <c r="C34" s="54">
        <f>(A34*24-$A$13*24)*60</f>
        <v>1.8500000000000227</v>
      </c>
      <c r="D34" s="54">
        <f>(A34*24-A33*24)*60</f>
        <v>8.3333333333293069E-2</v>
      </c>
      <c r="E34">
        <v>29.5</v>
      </c>
      <c r="F34" s="31">
        <f>SUM($E$13:E34)</f>
        <v>33.5</v>
      </c>
      <c r="G34" s="52">
        <f t="shared" si="0"/>
        <v>3.3500000000000002E-2</v>
      </c>
      <c r="H34" s="54">
        <f t="shared" si="1"/>
        <v>1.4625833333333333</v>
      </c>
      <c r="I34" s="87">
        <f t="shared" si="3"/>
        <v>-1.1800000000005703E-5</v>
      </c>
      <c r="J34" s="54">
        <f t="shared" si="4"/>
        <v>0.70800000000034213</v>
      </c>
      <c r="K34" s="54">
        <f t="shared" si="8"/>
        <v>0.75458333333299121</v>
      </c>
      <c r="L34" s="38"/>
      <c r="M34" s="38"/>
      <c r="N34" s="56">
        <f t="shared" si="5"/>
        <v>2.7057791666667002</v>
      </c>
      <c r="O34" s="56">
        <f t="shared" si="6"/>
        <v>6.2881944444385551E-2</v>
      </c>
      <c r="P34" s="56">
        <f>SUM($O$13:O34)</f>
        <v>2.6387791666666995</v>
      </c>
      <c r="Q34" s="56">
        <f t="shared" si="7"/>
        <v>6.7000000000000615E-2</v>
      </c>
      <c r="T34" s="7"/>
      <c r="U34" s="8"/>
      <c r="V34" s="8"/>
    </row>
    <row r="35" spans="1:22" s="3" customFormat="1" x14ac:dyDescent="0.35">
      <c r="A35" s="63">
        <v>0.41930555555555554</v>
      </c>
      <c r="B35" s="81">
        <f t="shared" si="2"/>
        <v>115.99999999999895</v>
      </c>
      <c r="C35" s="54">
        <f>(A35*24-$A$13*24)*60</f>
        <v>1.9333333333333158</v>
      </c>
      <c r="D35" s="54">
        <f>(A35*24-A34*24)*60</f>
        <v>8.3333333333293069E-2</v>
      </c>
      <c r="E35">
        <v>44</v>
      </c>
      <c r="F35" s="31">
        <f>SUM($E$13:E35)</f>
        <v>77.5</v>
      </c>
      <c r="G35" s="52">
        <f t="shared" si="0"/>
        <v>7.7499999999999999E-2</v>
      </c>
      <c r="H35" s="52">
        <f t="shared" si="1"/>
        <v>1.4625833333333333</v>
      </c>
      <c r="I35" s="87">
        <f t="shared" si="3"/>
        <v>-1.7600000000008505E-5</v>
      </c>
      <c r="J35" s="54">
        <f t="shared" si="4"/>
        <v>1.0560000000005103</v>
      </c>
      <c r="K35" s="54">
        <f t="shared" si="8"/>
        <v>0.40658333333282304</v>
      </c>
      <c r="L35" s="38"/>
      <c r="M35" s="38"/>
      <c r="N35" s="56">
        <f t="shared" si="5"/>
        <v>2.8276611111110856</v>
      </c>
      <c r="O35" s="56">
        <f t="shared" si="6"/>
        <v>3.3881944444385546E-2</v>
      </c>
      <c r="P35" s="56">
        <f>SUM($O$13:O35)</f>
        <v>2.672661111111085</v>
      </c>
      <c r="Q35" s="56">
        <f t="shared" si="7"/>
        <v>0.15500000000000069</v>
      </c>
      <c r="T35" s="7"/>
      <c r="U35" s="8"/>
      <c r="V35" s="8"/>
    </row>
    <row r="36" spans="1:22" s="3" customFormat="1" x14ac:dyDescent="0.35">
      <c r="A36" s="63">
        <v>0.419375</v>
      </c>
      <c r="B36" s="81">
        <f t="shared" si="2"/>
        <v>121.99999999999989</v>
      </c>
      <c r="C36" s="54">
        <f>(A36*24-$A$13*24)*60</f>
        <v>2.0333333333333314</v>
      </c>
      <c r="D36" s="54">
        <f>(A36*24-A35*24)*60</f>
        <v>0.10000000000001563</v>
      </c>
      <c r="E36">
        <v>37</v>
      </c>
      <c r="F36" s="31">
        <f>SUM($E$13:E36)</f>
        <v>114.5</v>
      </c>
      <c r="G36" s="52">
        <f t="shared" si="0"/>
        <v>0.1145</v>
      </c>
      <c r="H36" s="54">
        <f t="shared" si="1"/>
        <v>1.4625833333333333</v>
      </c>
      <c r="I36" s="87">
        <f t="shared" si="3"/>
        <v>-1.2333333333331405E-5</v>
      </c>
      <c r="J36" s="54">
        <f t="shared" si="4"/>
        <v>0.73999999999988431</v>
      </c>
      <c r="K36" s="54">
        <f t="shared" si="8"/>
        <v>0.72258333333344904</v>
      </c>
      <c r="L36" s="38"/>
      <c r="M36" s="38"/>
      <c r="N36" s="56">
        <f t="shared" si="5"/>
        <v>2.9739194444444417</v>
      </c>
      <c r="O36" s="56">
        <f t="shared" si="6"/>
        <v>7.2258333333356198E-2</v>
      </c>
      <c r="P36" s="56">
        <f>SUM($O$13:O36)</f>
        <v>2.7449194444444411</v>
      </c>
      <c r="Q36" s="56">
        <f t="shared" si="7"/>
        <v>0.22900000000000054</v>
      </c>
      <c r="T36" s="7"/>
      <c r="U36" s="8"/>
      <c r="V36" s="8"/>
    </row>
    <row r="37" spans="1:22" s="3" customFormat="1" x14ac:dyDescent="0.35">
      <c r="A37" s="63">
        <v>0.41943287037037041</v>
      </c>
      <c r="B37" s="81">
        <f t="shared" si="2"/>
        <v>127.00000000000387</v>
      </c>
      <c r="C37" s="54">
        <f>(A37*24-$A$13*24)*60</f>
        <v>2.1166666666667311</v>
      </c>
      <c r="D37" s="54">
        <f>(A37*24-A36*24)*60</f>
        <v>8.3333333333399651E-2</v>
      </c>
      <c r="E37">
        <v>39.5</v>
      </c>
      <c r="F37" s="31">
        <f>SUM($E$13:E37)</f>
        <v>154</v>
      </c>
      <c r="G37" s="52">
        <f t="shared" si="0"/>
        <v>0.154</v>
      </c>
      <c r="H37" s="52">
        <f t="shared" si="1"/>
        <v>1.4625833333333333</v>
      </c>
      <c r="I37" s="87">
        <f t="shared" si="3"/>
        <v>-1.5799999999987424E-5</v>
      </c>
      <c r="J37" s="54">
        <f t="shared" si="4"/>
        <v>0.94799999999924556</v>
      </c>
      <c r="K37" s="54">
        <f t="shared" si="8"/>
        <v>0.51458333333408779</v>
      </c>
      <c r="L37" s="38"/>
      <c r="M37" s="38"/>
      <c r="N37" s="56">
        <f t="shared" si="5"/>
        <v>3.095801388888983</v>
      </c>
      <c r="O37" s="56">
        <f t="shared" si="6"/>
        <v>4.2881944444541444E-2</v>
      </c>
      <c r="P37" s="56">
        <f>SUM($O$13:O37)</f>
        <v>2.7878013888889828</v>
      </c>
      <c r="Q37" s="56">
        <f t="shared" si="7"/>
        <v>0.30800000000000027</v>
      </c>
      <c r="T37" s="7"/>
      <c r="U37" s="8"/>
      <c r="V37" s="8"/>
    </row>
    <row r="38" spans="1:22" s="3" customFormat="1" x14ac:dyDescent="0.35">
      <c r="A38" s="63">
        <v>0.41949074074074072</v>
      </c>
      <c r="B38" s="81">
        <f t="shared" si="2"/>
        <v>132.00000000000145</v>
      </c>
      <c r="C38" s="54">
        <f>(A38*24-$A$13*24)*60</f>
        <v>2.2000000000000242</v>
      </c>
      <c r="D38" s="54">
        <f>(A38*24-A37*24)*60</f>
        <v>8.3333333333293069E-2</v>
      </c>
      <c r="E38">
        <v>34.5</v>
      </c>
      <c r="F38" s="31">
        <f>SUM($E$13:E38)</f>
        <v>188.5</v>
      </c>
      <c r="G38" s="52">
        <f t="shared" si="0"/>
        <v>0.1885</v>
      </c>
      <c r="H38" s="54">
        <f t="shared" si="1"/>
        <v>1.4625833333333333</v>
      </c>
      <c r="I38" s="87">
        <f t="shared" si="3"/>
        <v>-1.3800000000006668E-5</v>
      </c>
      <c r="J38" s="54">
        <f t="shared" si="4"/>
        <v>0.82800000000040008</v>
      </c>
      <c r="K38" s="54">
        <f t="shared" si="8"/>
        <v>0.63458333333293326</v>
      </c>
      <c r="L38" s="38"/>
      <c r="M38" s="38"/>
      <c r="N38" s="56">
        <f t="shared" si="5"/>
        <v>3.2176833333333685</v>
      </c>
      <c r="O38" s="56">
        <f t="shared" si="6"/>
        <v>5.2881944444385556E-2</v>
      </c>
      <c r="P38" s="56">
        <f>SUM($O$13:O38)</f>
        <v>2.8406833333333683</v>
      </c>
      <c r="Q38" s="56">
        <f t="shared" si="7"/>
        <v>0.37700000000000022</v>
      </c>
      <c r="T38" s="7"/>
      <c r="U38" s="8"/>
      <c r="V38" s="8"/>
    </row>
    <row r="39" spans="1:22" s="3" customFormat="1" x14ac:dyDescent="0.35">
      <c r="A39" s="63">
        <v>0.41956018518518517</v>
      </c>
      <c r="B39" s="81">
        <f t="shared" si="2"/>
        <v>138.00000000000239</v>
      </c>
      <c r="C39" s="54">
        <f>(A39*24-$A$13*24)*60</f>
        <v>2.3000000000000398</v>
      </c>
      <c r="D39" s="54">
        <f>(A39*24-A38*24)*60</f>
        <v>0.10000000000001563</v>
      </c>
      <c r="E39">
        <v>25.5</v>
      </c>
      <c r="F39" s="31">
        <f>SUM($E$13:E39)</f>
        <v>214</v>
      </c>
      <c r="G39" s="52">
        <f t="shared" si="0"/>
        <v>0.214</v>
      </c>
      <c r="H39" s="52">
        <f t="shared" si="1"/>
        <v>1.4625833333333333</v>
      </c>
      <c r="I39" s="87">
        <f t="shared" si="3"/>
        <v>-8.4999999999986718E-6</v>
      </c>
      <c r="J39" s="54">
        <f t="shared" si="4"/>
        <v>0.50999999999992029</v>
      </c>
      <c r="K39" s="54">
        <f t="shared" si="8"/>
        <v>0.95258333333341305</v>
      </c>
      <c r="L39" s="38"/>
      <c r="M39" s="38"/>
      <c r="N39" s="56">
        <f t="shared" si="5"/>
        <v>3.363941666666725</v>
      </c>
      <c r="O39" s="56">
        <f t="shared" si="6"/>
        <v>9.525833333335619E-2</v>
      </c>
      <c r="P39" s="56">
        <f>SUM($O$13:O39)</f>
        <v>2.9359416666667246</v>
      </c>
      <c r="Q39" s="56">
        <f t="shared" si="7"/>
        <v>0.42800000000000038</v>
      </c>
      <c r="T39" s="7"/>
      <c r="U39" s="8"/>
      <c r="V39" s="8"/>
    </row>
    <row r="40" spans="1:22" s="3" customFormat="1" x14ac:dyDescent="0.35">
      <c r="A40" s="63">
        <v>0.41961805555555554</v>
      </c>
      <c r="B40" s="81">
        <f t="shared" si="2"/>
        <v>142.99999999999997</v>
      </c>
      <c r="C40" s="54">
        <f>(A40*24-$A$13*24)*60</f>
        <v>2.3833333333333329</v>
      </c>
      <c r="D40" s="54">
        <f>(A40*24-A39*24)*60</f>
        <v>8.3333333333293069E-2</v>
      </c>
      <c r="E40">
        <v>32</v>
      </c>
      <c r="F40" s="31">
        <f>SUM($E$13:E40)</f>
        <v>246</v>
      </c>
      <c r="G40" s="52">
        <f t="shared" si="0"/>
        <v>0.246</v>
      </c>
      <c r="H40" s="54">
        <f t="shared" si="1"/>
        <v>1.4625833333333333</v>
      </c>
      <c r="I40" s="87">
        <f t="shared" si="3"/>
        <v>-1.2800000000006184E-5</v>
      </c>
      <c r="J40" s="54">
        <f t="shared" si="4"/>
        <v>0.76800000000037105</v>
      </c>
      <c r="K40" s="54">
        <f t="shared" si="8"/>
        <v>0.69458333333296229</v>
      </c>
      <c r="L40" s="38"/>
      <c r="M40" s="38"/>
      <c r="N40" s="56">
        <f t="shared" si="5"/>
        <v>3.4858236111111105</v>
      </c>
      <c r="O40" s="56">
        <f t="shared" si="6"/>
        <v>5.7881944444385561E-2</v>
      </c>
      <c r="P40" s="56">
        <f>SUM($O$13:O40)</f>
        <v>2.9938236111111101</v>
      </c>
      <c r="Q40" s="56">
        <f t="shared" si="7"/>
        <v>0.49200000000000044</v>
      </c>
      <c r="T40" s="7"/>
      <c r="U40" s="8"/>
      <c r="V40" s="8"/>
    </row>
    <row r="41" spans="1:22" s="3" customFormat="1" x14ac:dyDescent="0.35">
      <c r="A41" s="63">
        <v>0.41967592592592595</v>
      </c>
      <c r="B41" s="81">
        <f t="shared" si="2"/>
        <v>148.00000000000395</v>
      </c>
      <c r="C41" s="54">
        <f>(A41*24-$A$13*24)*60</f>
        <v>2.4666666666667325</v>
      </c>
      <c r="D41" s="54">
        <f>(A41*24-A40*24)*60</f>
        <v>8.3333333333399651E-2</v>
      </c>
      <c r="E41">
        <v>34.5</v>
      </c>
      <c r="F41" s="31">
        <f>SUM($E$13:E41)</f>
        <v>280.5</v>
      </c>
      <c r="G41" s="52">
        <f t="shared" si="0"/>
        <v>0.28050000000000003</v>
      </c>
      <c r="H41" s="52">
        <f t="shared" si="1"/>
        <v>1.4625833333333333</v>
      </c>
      <c r="I41" s="87">
        <f t="shared" si="3"/>
        <v>-1.3799999999989017E-5</v>
      </c>
      <c r="J41" s="54">
        <f t="shared" si="4"/>
        <v>0.82799999999934104</v>
      </c>
      <c r="K41" s="54">
        <f t="shared" si="8"/>
        <v>0.63458333333399231</v>
      </c>
      <c r="L41" s="38"/>
      <c r="M41" s="38"/>
      <c r="N41" s="56">
        <f t="shared" si="5"/>
        <v>3.6077055555556519</v>
      </c>
      <c r="O41" s="56">
        <f t="shared" si="6"/>
        <v>5.2881944444541445E-2</v>
      </c>
      <c r="P41" s="56">
        <f>SUM($O$13:O41)</f>
        <v>3.0467055555556515</v>
      </c>
      <c r="Q41" s="56">
        <f t="shared" si="7"/>
        <v>0.56100000000000039</v>
      </c>
      <c r="T41" s="7"/>
      <c r="U41" s="8"/>
      <c r="V41" s="8"/>
    </row>
    <row r="42" spans="1:22" s="3" customFormat="1" x14ac:dyDescent="0.35">
      <c r="A42" s="63">
        <v>0.41973379629629631</v>
      </c>
      <c r="B42" s="81">
        <f t="shared" si="2"/>
        <v>153.00000000000153</v>
      </c>
      <c r="C42" s="54">
        <f>(A42*24-$A$13*24)*60</f>
        <v>2.5500000000000256</v>
      </c>
      <c r="D42" s="54">
        <f>(A42*24-A41*24)*60</f>
        <v>8.3333333333293069E-2</v>
      </c>
      <c r="E42">
        <v>33</v>
      </c>
      <c r="F42" s="31">
        <f>SUM($E$13:E42)</f>
        <v>313.5</v>
      </c>
      <c r="G42" s="52">
        <f t="shared" si="0"/>
        <v>0.3135</v>
      </c>
      <c r="H42" s="54">
        <f t="shared" si="1"/>
        <v>1.4625833333333333</v>
      </c>
      <c r="I42" s="87">
        <f t="shared" si="3"/>
        <v>-1.3200000000006375E-5</v>
      </c>
      <c r="J42" s="54">
        <f t="shared" si="4"/>
        <v>0.79200000000038262</v>
      </c>
      <c r="K42" s="54">
        <f t="shared" si="8"/>
        <v>0.67058333333295073</v>
      </c>
      <c r="L42" s="38"/>
      <c r="M42" s="38"/>
      <c r="N42" s="56">
        <f t="shared" si="5"/>
        <v>3.7295875000000374</v>
      </c>
      <c r="O42" s="56">
        <f t="shared" si="6"/>
        <v>5.5881944444385559E-2</v>
      </c>
      <c r="P42" s="56">
        <f>SUM($O$13:O42)</f>
        <v>3.1025875000000371</v>
      </c>
      <c r="Q42" s="56">
        <f t="shared" si="7"/>
        <v>0.62700000000000022</v>
      </c>
      <c r="T42" s="7"/>
      <c r="U42" s="8"/>
      <c r="V42" s="8"/>
    </row>
    <row r="43" spans="1:22" s="3" customFormat="1" x14ac:dyDescent="0.35">
      <c r="A43" s="63">
        <v>0.41980324074074077</v>
      </c>
      <c r="B43" s="81">
        <f t="shared" si="2"/>
        <v>159.00000000000247</v>
      </c>
      <c r="C43" s="54">
        <f>(A43*24-$A$13*24)*60</f>
        <v>2.6500000000000412</v>
      </c>
      <c r="D43" s="54">
        <f>(A43*24-A42*24)*60</f>
        <v>0.10000000000001563</v>
      </c>
      <c r="E43">
        <v>32.5</v>
      </c>
      <c r="F43" s="31">
        <f>SUM($E$13:E43)</f>
        <v>346</v>
      </c>
      <c r="G43" s="52">
        <f t="shared" si="0"/>
        <v>0.34599999999999997</v>
      </c>
      <c r="H43" s="52">
        <f t="shared" si="1"/>
        <v>1.4625833333333333</v>
      </c>
      <c r="I43" s="87">
        <f t="shared" si="3"/>
        <v>-1.0833333333331641E-5</v>
      </c>
      <c r="J43" s="54">
        <f t="shared" si="4"/>
        <v>0.64999999999989844</v>
      </c>
      <c r="K43" s="54">
        <f t="shared" si="8"/>
        <v>0.81258333333343491</v>
      </c>
      <c r="L43" s="38"/>
      <c r="M43" s="38"/>
      <c r="N43" s="56">
        <f t="shared" si="5"/>
        <v>3.8758458333333938</v>
      </c>
      <c r="O43" s="56">
        <f t="shared" si="6"/>
        <v>8.1258333333356192E-2</v>
      </c>
      <c r="P43" s="56">
        <f>SUM($O$13:O43)</f>
        <v>3.1838458333333932</v>
      </c>
      <c r="Q43" s="56">
        <f t="shared" si="7"/>
        <v>0.69200000000000061</v>
      </c>
      <c r="T43" s="7"/>
      <c r="U43" s="8"/>
      <c r="V43" s="8"/>
    </row>
    <row r="44" spans="1:22" s="3" customFormat="1" x14ac:dyDescent="0.35">
      <c r="A44" s="63">
        <v>0.41986111111111107</v>
      </c>
      <c r="B44" s="81">
        <f t="shared" si="2"/>
        <v>164.00000000000006</v>
      </c>
      <c r="C44" s="54">
        <f>(A44*24-$A$13*24)*60</f>
        <v>2.7333333333333343</v>
      </c>
      <c r="D44" s="54">
        <f>(A44*24-A43*24)*60</f>
        <v>8.3333333333293069E-2</v>
      </c>
      <c r="E44">
        <v>37.5</v>
      </c>
      <c r="F44" s="31">
        <f>SUM($E$13:E44)</f>
        <v>383.5</v>
      </c>
      <c r="G44" s="52">
        <f t="shared" si="0"/>
        <v>0.38350000000000001</v>
      </c>
      <c r="H44" s="54">
        <f t="shared" si="1"/>
        <v>1.4625833333333333</v>
      </c>
      <c r="I44" s="87">
        <f t="shared" si="3"/>
        <v>-1.5000000000007248E-5</v>
      </c>
      <c r="J44" s="54">
        <f t="shared" si="4"/>
        <v>0.9000000000004349</v>
      </c>
      <c r="K44" s="54">
        <f t="shared" si="8"/>
        <v>0.56258333333289845</v>
      </c>
      <c r="L44" s="38"/>
      <c r="M44" s="38"/>
      <c r="N44" s="56">
        <f t="shared" si="5"/>
        <v>3.9977277777777793</v>
      </c>
      <c r="O44" s="56">
        <f t="shared" si="6"/>
        <v>4.6881944444385551E-2</v>
      </c>
      <c r="P44" s="56">
        <f>SUM($O$13:O44)</f>
        <v>3.230727777777779</v>
      </c>
      <c r="Q44" s="56">
        <f t="shared" si="7"/>
        <v>0.76700000000000035</v>
      </c>
      <c r="T44" s="7"/>
      <c r="U44" s="8"/>
      <c r="V44" s="8"/>
    </row>
    <row r="45" spans="1:22" s="3" customFormat="1" x14ac:dyDescent="0.35">
      <c r="A45" s="63">
        <v>0.41991898148148149</v>
      </c>
      <c r="B45" s="81">
        <f t="shared" si="2"/>
        <v>169.00000000000404</v>
      </c>
      <c r="C45" s="54">
        <f>(A45*24-$A$13*24)*60</f>
        <v>2.8166666666667339</v>
      </c>
      <c r="D45" s="54">
        <f>(A45*24-A44*24)*60</f>
        <v>8.3333333333399651E-2</v>
      </c>
      <c r="E45">
        <v>36.5</v>
      </c>
      <c r="F45" s="31">
        <f>SUM($E$13:E45)</f>
        <v>420</v>
      </c>
      <c r="G45" s="52">
        <f t="shared" si="0"/>
        <v>0.42</v>
      </c>
      <c r="H45" s="52">
        <f t="shared" si="1"/>
        <v>1.4625833333333333</v>
      </c>
      <c r="I45" s="87">
        <f t="shared" si="3"/>
        <v>-1.4599999999988381E-5</v>
      </c>
      <c r="J45" s="54">
        <f t="shared" si="4"/>
        <v>0.87599999999930289</v>
      </c>
      <c r="K45" s="54">
        <f t="shared" si="8"/>
        <v>0.58658333333403045</v>
      </c>
      <c r="L45" s="38"/>
      <c r="M45" s="38"/>
      <c r="N45" s="56">
        <f t="shared" si="5"/>
        <v>4.1196097222223207</v>
      </c>
      <c r="O45" s="56">
        <f t="shared" si="6"/>
        <v>4.8881944444541442E-2</v>
      </c>
      <c r="P45" s="56">
        <f>SUM($O$13:O45)</f>
        <v>3.2796097222223204</v>
      </c>
      <c r="Q45" s="56">
        <f t="shared" si="7"/>
        <v>0.8400000000000003</v>
      </c>
      <c r="T45" s="7"/>
      <c r="U45" s="8"/>
      <c r="V45" s="8"/>
    </row>
    <row r="46" spans="1:22" s="3" customFormat="1" x14ac:dyDescent="0.35">
      <c r="A46" s="63">
        <v>0.41997685185185185</v>
      </c>
      <c r="B46" s="81">
        <f t="shared" si="2"/>
        <v>174.00000000000162</v>
      </c>
      <c r="C46" s="54">
        <f>(A46*24-$A$13*24)*60</f>
        <v>2.900000000000027</v>
      </c>
      <c r="D46" s="54">
        <f>(A46*24-A45*24)*60</f>
        <v>8.3333333333293069E-2</v>
      </c>
      <c r="E46">
        <v>36</v>
      </c>
      <c r="F46" s="31">
        <f>SUM($E$13:E46)</f>
        <v>456</v>
      </c>
      <c r="G46" s="52">
        <f t="shared" si="0"/>
        <v>0.45600000000000002</v>
      </c>
      <c r="H46" s="54">
        <f t="shared" si="1"/>
        <v>1.4625833333333333</v>
      </c>
      <c r="I46" s="87">
        <f t="shared" si="3"/>
        <v>-1.4400000000006957E-5</v>
      </c>
      <c r="J46" s="54">
        <f t="shared" si="4"/>
        <v>0.86400000000041743</v>
      </c>
      <c r="K46" s="54">
        <f t="shared" si="8"/>
        <v>0.59858333333291591</v>
      </c>
      <c r="L46" s="38"/>
      <c r="M46" s="38"/>
      <c r="N46" s="56">
        <f t="shared" si="5"/>
        <v>4.2414916666667066</v>
      </c>
      <c r="O46" s="56">
        <f t="shared" si="6"/>
        <v>4.9881944444385561E-2</v>
      </c>
      <c r="P46" s="56">
        <f>SUM($O$13:O46)</f>
        <v>3.3294916666667058</v>
      </c>
      <c r="Q46" s="56">
        <f t="shared" si="7"/>
        <v>0.91200000000000081</v>
      </c>
      <c r="T46" s="7"/>
      <c r="U46" s="8"/>
      <c r="V46" s="8"/>
    </row>
    <row r="47" spans="1:22" s="3" customFormat="1" x14ac:dyDescent="0.35">
      <c r="A47" s="63">
        <v>0.42004629629629631</v>
      </c>
      <c r="B47" s="81">
        <f t="shared" si="2"/>
        <v>180.00000000000256</v>
      </c>
      <c r="C47" s="54">
        <f>(A47*24-$A$13*24)*60</f>
        <v>3.0000000000000426</v>
      </c>
      <c r="D47" s="54">
        <f>(A47*24-A46*24)*60</f>
        <v>0.10000000000001563</v>
      </c>
      <c r="E47">
        <v>36</v>
      </c>
      <c r="F47" s="31">
        <f>SUM($E$13:E47)</f>
        <v>492</v>
      </c>
      <c r="G47" s="52">
        <f t="shared" si="0"/>
        <v>0.49199999999999999</v>
      </c>
      <c r="H47" s="52">
        <f t="shared" si="1"/>
        <v>1.4625833333333333</v>
      </c>
      <c r="I47" s="87">
        <f t="shared" si="3"/>
        <v>-1.1999999999998123E-5</v>
      </c>
      <c r="J47" s="54">
        <f t="shared" si="4"/>
        <v>0.7199999999998874</v>
      </c>
      <c r="K47" s="54">
        <f t="shared" si="8"/>
        <v>0.74258333333344595</v>
      </c>
      <c r="L47" s="38"/>
      <c r="M47" s="38"/>
      <c r="N47" s="56">
        <f t="shared" si="5"/>
        <v>4.3877500000000627</v>
      </c>
      <c r="O47" s="56">
        <f t="shared" si="6"/>
        <v>7.42583333333562E-2</v>
      </c>
      <c r="P47" s="56">
        <f>SUM($O$13:O47)</f>
        <v>3.4037500000000622</v>
      </c>
      <c r="Q47" s="56">
        <f t="shared" si="7"/>
        <v>0.98400000000000043</v>
      </c>
      <c r="T47" s="7"/>
      <c r="U47" s="8"/>
      <c r="V47" s="8"/>
    </row>
    <row r="48" spans="1:22" s="3" customFormat="1" x14ac:dyDescent="0.35">
      <c r="A48" s="63">
        <v>0.42010416666666667</v>
      </c>
      <c r="B48" s="81">
        <f t="shared" si="2"/>
        <v>185.00000000000014</v>
      </c>
      <c r="C48" s="54">
        <f>(A48*24-$A$13*24)*60</f>
        <v>3.0833333333333357</v>
      </c>
      <c r="D48" s="54">
        <f>(A48*24-A47*24)*60</f>
        <v>8.3333333333293069E-2</v>
      </c>
      <c r="E48">
        <v>43.5</v>
      </c>
      <c r="F48" s="31">
        <f>SUM($E$13:E48)</f>
        <v>535.5</v>
      </c>
      <c r="G48" s="52">
        <f t="shared" si="0"/>
        <v>0.53549999999999998</v>
      </c>
      <c r="H48" s="54">
        <f t="shared" si="1"/>
        <v>1.4625833333333333</v>
      </c>
      <c r="I48" s="87">
        <f t="shared" si="3"/>
        <v>-1.7400000000008409E-5</v>
      </c>
      <c r="J48" s="54">
        <f t="shared" si="4"/>
        <v>1.0440000000005045</v>
      </c>
      <c r="K48" s="54">
        <f t="shared" si="8"/>
        <v>0.41858333333282882</v>
      </c>
      <c r="L48" s="38"/>
      <c r="M48" s="38"/>
      <c r="N48" s="56">
        <f t="shared" si="5"/>
        <v>4.5096319444444477</v>
      </c>
      <c r="O48" s="56">
        <f t="shared" si="6"/>
        <v>3.4881944444385547E-2</v>
      </c>
      <c r="P48" s="56">
        <f>SUM($O$13:O48)</f>
        <v>3.438631944444448</v>
      </c>
      <c r="Q48" s="56">
        <f t="shared" si="7"/>
        <v>1.0709999999999997</v>
      </c>
      <c r="T48" s="7"/>
      <c r="U48" s="8"/>
      <c r="V48" s="8"/>
    </row>
    <row r="49" spans="1:22" s="3" customFormat="1" x14ac:dyDescent="0.35">
      <c r="A49" s="63">
        <v>0.42017361111111112</v>
      </c>
      <c r="B49" s="81">
        <f t="shared" si="2"/>
        <v>191.00000000000108</v>
      </c>
      <c r="C49" s="54">
        <f>(A49*24-$A$13*24)*60</f>
        <v>3.1833333333333513</v>
      </c>
      <c r="D49" s="54">
        <f>(A49*24-A48*24)*60</f>
        <v>0.10000000000001563</v>
      </c>
      <c r="E49">
        <v>30</v>
      </c>
      <c r="F49" s="31">
        <f>SUM($E$13:E49)</f>
        <v>565.5</v>
      </c>
      <c r="G49" s="52">
        <f t="shared" si="0"/>
        <v>0.5655</v>
      </c>
      <c r="H49" s="52">
        <f t="shared" si="1"/>
        <v>1.4625833333333333</v>
      </c>
      <c r="I49" s="87">
        <f t="shared" si="3"/>
        <v>-9.9999999999984355E-6</v>
      </c>
      <c r="J49" s="54">
        <f t="shared" si="4"/>
        <v>0.59999999999990616</v>
      </c>
      <c r="K49" s="54">
        <f t="shared" si="8"/>
        <v>0.86258333333342718</v>
      </c>
      <c r="L49" s="38"/>
      <c r="M49" s="38"/>
      <c r="N49" s="56">
        <f t="shared" si="5"/>
        <v>4.6558902777778037</v>
      </c>
      <c r="O49" s="56">
        <f t="shared" si="6"/>
        <v>8.6258333333356196E-2</v>
      </c>
      <c r="P49" s="56">
        <f>SUM($O$13:O49)</f>
        <v>3.5248902777778044</v>
      </c>
      <c r="Q49" s="56">
        <f t="shared" si="7"/>
        <v>1.1309999999999993</v>
      </c>
      <c r="T49" s="7"/>
      <c r="U49" s="8"/>
      <c r="V49" s="8"/>
    </row>
    <row r="50" spans="1:22" s="3" customFormat="1" x14ac:dyDescent="0.35">
      <c r="A50" s="63">
        <v>0.42023148148148143</v>
      </c>
      <c r="B50" s="81">
        <f t="shared" si="2"/>
        <v>195.99999999999866</v>
      </c>
      <c r="C50" s="54">
        <f>(A50*24-$A$13*24)*60</f>
        <v>3.2666666666666444</v>
      </c>
      <c r="D50" s="54">
        <f>(A50*24-A49*24)*60</f>
        <v>8.3333333333293069E-2</v>
      </c>
      <c r="E50">
        <v>39</v>
      </c>
      <c r="F50" s="31">
        <f>SUM($E$13:E50)</f>
        <v>604.5</v>
      </c>
      <c r="G50" s="52">
        <f t="shared" si="0"/>
        <v>0.60450000000000004</v>
      </c>
      <c r="H50" s="54">
        <f t="shared" si="1"/>
        <v>1.4625833333333333</v>
      </c>
      <c r="I50" s="87">
        <f t="shared" si="3"/>
        <v>-1.5600000000007538E-5</v>
      </c>
      <c r="J50" s="54">
        <f t="shared" si="4"/>
        <v>0.93600000000045225</v>
      </c>
      <c r="K50" s="54">
        <f t="shared" si="8"/>
        <v>0.5265833333328811</v>
      </c>
      <c r="L50" s="38"/>
      <c r="M50" s="38"/>
      <c r="N50" s="56">
        <f t="shared" si="5"/>
        <v>4.7777722222221897</v>
      </c>
      <c r="O50" s="56">
        <f t="shared" si="6"/>
        <v>4.3881944444385555E-2</v>
      </c>
      <c r="P50" s="56">
        <f>SUM($O$13:O50)</f>
        <v>3.56877222222219</v>
      </c>
      <c r="Q50" s="56">
        <f t="shared" si="7"/>
        <v>1.2089999999999996</v>
      </c>
      <c r="T50" s="7"/>
      <c r="U50" s="8"/>
      <c r="V50" s="8"/>
    </row>
    <row r="51" spans="1:22" s="3" customFormat="1" x14ac:dyDescent="0.35">
      <c r="A51" s="63">
        <v>0.42028935185185184</v>
      </c>
      <c r="B51" s="81">
        <f t="shared" si="2"/>
        <v>201.00000000000264</v>
      </c>
      <c r="C51" s="54">
        <f>(A51*24-$A$13*24)*60</f>
        <v>3.3500000000000441</v>
      </c>
      <c r="D51" s="54">
        <f>(A51*24-A50*24)*60</f>
        <v>8.3333333333399651E-2</v>
      </c>
      <c r="E51">
        <v>47.5</v>
      </c>
      <c r="F51" s="31">
        <f>SUM($E$13:E51)</f>
        <v>652</v>
      </c>
      <c r="G51" s="52">
        <f t="shared" si="0"/>
        <v>0.65200000000000002</v>
      </c>
      <c r="H51" s="52">
        <f t="shared" si="1"/>
        <v>1.4625833333333333</v>
      </c>
      <c r="I51" s="87">
        <f t="shared" si="3"/>
        <v>-1.8999999999984883E-5</v>
      </c>
      <c r="J51" s="54">
        <f t="shared" si="4"/>
        <v>1.1399999999990929</v>
      </c>
      <c r="K51" s="54">
        <f t="shared" si="8"/>
        <v>0.3225833333342405</v>
      </c>
      <c r="L51" s="38"/>
      <c r="M51" s="38"/>
      <c r="N51" s="56">
        <f t="shared" si="5"/>
        <v>4.899654166666731</v>
      </c>
      <c r="O51" s="56">
        <f t="shared" si="6"/>
        <v>2.6881944444541433E-2</v>
      </c>
      <c r="P51" s="56">
        <f>SUM($O$13:O51)</f>
        <v>3.5956541666667317</v>
      </c>
      <c r="Q51" s="56">
        <f t="shared" si="7"/>
        <v>1.3039999999999994</v>
      </c>
      <c r="T51" s="7"/>
      <c r="U51" s="8"/>
      <c r="V51" s="8"/>
    </row>
    <row r="52" spans="1:22" s="3" customFormat="1" x14ac:dyDescent="0.35">
      <c r="A52" s="63">
        <v>0.42034722222222221</v>
      </c>
      <c r="B52" s="81">
        <f t="shared" si="2"/>
        <v>206.00000000000023</v>
      </c>
      <c r="C52" s="54">
        <f>(A52*24-$A$13*24)*60</f>
        <v>3.4333333333333371</v>
      </c>
      <c r="D52" s="54">
        <f>(A52*24-A51*24)*60</f>
        <v>8.3333333333293069E-2</v>
      </c>
      <c r="E52">
        <v>36.5</v>
      </c>
      <c r="F52" s="31">
        <f>SUM($E$13:E52)</f>
        <v>688.5</v>
      </c>
      <c r="G52" s="52">
        <f t="shared" si="0"/>
        <v>0.6885</v>
      </c>
      <c r="H52" s="54">
        <f t="shared" si="1"/>
        <v>1.4625833333333333</v>
      </c>
      <c r="I52" s="87">
        <f t="shared" si="3"/>
        <v>-1.4600000000007053E-5</v>
      </c>
      <c r="J52" s="54">
        <f t="shared" si="4"/>
        <v>0.87600000000042322</v>
      </c>
      <c r="K52" s="54">
        <f t="shared" si="8"/>
        <v>0.58658333333291013</v>
      </c>
      <c r="L52" s="38"/>
      <c r="M52" s="38"/>
      <c r="N52" s="56">
        <f t="shared" si="5"/>
        <v>5.021536111111117</v>
      </c>
      <c r="O52" s="56">
        <f t="shared" si="6"/>
        <v>4.888194444438556E-2</v>
      </c>
      <c r="P52" s="56">
        <f>SUM($O$13:O52)</f>
        <v>3.6445361111111172</v>
      </c>
      <c r="Q52" s="56">
        <f t="shared" si="7"/>
        <v>1.3769999999999998</v>
      </c>
      <c r="T52" s="7"/>
      <c r="U52" s="8"/>
      <c r="V52" s="8"/>
    </row>
    <row r="53" spans="1:22" s="3" customFormat="1" x14ac:dyDescent="0.35">
      <c r="A53" s="63">
        <v>0.42040509259259262</v>
      </c>
      <c r="B53" s="81">
        <f t="shared" si="2"/>
        <v>211.00000000000421</v>
      </c>
      <c r="C53" s="54">
        <f>(A53*24-$A$13*24)*60</f>
        <v>3.5166666666667368</v>
      </c>
      <c r="D53" s="54">
        <f>(A53*24-A52*24)*60</f>
        <v>8.3333333333399651E-2</v>
      </c>
      <c r="E53">
        <v>40</v>
      </c>
      <c r="F53" s="31">
        <f>SUM($E$13:E53)</f>
        <v>728.5</v>
      </c>
      <c r="G53" s="52">
        <f t="shared" si="0"/>
        <v>0.72850000000000004</v>
      </c>
      <c r="H53" s="52">
        <f t="shared" si="1"/>
        <v>1.4625833333333333</v>
      </c>
      <c r="I53" s="87">
        <f t="shared" si="3"/>
        <v>-1.5999999999987267E-5</v>
      </c>
      <c r="J53" s="54">
        <f t="shared" si="4"/>
        <v>0.95999999999923602</v>
      </c>
      <c r="K53" s="54">
        <f t="shared" si="8"/>
        <v>0.50258333333409733</v>
      </c>
      <c r="L53" s="38"/>
      <c r="M53" s="38"/>
      <c r="N53" s="56">
        <f t="shared" si="5"/>
        <v>5.1434180555556583</v>
      </c>
      <c r="O53" s="56">
        <f t="shared" si="6"/>
        <v>4.1881944444541443E-2</v>
      </c>
      <c r="P53" s="56">
        <f>SUM($O$13:O53)</f>
        <v>3.6864180555556585</v>
      </c>
      <c r="Q53" s="56">
        <f t="shared" si="7"/>
        <v>1.4569999999999999</v>
      </c>
      <c r="T53" s="7"/>
      <c r="U53" s="8"/>
      <c r="V53" s="8"/>
    </row>
    <row r="54" spans="1:22" s="3" customFormat="1" x14ac:dyDescent="0.35">
      <c r="A54" s="63">
        <v>0.42047453703703702</v>
      </c>
      <c r="B54" s="81">
        <f t="shared" si="2"/>
        <v>216.99999999999875</v>
      </c>
      <c r="C54" s="54">
        <f>(A54*24-$A$13*24)*60</f>
        <v>3.6166666666666458</v>
      </c>
      <c r="D54" s="54">
        <f>(A54*24-A53*24)*60</f>
        <v>9.9999999999909051E-2</v>
      </c>
      <c r="E54">
        <v>38</v>
      </c>
      <c r="F54" s="31">
        <f>SUM($E$13:E54)</f>
        <v>766.5</v>
      </c>
      <c r="G54" s="52">
        <f t="shared" si="0"/>
        <v>0.76649999999999996</v>
      </c>
      <c r="H54" s="54">
        <f t="shared" si="1"/>
        <v>1.4625833333333333</v>
      </c>
      <c r="I54" s="87">
        <f t="shared" si="3"/>
        <v>-1.2666666666678186E-5</v>
      </c>
      <c r="J54" s="54">
        <f t="shared" si="4"/>
        <v>0.76000000000069123</v>
      </c>
      <c r="K54" s="54">
        <f t="shared" si="8"/>
        <v>0.70258333333264211</v>
      </c>
      <c r="L54" s="38"/>
      <c r="M54" s="38"/>
      <c r="N54" s="56">
        <f t="shared" si="5"/>
        <v>5.289676388888858</v>
      </c>
      <c r="O54" s="56">
        <f t="shared" si="6"/>
        <v>7.0258333333200307E-2</v>
      </c>
      <c r="P54" s="56">
        <f>SUM($O$13:O54)</f>
        <v>3.7566763888888586</v>
      </c>
      <c r="Q54" s="56">
        <f t="shared" si="7"/>
        <v>1.5329999999999995</v>
      </c>
      <c r="T54" s="7"/>
      <c r="U54" s="8"/>
      <c r="V54" s="8"/>
    </row>
    <row r="55" spans="1:22" s="3" customFormat="1" x14ac:dyDescent="0.35">
      <c r="A55" s="63">
        <v>0.42053240740740744</v>
      </c>
      <c r="B55" s="81">
        <f t="shared" si="2"/>
        <v>222.00000000000273</v>
      </c>
      <c r="C55" s="54">
        <f>(A55*24-$A$13*24)*60</f>
        <v>3.7000000000000455</v>
      </c>
      <c r="D55" s="54">
        <f>(A55*24-A54*24)*60</f>
        <v>8.3333333333399651E-2</v>
      </c>
      <c r="E55">
        <v>39</v>
      </c>
      <c r="F55" s="31">
        <f>SUM($E$13:E55)</f>
        <v>805.5</v>
      </c>
      <c r="G55" s="52">
        <f t="shared" si="0"/>
        <v>0.80549999999999999</v>
      </c>
      <c r="H55" s="52">
        <f t="shared" si="1"/>
        <v>1.4625833333333333</v>
      </c>
      <c r="I55" s="87">
        <f t="shared" si="3"/>
        <v>-1.5599999999987586E-5</v>
      </c>
      <c r="J55" s="54">
        <f t="shared" si="4"/>
        <v>0.93599999999925509</v>
      </c>
      <c r="K55" s="54">
        <f t="shared" si="8"/>
        <v>0.52658333333407825</v>
      </c>
      <c r="L55" s="38"/>
      <c r="M55" s="38"/>
      <c r="N55" s="56">
        <f t="shared" si="5"/>
        <v>5.4115583333334003</v>
      </c>
      <c r="O55" s="56">
        <f t="shared" si="6"/>
        <v>4.3881944444541444E-2</v>
      </c>
      <c r="P55" s="56">
        <f>SUM($O$13:O55)</f>
        <v>3.8005583333334001</v>
      </c>
      <c r="Q55" s="56">
        <f t="shared" si="7"/>
        <v>1.6110000000000002</v>
      </c>
      <c r="T55" s="7"/>
      <c r="U55" s="8"/>
      <c r="V55" s="8"/>
    </row>
    <row r="56" spans="1:22" s="3" customFormat="1" x14ac:dyDescent="0.35">
      <c r="A56" s="63">
        <v>0.42059027777777774</v>
      </c>
      <c r="B56" s="81">
        <f t="shared" si="2"/>
        <v>227.00000000000031</v>
      </c>
      <c r="C56" s="54">
        <f>(A56*24-$A$13*24)*60</f>
        <v>3.7833333333333385</v>
      </c>
      <c r="D56" s="54">
        <f>(A56*24-A55*24)*60</f>
        <v>8.3333333333293069E-2</v>
      </c>
      <c r="E56">
        <v>37</v>
      </c>
      <c r="F56" s="31">
        <f>SUM($E$13:E56)</f>
        <v>842.5</v>
      </c>
      <c r="G56" s="52">
        <f t="shared" si="0"/>
        <v>0.84250000000000003</v>
      </c>
      <c r="H56" s="54">
        <f t="shared" si="1"/>
        <v>1.4625833333333333</v>
      </c>
      <c r="I56" s="87">
        <f t="shared" si="3"/>
        <v>-1.4800000000007151E-5</v>
      </c>
      <c r="J56" s="54">
        <f t="shared" si="4"/>
        <v>0.888000000000429</v>
      </c>
      <c r="K56" s="54">
        <f t="shared" si="8"/>
        <v>0.57458333333290434</v>
      </c>
      <c r="L56" s="38"/>
      <c r="M56" s="38"/>
      <c r="N56" s="56">
        <f t="shared" si="5"/>
        <v>5.5334402777777854</v>
      </c>
      <c r="O56" s="56">
        <f t="shared" si="6"/>
        <v>4.7881944444385559E-2</v>
      </c>
      <c r="P56" s="56">
        <f>SUM($O$13:O56)</f>
        <v>3.8484402777777857</v>
      </c>
      <c r="Q56" s="56">
        <f t="shared" si="7"/>
        <v>1.6849999999999996</v>
      </c>
      <c r="T56" s="7"/>
      <c r="U56" s="8"/>
      <c r="V56" s="8"/>
    </row>
    <row r="57" spans="1:22" s="3" customFormat="1" x14ac:dyDescent="0.35">
      <c r="A57" s="63">
        <v>0.4206597222222222</v>
      </c>
      <c r="B57" s="81">
        <f t="shared" si="2"/>
        <v>233.00000000000125</v>
      </c>
      <c r="C57" s="54">
        <f>(A57*24-$A$13*24)*60</f>
        <v>3.8833333333333542</v>
      </c>
      <c r="D57" s="54">
        <f>(A57*24-A56*24)*60</f>
        <v>0.10000000000001563</v>
      </c>
      <c r="E57">
        <v>34.5</v>
      </c>
      <c r="F57" s="31">
        <f>SUM($E$13:E57)</f>
        <v>877</v>
      </c>
      <c r="G57" s="52">
        <f t="shared" si="0"/>
        <v>0.877</v>
      </c>
      <c r="H57" s="52">
        <f t="shared" si="1"/>
        <v>1.4625833333333333</v>
      </c>
      <c r="I57" s="87">
        <f t="shared" si="3"/>
        <v>-1.1499999999998203E-5</v>
      </c>
      <c r="J57" s="54">
        <f t="shared" si="4"/>
        <v>0.68999999999989214</v>
      </c>
      <c r="K57" s="54">
        <f t="shared" si="8"/>
        <v>0.7725833333334412</v>
      </c>
      <c r="L57" s="38"/>
      <c r="M57" s="38"/>
      <c r="N57" s="56">
        <f t="shared" si="5"/>
        <v>5.6796986111111414</v>
      </c>
      <c r="O57" s="56">
        <f t="shared" si="6"/>
        <v>7.7258333333356202E-2</v>
      </c>
      <c r="P57" s="56">
        <f>SUM($O$13:O57)</f>
        <v>3.9256986111111418</v>
      </c>
      <c r="Q57" s="56">
        <f t="shared" si="7"/>
        <v>1.7539999999999996</v>
      </c>
      <c r="T57" s="7"/>
      <c r="U57" s="8"/>
      <c r="V57" s="8"/>
    </row>
    <row r="58" spans="1:22" s="3" customFormat="1" x14ac:dyDescent="0.35">
      <c r="A58" s="63">
        <v>0.42071759259259256</v>
      </c>
      <c r="B58" s="81">
        <f t="shared" si="2"/>
        <v>237.99999999999883</v>
      </c>
      <c r="C58" s="54">
        <f>(A58*24-$A$13*24)*60</f>
        <v>3.9666666666666472</v>
      </c>
      <c r="D58" s="54">
        <f>(A58*24-A57*24)*60</f>
        <v>8.3333333333293069E-2</v>
      </c>
      <c r="E58">
        <v>35</v>
      </c>
      <c r="F58" s="31">
        <f>SUM($E$13:E58)</f>
        <v>912</v>
      </c>
      <c r="G58" s="52">
        <f t="shared" si="0"/>
        <v>0.91200000000000003</v>
      </c>
      <c r="H58" s="54">
        <f t="shared" si="1"/>
        <v>1.4625833333333333</v>
      </c>
      <c r="I58" s="87">
        <f t="shared" si="3"/>
        <v>-1.4000000000006764E-5</v>
      </c>
      <c r="J58" s="54">
        <f t="shared" si="4"/>
        <v>0.84000000000040587</v>
      </c>
      <c r="K58" s="54">
        <f t="shared" si="8"/>
        <v>0.62258333333292748</v>
      </c>
      <c r="L58" s="38"/>
      <c r="M58" s="38"/>
      <c r="N58" s="56">
        <f t="shared" si="5"/>
        <v>5.8015805555555273</v>
      </c>
      <c r="O58" s="56">
        <f t="shared" si="6"/>
        <v>5.1881944444385555E-2</v>
      </c>
      <c r="P58" s="56">
        <f>SUM($O$13:O58)</f>
        <v>3.9775805555555275</v>
      </c>
      <c r="Q58" s="56">
        <f t="shared" si="7"/>
        <v>1.8239999999999998</v>
      </c>
      <c r="T58" s="7"/>
      <c r="U58" s="8"/>
      <c r="V58" s="8"/>
    </row>
    <row r="59" spans="1:22" s="3" customFormat="1" x14ac:dyDescent="0.35">
      <c r="A59" s="63">
        <v>0.42077546296296298</v>
      </c>
      <c r="B59" s="81">
        <f t="shared" si="2"/>
        <v>243.00000000000281</v>
      </c>
      <c r="C59" s="54">
        <f>(A59*24-$A$13*24)*60</f>
        <v>4.0500000000000469</v>
      </c>
      <c r="D59" s="54">
        <f>(A59*24-A58*24)*60</f>
        <v>8.3333333333399651E-2</v>
      </c>
      <c r="E59">
        <v>31</v>
      </c>
      <c r="F59" s="31">
        <f>SUM($E$13:E59)</f>
        <v>943</v>
      </c>
      <c r="G59" s="52">
        <f t="shared" si="0"/>
        <v>0.94299999999999995</v>
      </c>
      <c r="H59" s="52">
        <f t="shared" si="1"/>
        <v>1.4625833333333333</v>
      </c>
      <c r="I59" s="87">
        <f t="shared" si="3"/>
        <v>-1.2399999999990132E-5</v>
      </c>
      <c r="J59" s="54">
        <f t="shared" si="4"/>
        <v>0.74399999999940791</v>
      </c>
      <c r="K59" s="54">
        <f t="shared" si="8"/>
        <v>0.71858333333392543</v>
      </c>
      <c r="L59" s="38"/>
      <c r="M59" s="38"/>
      <c r="N59" s="56">
        <f t="shared" si="5"/>
        <v>5.9234625000000687</v>
      </c>
      <c r="O59" s="56">
        <f t="shared" si="6"/>
        <v>5.9881944444541438E-2</v>
      </c>
      <c r="P59" s="56">
        <f>SUM($O$13:O59)</f>
        <v>4.0374625000000686</v>
      </c>
      <c r="Q59" s="56">
        <f t="shared" si="7"/>
        <v>1.8860000000000001</v>
      </c>
      <c r="T59" s="7"/>
      <c r="U59" s="8"/>
      <c r="V59" s="8"/>
    </row>
    <row r="60" spans="1:22" s="3" customFormat="1" x14ac:dyDescent="0.35">
      <c r="A60" s="63">
        <v>0.42084490740740743</v>
      </c>
      <c r="B60" s="81">
        <f t="shared" si="2"/>
        <v>249.00000000000375</v>
      </c>
      <c r="C60" s="54">
        <f>(A60*24-$A$13*24)*60</f>
        <v>4.1500000000000625</v>
      </c>
      <c r="D60" s="54">
        <f>(A60*24-A59*24)*60</f>
        <v>0.10000000000001563</v>
      </c>
      <c r="E60">
        <v>47</v>
      </c>
      <c r="F60" s="31">
        <f>SUM($E$13:E60)</f>
        <v>990</v>
      </c>
      <c r="G60" s="52">
        <f t="shared" si="0"/>
        <v>0.99</v>
      </c>
      <c r="H60" s="54">
        <f t="shared" si="1"/>
        <v>1.4625833333333333</v>
      </c>
      <c r="I60" s="87">
        <f t="shared" si="3"/>
        <v>-1.5666666666664217E-5</v>
      </c>
      <c r="J60" s="54">
        <f t="shared" si="4"/>
        <v>0.93999999999985306</v>
      </c>
      <c r="K60" s="54">
        <f t="shared" si="8"/>
        <v>0.52258333333348028</v>
      </c>
      <c r="L60" s="38"/>
      <c r="M60" s="38"/>
      <c r="N60" s="56">
        <f t="shared" si="5"/>
        <v>6.0697208333334247</v>
      </c>
      <c r="O60" s="56">
        <f t="shared" si="6"/>
        <v>5.2258333333356194E-2</v>
      </c>
      <c r="P60" s="56">
        <f>SUM($O$13:O60)</f>
        <v>4.0897208333334252</v>
      </c>
      <c r="Q60" s="56">
        <f t="shared" si="7"/>
        <v>1.9799999999999995</v>
      </c>
      <c r="T60" s="7"/>
      <c r="U60" s="8"/>
      <c r="V60" s="8"/>
    </row>
    <row r="61" spans="1:22" s="3" customFormat="1" x14ac:dyDescent="0.35">
      <c r="A61" s="63">
        <v>0.42090277777777779</v>
      </c>
      <c r="B61" s="81">
        <f t="shared" si="2"/>
        <v>254.00000000000134</v>
      </c>
      <c r="C61" s="54">
        <f>(A61*24-$A$13*24)*60</f>
        <v>4.2333333333333556</v>
      </c>
      <c r="D61" s="54">
        <f>(A61*24-A60*24)*60</f>
        <v>8.3333333333293069E-2</v>
      </c>
      <c r="E61">
        <v>38.5</v>
      </c>
      <c r="F61" s="31">
        <f>SUM($E$13:E61)</f>
        <v>1028.5</v>
      </c>
      <c r="G61" s="52">
        <f t="shared" si="0"/>
        <v>1.0285</v>
      </c>
      <c r="H61" s="52">
        <f t="shared" si="1"/>
        <v>1.4625833333333333</v>
      </c>
      <c r="I61" s="87">
        <f t="shared" si="3"/>
        <v>-1.5400000000007442E-5</v>
      </c>
      <c r="J61" s="54">
        <f t="shared" si="4"/>
        <v>0.92400000000044646</v>
      </c>
      <c r="K61" s="54">
        <f t="shared" si="8"/>
        <v>0.53858333333288688</v>
      </c>
      <c r="L61" s="38"/>
      <c r="M61" s="38"/>
      <c r="N61" s="56">
        <f t="shared" si="5"/>
        <v>6.1916027777778107</v>
      </c>
      <c r="O61" s="56">
        <f t="shared" si="6"/>
        <v>4.4881944444385556E-2</v>
      </c>
      <c r="P61" s="56">
        <f>SUM($O$13:O61)</f>
        <v>4.1346027777778112</v>
      </c>
      <c r="Q61" s="56">
        <f t="shared" si="7"/>
        <v>2.0569999999999995</v>
      </c>
      <c r="T61" s="7"/>
      <c r="U61" s="8"/>
      <c r="V61" s="8"/>
    </row>
    <row r="62" spans="1:22" s="3" customFormat="1" x14ac:dyDescent="0.35">
      <c r="A62" s="63">
        <v>0.4209606481481481</v>
      </c>
      <c r="B62" s="81">
        <f t="shared" si="2"/>
        <v>258.99999999999892</v>
      </c>
      <c r="C62" s="54">
        <f>(A62*24-$A$13*24)*60</f>
        <v>4.3166666666666487</v>
      </c>
      <c r="D62" s="54">
        <f>(A62*24-A61*24)*60</f>
        <v>8.3333333333293069E-2</v>
      </c>
      <c r="E62">
        <v>31.5</v>
      </c>
      <c r="F62" s="31">
        <f>SUM($E$13:E62)</f>
        <v>1060</v>
      </c>
      <c r="G62" s="52">
        <f t="shared" si="0"/>
        <v>1.06</v>
      </c>
      <c r="H62" s="54">
        <f t="shared" si="1"/>
        <v>1.4625833333333333</v>
      </c>
      <c r="I62" s="87">
        <f t="shared" si="3"/>
        <v>-1.2600000000006088E-5</v>
      </c>
      <c r="J62" s="54">
        <f t="shared" si="4"/>
        <v>0.75600000000036527</v>
      </c>
      <c r="K62" s="54">
        <f t="shared" si="8"/>
        <v>0.70658333333296808</v>
      </c>
      <c r="L62" s="38"/>
      <c r="M62" s="38"/>
      <c r="N62" s="56">
        <f t="shared" si="5"/>
        <v>6.3134847222221957</v>
      </c>
      <c r="O62" s="56">
        <f t="shared" si="6"/>
        <v>5.8881944444385555E-2</v>
      </c>
      <c r="P62" s="56">
        <f>SUM($O$13:O62)</f>
        <v>4.1934847222221965</v>
      </c>
      <c r="Q62" s="56">
        <f t="shared" si="7"/>
        <v>2.1199999999999992</v>
      </c>
      <c r="T62" s="7"/>
      <c r="U62" s="8"/>
      <c r="V62" s="8"/>
    </row>
    <row r="63" spans="1:22" s="3" customFormat="1" x14ac:dyDescent="0.35">
      <c r="A63" s="63">
        <v>0.42101851851851851</v>
      </c>
      <c r="B63" s="81">
        <f t="shared" si="2"/>
        <v>264.0000000000029</v>
      </c>
      <c r="C63" s="54">
        <f>(A63*24-$A$13*24)*60</f>
        <v>4.4000000000000483</v>
      </c>
      <c r="D63" s="54">
        <f>(A63*24-A62*24)*60</f>
        <v>8.3333333333399651E-2</v>
      </c>
      <c r="E63">
        <v>41</v>
      </c>
      <c r="F63" s="31">
        <f>SUM($E$13:E63)</f>
        <v>1101</v>
      </c>
      <c r="G63" s="52">
        <f t="shared" si="0"/>
        <v>1.101</v>
      </c>
      <c r="H63" s="52">
        <f t="shared" si="1"/>
        <v>1.4625833333333333</v>
      </c>
      <c r="I63" s="87">
        <f t="shared" si="3"/>
        <v>-1.6399999999986948E-5</v>
      </c>
      <c r="J63" s="54">
        <f t="shared" si="4"/>
        <v>0.98399999999921695</v>
      </c>
      <c r="K63" s="54">
        <f t="shared" si="8"/>
        <v>0.4785833333341164</v>
      </c>
      <c r="L63" s="38"/>
      <c r="M63" s="38"/>
      <c r="N63" s="56">
        <f t="shared" si="5"/>
        <v>6.4353666666667371</v>
      </c>
      <c r="O63" s="56">
        <f t="shared" si="6"/>
        <v>3.9881944444541441E-2</v>
      </c>
      <c r="P63" s="56">
        <f>SUM($O$13:O63)</f>
        <v>4.233366666666738</v>
      </c>
      <c r="Q63" s="56">
        <f t="shared" si="7"/>
        <v>2.2019999999999991</v>
      </c>
      <c r="T63" s="7"/>
      <c r="U63" s="8"/>
      <c r="V63" s="8"/>
    </row>
    <row r="64" spans="1:22" s="3" customFormat="1" x14ac:dyDescent="0.35">
      <c r="A64" s="63">
        <v>0.42107638888888888</v>
      </c>
      <c r="B64" s="81">
        <f t="shared" si="2"/>
        <v>269.00000000000045</v>
      </c>
      <c r="C64" s="54">
        <f>(A64*24-$A$13*24)*60</f>
        <v>4.4833333333333414</v>
      </c>
      <c r="D64" s="54">
        <f>(A64*24-A63*24)*60</f>
        <v>8.3333333333293069E-2</v>
      </c>
      <c r="E64">
        <v>40</v>
      </c>
      <c r="F64" s="31">
        <f>SUM($E$13:E64)</f>
        <v>1141</v>
      </c>
      <c r="G64" s="52">
        <f t="shared" si="0"/>
        <v>1.141</v>
      </c>
      <c r="H64" s="54">
        <f t="shared" si="1"/>
        <v>1.4625833333333333</v>
      </c>
      <c r="I64" s="87">
        <f t="shared" si="3"/>
        <v>-1.6000000000007731E-5</v>
      </c>
      <c r="J64" s="54">
        <f t="shared" si="4"/>
        <v>0.96000000000046382</v>
      </c>
      <c r="K64" s="54">
        <f t="shared" si="8"/>
        <v>0.50258333333286953</v>
      </c>
      <c r="L64" s="38"/>
      <c r="M64" s="38"/>
      <c r="N64" s="56">
        <f t="shared" si="5"/>
        <v>6.557248611111123</v>
      </c>
      <c r="O64" s="56">
        <f t="shared" si="6"/>
        <v>4.188194444438556E-2</v>
      </c>
      <c r="P64" s="56">
        <f>SUM($O$13:O64)</f>
        <v>4.2752486111111239</v>
      </c>
      <c r="Q64" s="56">
        <f t="shared" si="7"/>
        <v>2.2819999999999991</v>
      </c>
      <c r="T64" s="7"/>
      <c r="U64" s="8"/>
      <c r="V64" s="8"/>
    </row>
    <row r="65" spans="1:22" s="3" customFormat="1" x14ac:dyDescent="0.35">
      <c r="A65" s="63">
        <v>0.42114583333333333</v>
      </c>
      <c r="B65" s="81">
        <f t="shared" si="2"/>
        <v>275.00000000000142</v>
      </c>
      <c r="C65" s="54">
        <f>(A65*24-$A$13*24)*60</f>
        <v>4.583333333333357</v>
      </c>
      <c r="D65" s="54">
        <f>(A65*24-A64*24)*60</f>
        <v>0.10000000000001563</v>
      </c>
      <c r="E65">
        <v>45.5</v>
      </c>
      <c r="F65" s="31">
        <f>SUM($E$13:E65)</f>
        <v>1186.5</v>
      </c>
      <c r="G65" s="52">
        <f t="shared" si="0"/>
        <v>1.1865000000000001</v>
      </c>
      <c r="H65" s="52">
        <f t="shared" si="1"/>
        <v>1.4625833333333333</v>
      </c>
      <c r="I65" s="87">
        <f t="shared" si="3"/>
        <v>-1.5166666666664297E-5</v>
      </c>
      <c r="J65" s="54">
        <f t="shared" si="4"/>
        <v>0.9099999999998577</v>
      </c>
      <c r="K65" s="54">
        <f t="shared" si="8"/>
        <v>0.55258333333347565</v>
      </c>
      <c r="L65" s="38"/>
      <c r="M65" s="38"/>
      <c r="N65" s="56">
        <f t="shared" si="5"/>
        <v>6.703506944444479</v>
      </c>
      <c r="O65" s="56">
        <f t="shared" si="6"/>
        <v>5.5258333333356204E-2</v>
      </c>
      <c r="P65" s="56">
        <f>SUM($O$13:O65)</f>
        <v>4.3305069444444797</v>
      </c>
      <c r="Q65" s="56">
        <f t="shared" si="7"/>
        <v>2.3729999999999993</v>
      </c>
      <c r="T65" s="7"/>
      <c r="U65" s="8"/>
      <c r="V65" s="8"/>
    </row>
    <row r="66" spans="1:22" s="3" customFormat="1" x14ac:dyDescent="0.35">
      <c r="A66" s="63">
        <v>0.42120370370370369</v>
      </c>
      <c r="B66" s="81">
        <f t="shared" si="2"/>
        <v>279.99999999999898</v>
      </c>
      <c r="C66" s="54">
        <f>(A66*24-$A$13*24)*60</f>
        <v>4.6666666666666501</v>
      </c>
      <c r="D66" s="54">
        <f>(A66*24-A65*24)*60</f>
        <v>8.3333333333293069E-2</v>
      </c>
      <c r="E66">
        <v>40</v>
      </c>
      <c r="F66" s="31">
        <f>SUM($E$13:E66)</f>
        <v>1226.5</v>
      </c>
      <c r="G66" s="52">
        <f t="shared" si="0"/>
        <v>1.2264999999999999</v>
      </c>
      <c r="H66" s="54">
        <f t="shared" si="1"/>
        <v>1.4625833333333333</v>
      </c>
      <c r="I66" s="87">
        <f t="shared" si="3"/>
        <v>-1.6000000000007731E-5</v>
      </c>
      <c r="J66" s="54">
        <f t="shared" si="4"/>
        <v>0.96000000000046382</v>
      </c>
      <c r="K66" s="54">
        <f t="shared" si="8"/>
        <v>0.50258333333286953</v>
      </c>
      <c r="L66" s="38"/>
      <c r="M66" s="38"/>
      <c r="N66" s="56">
        <f t="shared" si="5"/>
        <v>6.825388888888865</v>
      </c>
      <c r="O66" s="56">
        <f t="shared" si="6"/>
        <v>4.188194444438556E-2</v>
      </c>
      <c r="P66" s="56">
        <f>SUM($O$13:O66)</f>
        <v>4.3723888888888656</v>
      </c>
      <c r="Q66" s="56">
        <f t="shared" si="7"/>
        <v>2.4529999999999994</v>
      </c>
      <c r="T66" s="7"/>
      <c r="U66" s="8"/>
      <c r="V66" s="8"/>
    </row>
    <row r="67" spans="1:22" s="3" customFormat="1" x14ac:dyDescent="0.35">
      <c r="A67" s="63">
        <v>0.42126157407407411</v>
      </c>
      <c r="B67" s="81">
        <f t="shared" si="2"/>
        <v>285.00000000000296</v>
      </c>
      <c r="C67" s="54">
        <f>(A67*24-$A$13*24)*60</f>
        <v>4.7500000000000497</v>
      </c>
      <c r="D67" s="54">
        <f>(A67*24-A66*24)*60</f>
        <v>8.3333333333399651E-2</v>
      </c>
      <c r="E67">
        <v>30</v>
      </c>
      <c r="F67" s="31">
        <f>SUM($E$13:E67)</f>
        <v>1256.5</v>
      </c>
      <c r="G67" s="52">
        <f t="shared" si="0"/>
        <v>1.2565</v>
      </c>
      <c r="H67" s="52">
        <f t="shared" si="1"/>
        <v>1.4625833333333333</v>
      </c>
      <c r="I67" s="87">
        <f t="shared" si="3"/>
        <v>-1.1999999999990449E-5</v>
      </c>
      <c r="J67" s="54">
        <f t="shared" si="4"/>
        <v>0.71999999999942699</v>
      </c>
      <c r="K67" s="54">
        <f t="shared" si="8"/>
        <v>0.74258333333390636</v>
      </c>
      <c r="L67" s="38"/>
      <c r="M67" s="38"/>
      <c r="N67" s="56">
        <f t="shared" si="5"/>
        <v>6.9472708333334063</v>
      </c>
      <c r="O67" s="56">
        <f t="shared" si="6"/>
        <v>6.188194444454144E-2</v>
      </c>
      <c r="P67" s="56">
        <f>SUM($O$13:O67)</f>
        <v>4.4342708333334073</v>
      </c>
      <c r="Q67" s="56">
        <f t="shared" si="7"/>
        <v>2.512999999999999</v>
      </c>
      <c r="T67" s="7"/>
      <c r="U67" s="8"/>
      <c r="V67" s="8"/>
    </row>
    <row r="68" spans="1:22" s="3" customFormat="1" x14ac:dyDescent="0.35">
      <c r="A68" s="63">
        <v>0.42131944444444441</v>
      </c>
      <c r="B68" s="81">
        <f t="shared" si="2"/>
        <v>290.00000000000057</v>
      </c>
      <c r="C68" s="54">
        <f>(A68*24-$A$13*24)*60</f>
        <v>4.8333333333333428</v>
      </c>
      <c r="D68" s="54">
        <f>(A68*24-A67*24)*60</f>
        <v>8.3333333333293069E-2</v>
      </c>
      <c r="E68">
        <v>41</v>
      </c>
      <c r="F68" s="31">
        <f>SUM($E$13:E68)</f>
        <v>1297.5</v>
      </c>
      <c r="G68" s="52">
        <f t="shared" si="0"/>
        <v>1.2975000000000001</v>
      </c>
      <c r="H68" s="54">
        <f t="shared" si="1"/>
        <v>1.4625833333333333</v>
      </c>
      <c r="I68" s="87">
        <f t="shared" si="3"/>
        <v>-1.6400000000007924E-5</v>
      </c>
      <c r="J68" s="54">
        <f t="shared" si="4"/>
        <v>0.98400000000047538</v>
      </c>
      <c r="K68" s="54">
        <f t="shared" si="8"/>
        <v>0.47858333333285796</v>
      </c>
      <c r="L68" s="38"/>
      <c r="M68" s="38"/>
      <c r="N68" s="56">
        <f t="shared" si="5"/>
        <v>7.0691527777777914</v>
      </c>
      <c r="O68" s="56">
        <f t="shared" si="6"/>
        <v>3.9881944444385559E-2</v>
      </c>
      <c r="P68" s="56">
        <f>SUM($O$13:O68)</f>
        <v>4.4741527777777925</v>
      </c>
      <c r="Q68" s="56">
        <f t="shared" si="7"/>
        <v>2.5949999999999989</v>
      </c>
      <c r="T68" s="7"/>
      <c r="U68" s="8"/>
      <c r="V68" s="8"/>
    </row>
    <row r="69" spans="1:22" s="3" customFormat="1" x14ac:dyDescent="0.35">
      <c r="A69" s="63">
        <v>0.42138888888888887</v>
      </c>
      <c r="B69" s="81">
        <f t="shared" si="2"/>
        <v>296.00000000000148</v>
      </c>
      <c r="C69" s="54">
        <f>(A69*24-$A$13*24)*60</f>
        <v>4.9333333333333584</v>
      </c>
      <c r="D69" s="54">
        <f>(A69*24-A68*24)*60</f>
        <v>0.10000000000001563</v>
      </c>
      <c r="E69">
        <v>38.5</v>
      </c>
      <c r="F69" s="31">
        <f>SUM($E$13:E69)</f>
        <v>1336</v>
      </c>
      <c r="G69" s="52">
        <f t="shared" si="0"/>
        <v>1.3360000000000001</v>
      </c>
      <c r="H69" s="52">
        <f t="shared" si="1"/>
        <v>1.4625833333333333</v>
      </c>
      <c r="I69" s="87">
        <f t="shared" si="3"/>
        <v>-1.2833333333331329E-5</v>
      </c>
      <c r="J69" s="54">
        <f t="shared" si="4"/>
        <v>0.76999999999987967</v>
      </c>
      <c r="K69" s="54">
        <f t="shared" si="8"/>
        <v>0.69258333333345368</v>
      </c>
      <c r="L69" s="38"/>
      <c r="M69" s="38"/>
      <c r="N69" s="56">
        <f t="shared" si="5"/>
        <v>7.2154111111111483</v>
      </c>
      <c r="O69" s="56">
        <f t="shared" si="6"/>
        <v>6.9258333333356195E-2</v>
      </c>
      <c r="P69" s="56">
        <f>SUM($O$13:O69)</f>
        <v>4.5434111111111486</v>
      </c>
      <c r="Q69" s="56">
        <f t="shared" si="7"/>
        <v>2.6719999999999997</v>
      </c>
      <c r="T69" s="7"/>
      <c r="U69" s="8"/>
      <c r="V69" s="8"/>
    </row>
    <row r="70" spans="1:22" s="3" customFormat="1" x14ac:dyDescent="0.35">
      <c r="A70" s="63">
        <v>0.42144675925925923</v>
      </c>
      <c r="B70" s="81">
        <f t="shared" si="2"/>
        <v>300.99999999999909</v>
      </c>
      <c r="C70" s="54">
        <f>(A70*24-$A$13*24)*60</f>
        <v>5.0166666666666515</v>
      </c>
      <c r="D70" s="54">
        <f>(A70*24-A69*24)*60</f>
        <v>8.3333333333293069E-2</v>
      </c>
      <c r="E70">
        <v>39.5</v>
      </c>
      <c r="F70" s="31">
        <f>SUM($E$13:E70)</f>
        <v>1375.5</v>
      </c>
      <c r="G70" s="52">
        <f t="shared" si="0"/>
        <v>1.3754999999999999</v>
      </c>
      <c r="H70" s="54">
        <f t="shared" si="1"/>
        <v>1.4625833333333333</v>
      </c>
      <c r="I70" s="87">
        <f t="shared" si="3"/>
        <v>-1.5800000000007635E-5</v>
      </c>
      <c r="J70" s="54">
        <f t="shared" si="4"/>
        <v>0.94800000000045803</v>
      </c>
      <c r="K70" s="54">
        <f t="shared" si="8"/>
        <v>0.51458333333287531</v>
      </c>
      <c r="L70" s="38"/>
      <c r="M70" s="38"/>
      <c r="N70" s="56">
        <f t="shared" si="5"/>
        <v>7.3372930555555333</v>
      </c>
      <c r="O70" s="56">
        <f t="shared" si="6"/>
        <v>4.2881944444385554E-2</v>
      </c>
      <c r="P70" s="56">
        <f>SUM($O$13:O70)</f>
        <v>4.5862930555555339</v>
      </c>
      <c r="Q70" s="56">
        <f t="shared" si="7"/>
        <v>2.7509999999999994</v>
      </c>
      <c r="T70" s="7"/>
      <c r="U70" s="8"/>
      <c r="V70" s="8"/>
    </row>
    <row r="71" spans="1:22" s="3" customFormat="1" x14ac:dyDescent="0.35">
      <c r="A71" s="63">
        <v>0.42150462962962965</v>
      </c>
      <c r="B71" s="81">
        <f t="shared" si="2"/>
        <v>306.00000000000307</v>
      </c>
      <c r="C71" s="54">
        <f>(A71*24-$A$13*24)*60</f>
        <v>5.1000000000000512</v>
      </c>
      <c r="D71" s="54">
        <f>(A71*24-A70*24)*60</f>
        <v>8.3333333333399651E-2</v>
      </c>
      <c r="E71">
        <v>38.5</v>
      </c>
      <c r="F71" s="31">
        <f>SUM($E$13:E71)</f>
        <v>1414</v>
      </c>
      <c r="G71" s="52">
        <f t="shared" si="0"/>
        <v>1.4139999999999999</v>
      </c>
      <c r="H71" s="52">
        <f t="shared" si="1"/>
        <v>1.4625833333333333</v>
      </c>
      <c r="I71" s="87">
        <f t="shared" si="3"/>
        <v>-1.5399999999987743E-5</v>
      </c>
      <c r="J71" s="54">
        <f t="shared" si="4"/>
        <v>0.92399999999926463</v>
      </c>
      <c r="K71" s="54">
        <f t="shared" si="8"/>
        <v>0.53858333333406871</v>
      </c>
      <c r="L71" s="38"/>
      <c r="M71" s="38"/>
      <c r="N71" s="56">
        <f t="shared" si="5"/>
        <v>7.4591750000000747</v>
      </c>
      <c r="O71" s="56">
        <f t="shared" si="6"/>
        <v>4.4881944444541445E-2</v>
      </c>
      <c r="P71" s="56">
        <f>SUM($O$13:O71)</f>
        <v>4.6311750000000753</v>
      </c>
      <c r="Q71" s="56">
        <f t="shared" si="7"/>
        <v>2.8279999999999994</v>
      </c>
      <c r="T71" s="7"/>
      <c r="U71" s="8"/>
      <c r="V71" s="8"/>
    </row>
    <row r="72" spans="1:22" s="3" customFormat="1" x14ac:dyDescent="0.35">
      <c r="A72" s="63">
        <v>0.42156250000000001</v>
      </c>
      <c r="B72" s="81">
        <f t="shared" si="2"/>
        <v>311.00000000000068</v>
      </c>
      <c r="C72" s="54">
        <f>(A72*24-$A$13*24)*60</f>
        <v>5.1833333333333442</v>
      </c>
      <c r="D72" s="54">
        <f>(A72*24-A71*24)*60</f>
        <v>8.3333333333293069E-2</v>
      </c>
      <c r="E72">
        <v>41</v>
      </c>
      <c r="F72" s="31">
        <f>SUM($E$13:E72)</f>
        <v>1455</v>
      </c>
      <c r="G72" s="52">
        <f t="shared" si="0"/>
        <v>1.4550000000000001</v>
      </c>
      <c r="H72" s="54">
        <f t="shared" si="1"/>
        <v>1.4625833333333333</v>
      </c>
      <c r="I72" s="87">
        <f t="shared" si="3"/>
        <v>-1.6400000000007924E-5</v>
      </c>
      <c r="J72" s="54">
        <f t="shared" si="4"/>
        <v>0.98400000000047538</v>
      </c>
      <c r="K72" s="54">
        <f t="shared" si="8"/>
        <v>0.47858333333285796</v>
      </c>
      <c r="L72" s="38"/>
      <c r="M72" s="38"/>
      <c r="N72" s="56">
        <f t="shared" si="5"/>
        <v>7.5810569444444607</v>
      </c>
      <c r="O72" s="56">
        <f t="shared" si="6"/>
        <v>3.9881944444385559E-2</v>
      </c>
      <c r="P72" s="56">
        <f>SUM($O$13:O72)</f>
        <v>4.6710569444444605</v>
      </c>
      <c r="Q72" s="56">
        <f t="shared" si="7"/>
        <v>2.91</v>
      </c>
      <c r="T72" s="7"/>
      <c r="U72" s="8"/>
      <c r="V72" s="8"/>
    </row>
    <row r="73" spans="1:22" s="3" customFormat="1" x14ac:dyDescent="0.35">
      <c r="A73" s="63">
        <v>0.42162037037037042</v>
      </c>
      <c r="B73" s="81">
        <f t="shared" si="2"/>
        <v>316.00000000000466</v>
      </c>
      <c r="C73" s="54">
        <f>(A73*24-$A$13*24)*60</f>
        <v>5.2666666666667439</v>
      </c>
      <c r="D73" s="54">
        <f>(A73*24-A72*24)*60</f>
        <v>8.3333333333399651E-2</v>
      </c>
      <c r="E73">
        <v>40</v>
      </c>
      <c r="F73" s="31">
        <f>SUM($E$13:E73)</f>
        <v>1495</v>
      </c>
      <c r="G73" s="52">
        <f t="shared" si="0"/>
        <v>1.4950000000000001</v>
      </c>
      <c r="H73" s="52">
        <f t="shared" si="1"/>
        <v>1.4625833333333333</v>
      </c>
      <c r="I73" s="87">
        <f t="shared" si="3"/>
        <v>-1.5999999999987267E-5</v>
      </c>
      <c r="J73" s="54">
        <f t="shared" si="4"/>
        <v>0.95999999999923602</v>
      </c>
      <c r="K73" s="54">
        <f t="shared" si="8"/>
        <v>0.50258333333409733</v>
      </c>
      <c r="L73" s="38"/>
      <c r="M73" s="38"/>
      <c r="N73" s="56">
        <f t="shared" si="5"/>
        <v>7.702938888889002</v>
      </c>
      <c r="O73" s="56">
        <f t="shared" si="6"/>
        <v>4.1881944444541443E-2</v>
      </c>
      <c r="P73" s="56">
        <f>SUM($O$13:O73)</f>
        <v>4.7129388888890018</v>
      </c>
      <c r="Q73" s="56">
        <f t="shared" si="7"/>
        <v>2.99</v>
      </c>
      <c r="T73" s="7"/>
      <c r="U73" s="8"/>
      <c r="V73" s="8"/>
    </row>
    <row r="74" spans="1:22" s="3" customFormat="1" x14ac:dyDescent="0.35">
      <c r="A74" s="63">
        <v>0.42168981481481477</v>
      </c>
      <c r="B74" s="81">
        <f t="shared" si="2"/>
        <v>321.9999999999992</v>
      </c>
      <c r="C74" s="54">
        <f>(A74*24-$A$13*24)*60</f>
        <v>5.3666666666666529</v>
      </c>
      <c r="D74" s="54">
        <f>(A74*24-A73*24)*60</f>
        <v>9.9999999999909051E-2</v>
      </c>
      <c r="E74">
        <v>40</v>
      </c>
      <c r="F74" s="31">
        <f>SUM($E$13:E74)</f>
        <v>1535</v>
      </c>
      <c r="G74" s="52">
        <f t="shared" si="0"/>
        <v>1.5349999999999999</v>
      </c>
      <c r="H74" s="54">
        <f t="shared" si="1"/>
        <v>1.4625833333333333</v>
      </c>
      <c r="I74" s="87">
        <f t="shared" si="3"/>
        <v>-1.3333333333345459E-5</v>
      </c>
      <c r="J74" s="54">
        <f t="shared" si="4"/>
        <v>0.80000000000072757</v>
      </c>
      <c r="K74" s="54">
        <f t="shared" si="8"/>
        <v>0.66258333333260577</v>
      </c>
      <c r="L74" s="38"/>
      <c r="M74" s="38"/>
      <c r="N74" s="56">
        <f t="shared" si="5"/>
        <v>7.8491972222222026</v>
      </c>
      <c r="O74" s="56">
        <f t="shared" si="6"/>
        <v>6.6258333333200317E-2</v>
      </c>
      <c r="P74" s="56">
        <f>SUM($O$13:O74)</f>
        <v>4.7791972222222023</v>
      </c>
      <c r="Q74" s="56">
        <f t="shared" si="7"/>
        <v>3.0700000000000003</v>
      </c>
      <c r="T74" s="7"/>
      <c r="U74" s="8"/>
      <c r="V74" s="8"/>
    </row>
    <row r="75" spans="1:22" s="3" customFormat="1" x14ac:dyDescent="0.35">
      <c r="A75" s="63">
        <v>0.42174768518518518</v>
      </c>
      <c r="B75" s="81">
        <f t="shared" si="2"/>
        <v>327.00000000000318</v>
      </c>
      <c r="C75" s="54">
        <f>(A75*24-$A$13*24)*60</f>
        <v>5.4500000000000526</v>
      </c>
      <c r="D75" s="54">
        <f>(A75*24-A74*24)*60</f>
        <v>8.3333333333399651E-2</v>
      </c>
      <c r="E75">
        <v>39</v>
      </c>
      <c r="F75" s="31">
        <f>SUM($E$13:E75)</f>
        <v>1574</v>
      </c>
      <c r="G75" s="52">
        <f t="shared" si="0"/>
        <v>1.5740000000000001</v>
      </c>
      <c r="H75" s="52">
        <f t="shared" si="1"/>
        <v>1.4625833333333333</v>
      </c>
      <c r="I75" s="87">
        <f t="shared" si="3"/>
        <v>-1.5599999999987586E-5</v>
      </c>
      <c r="J75" s="54">
        <f t="shared" si="4"/>
        <v>0.93599999999925509</v>
      </c>
      <c r="K75" s="54">
        <f t="shared" si="8"/>
        <v>0.52658333333407825</v>
      </c>
      <c r="L75" s="38"/>
      <c r="M75" s="38"/>
      <c r="N75" s="56">
        <f t="shared" si="5"/>
        <v>7.971079166666744</v>
      </c>
      <c r="O75" s="56">
        <f t="shared" si="6"/>
        <v>4.3881944444541444E-2</v>
      </c>
      <c r="P75" s="56">
        <f>SUM($O$13:O75)</f>
        <v>4.8230791666667434</v>
      </c>
      <c r="Q75" s="56">
        <f t="shared" si="7"/>
        <v>3.1480000000000006</v>
      </c>
      <c r="T75" s="7"/>
      <c r="U75" s="8"/>
      <c r="V75" s="8"/>
    </row>
    <row r="76" spans="1:22" s="3" customFormat="1" x14ac:dyDescent="0.35">
      <c r="A76" s="63">
        <v>0.42180555555555554</v>
      </c>
      <c r="B76" s="81">
        <f t="shared" si="2"/>
        <v>332.00000000000074</v>
      </c>
      <c r="C76" s="54">
        <f>(A76*24-$A$13*24)*60</f>
        <v>5.5333333333333456</v>
      </c>
      <c r="D76" s="54">
        <f>(A76*24-A75*24)*60</f>
        <v>8.3333333333293069E-2</v>
      </c>
      <c r="E76">
        <v>50</v>
      </c>
      <c r="F76" s="31">
        <f>SUM($E$13:E76)</f>
        <v>1624</v>
      </c>
      <c r="G76" s="52">
        <f t="shared" si="0"/>
        <v>1.6240000000000001</v>
      </c>
      <c r="H76" s="54">
        <f t="shared" si="1"/>
        <v>1.4625833333333333</v>
      </c>
      <c r="I76" s="87">
        <f t="shared" si="3"/>
        <v>-2.0000000000009661E-5</v>
      </c>
      <c r="J76" s="54">
        <f t="shared" si="4"/>
        <v>1.2000000000005797</v>
      </c>
      <c r="K76" s="54">
        <f t="shared" si="8"/>
        <v>0.26258333333275363</v>
      </c>
      <c r="L76" s="38"/>
      <c r="M76" s="38"/>
      <c r="N76" s="56">
        <f t="shared" si="5"/>
        <v>8.0929611111111299</v>
      </c>
      <c r="O76" s="56">
        <f t="shared" si="6"/>
        <v>2.1881944444385563E-2</v>
      </c>
      <c r="P76" s="56">
        <f>SUM($O$13:O76)</f>
        <v>4.8449611111111288</v>
      </c>
      <c r="Q76" s="56">
        <f t="shared" si="7"/>
        <v>3.2480000000000011</v>
      </c>
      <c r="T76" s="7"/>
      <c r="U76" s="8"/>
      <c r="V76" s="8"/>
    </row>
    <row r="77" spans="1:22" s="3" customFormat="1" x14ac:dyDescent="0.35">
      <c r="A77" s="63">
        <v>0.42186342592592596</v>
      </c>
      <c r="B77" s="81">
        <f t="shared" si="2"/>
        <v>337.00000000000472</v>
      </c>
      <c r="C77" s="54">
        <f>(A77*24-$A$13*24)*60</f>
        <v>5.6166666666667453</v>
      </c>
      <c r="D77" s="54">
        <f>(A77*24-A76*24)*60</f>
        <v>8.3333333333399651E-2</v>
      </c>
      <c r="E77">
        <v>41</v>
      </c>
      <c r="F77" s="31">
        <f>SUM($E$13:E77)</f>
        <v>1665</v>
      </c>
      <c r="G77" s="52">
        <f t="shared" si="0"/>
        <v>1.665</v>
      </c>
      <c r="H77" s="52">
        <f t="shared" si="1"/>
        <v>1.4625833333333333</v>
      </c>
      <c r="I77" s="87">
        <f t="shared" si="3"/>
        <v>-1.6399999999986948E-5</v>
      </c>
      <c r="J77" s="54">
        <f t="shared" si="4"/>
        <v>0.98399999999921695</v>
      </c>
      <c r="K77" s="54">
        <f t="shared" si="8"/>
        <v>0.4785833333341164</v>
      </c>
      <c r="L77" s="38"/>
      <c r="M77" s="38"/>
      <c r="N77" s="56">
        <f t="shared" si="5"/>
        <v>8.2148430555556704</v>
      </c>
      <c r="O77" s="56">
        <f t="shared" si="6"/>
        <v>3.9881944444541441E-2</v>
      </c>
      <c r="P77" s="56">
        <f>SUM($O$13:O77)</f>
        <v>4.8848430555556703</v>
      </c>
      <c r="Q77" s="56">
        <f t="shared" si="7"/>
        <v>3.33</v>
      </c>
      <c r="T77" s="7"/>
      <c r="U77" s="8"/>
      <c r="V77" s="8"/>
    </row>
    <row r="78" spans="1:22" s="3" customFormat="1" x14ac:dyDescent="0.35">
      <c r="A78" s="63">
        <v>0.42193287037037036</v>
      </c>
      <c r="B78" s="81">
        <f t="shared" ref="B78:B141" si="9">C78*60</f>
        <v>342.99999999999926</v>
      </c>
      <c r="C78" s="54">
        <f>(A78*24-$A$13*24)*60</f>
        <v>5.7166666666666544</v>
      </c>
      <c r="D78" s="54">
        <f>(A78*24-A77*24)*60</f>
        <v>9.9999999999909051E-2</v>
      </c>
      <c r="E78">
        <v>39.5</v>
      </c>
      <c r="F78" s="31">
        <f>SUM($E$13:E78)</f>
        <v>1704.5</v>
      </c>
      <c r="G78" s="52">
        <f t="shared" si="0"/>
        <v>1.7044999999999999</v>
      </c>
      <c r="H78" s="54">
        <f t="shared" si="1"/>
        <v>1.4625833333333333</v>
      </c>
      <c r="I78" s="87">
        <f t="shared" ref="I78:I141" si="10">-J78/1000/60</f>
        <v>-1.3166666666678642E-5</v>
      </c>
      <c r="J78" s="54">
        <f t="shared" ref="J78:J141" si="11">2*E78/(1000*D78*1)</f>
        <v>0.79000000000071846</v>
      </c>
      <c r="K78" s="54">
        <f t="shared" si="8"/>
        <v>0.67258333333261489</v>
      </c>
      <c r="L78" s="38"/>
      <c r="M78" s="38"/>
      <c r="N78" s="56">
        <f t="shared" ref="N78:N141" si="12">C78*H78</f>
        <v>8.361101388888871</v>
      </c>
      <c r="O78" s="56">
        <f t="shared" ref="O78:O141" si="13">K78*(D78)</f>
        <v>6.7258333333200318E-2</v>
      </c>
      <c r="P78" s="56">
        <f>SUM($O$13:O78)</f>
        <v>4.9521013888888703</v>
      </c>
      <c r="Q78" s="56">
        <f t="shared" ref="Q78:Q141" si="14">N78-P78</f>
        <v>3.4090000000000007</v>
      </c>
      <c r="T78" s="7"/>
      <c r="U78" s="8"/>
      <c r="V78" s="8"/>
    </row>
    <row r="79" spans="1:22" s="3" customFormat="1" x14ac:dyDescent="0.35">
      <c r="A79" s="63">
        <v>0.42199074074074078</v>
      </c>
      <c r="B79" s="81">
        <f t="shared" si="9"/>
        <v>348.00000000000324</v>
      </c>
      <c r="C79" s="54">
        <f>(A79*24-$A$13*24)*60</f>
        <v>5.800000000000054</v>
      </c>
      <c r="D79" s="54">
        <f>(A79*24-A78*24)*60</f>
        <v>8.3333333333399651E-2</v>
      </c>
      <c r="E79">
        <v>39.5</v>
      </c>
      <c r="F79" s="31">
        <f>SUM($E$13:E79)</f>
        <v>1744</v>
      </c>
      <c r="G79" s="52">
        <f t="shared" ref="G79:G142" si="15">F79/1000</f>
        <v>1.744</v>
      </c>
      <c r="H79" s="52">
        <f t="shared" ref="H79:H142" si="16">IF($C$4=$C$5,$D$5,IF($C$4=$C$6,$D$6,IF($C$4=$C$7,$D$7,$D$8)))</f>
        <v>1.4625833333333333</v>
      </c>
      <c r="I79" s="87">
        <f t="shared" si="10"/>
        <v>-1.5799999999987424E-5</v>
      </c>
      <c r="J79" s="54">
        <f t="shared" si="11"/>
        <v>0.94799999999924556</v>
      </c>
      <c r="K79" s="54">
        <f t="shared" ref="K79:K142" si="17">H79-J79</f>
        <v>0.51458333333408779</v>
      </c>
      <c r="L79" s="38"/>
      <c r="M79" s="38"/>
      <c r="N79" s="56">
        <f t="shared" si="12"/>
        <v>8.4829833333334133</v>
      </c>
      <c r="O79" s="56">
        <f t="shared" si="13"/>
        <v>4.2881944444541444E-2</v>
      </c>
      <c r="P79" s="56">
        <f>SUM($O$13:O79)</f>
        <v>4.9949833333334119</v>
      </c>
      <c r="Q79" s="56">
        <f t="shared" si="14"/>
        <v>3.4880000000000013</v>
      </c>
      <c r="T79" s="7"/>
      <c r="U79" s="8"/>
      <c r="V79" s="8"/>
    </row>
    <row r="80" spans="1:22" s="3" customFormat="1" x14ac:dyDescent="0.35">
      <c r="A80" s="63">
        <v>0.42204861111111108</v>
      </c>
      <c r="B80" s="81">
        <f t="shared" si="9"/>
        <v>353.0000000000008</v>
      </c>
      <c r="C80" s="54">
        <f>(A80*24-$A$13*24)*60</f>
        <v>5.8833333333333471</v>
      </c>
      <c r="D80" s="54">
        <f>(A80*24-A79*24)*60</f>
        <v>8.3333333333293069E-2</v>
      </c>
      <c r="E80">
        <v>40.5</v>
      </c>
      <c r="F80" s="31">
        <f>SUM($E$13:E80)</f>
        <v>1784.5</v>
      </c>
      <c r="G80" s="52">
        <f t="shared" si="15"/>
        <v>1.7845</v>
      </c>
      <c r="H80" s="54">
        <f t="shared" si="16"/>
        <v>1.4625833333333333</v>
      </c>
      <c r="I80" s="87">
        <f t="shared" si="10"/>
        <v>-1.6200000000007827E-5</v>
      </c>
      <c r="J80" s="54">
        <f t="shared" si="11"/>
        <v>0.9720000000004696</v>
      </c>
      <c r="K80" s="54">
        <f t="shared" si="17"/>
        <v>0.49058333333286375</v>
      </c>
      <c r="L80" s="38"/>
      <c r="M80" s="38"/>
      <c r="N80" s="56">
        <f t="shared" si="12"/>
        <v>8.6048652777777974</v>
      </c>
      <c r="O80" s="56">
        <f t="shared" si="13"/>
        <v>4.088194444438556E-2</v>
      </c>
      <c r="P80" s="56">
        <f>SUM($O$13:O80)</f>
        <v>5.0358652777777975</v>
      </c>
      <c r="Q80" s="56">
        <f t="shared" si="14"/>
        <v>3.569</v>
      </c>
      <c r="T80" s="7"/>
      <c r="U80" s="8"/>
      <c r="V80" s="8"/>
    </row>
    <row r="81" spans="1:22" s="3" customFormat="1" x14ac:dyDescent="0.35">
      <c r="A81" s="63">
        <v>0.4221064814814815</v>
      </c>
      <c r="B81" s="81">
        <f t="shared" si="9"/>
        <v>358.00000000000477</v>
      </c>
      <c r="C81" s="54">
        <f>(A81*24-$A$13*24)*60</f>
        <v>5.9666666666667467</v>
      </c>
      <c r="D81" s="54">
        <f>(A81*24-A80*24)*60</f>
        <v>8.3333333333399651E-2</v>
      </c>
      <c r="E81">
        <v>39.5</v>
      </c>
      <c r="F81" s="31">
        <f>SUM($E$13:E81)</f>
        <v>1824</v>
      </c>
      <c r="G81" s="52">
        <f t="shared" si="15"/>
        <v>1.8240000000000001</v>
      </c>
      <c r="H81" s="52">
        <f t="shared" si="16"/>
        <v>1.4625833333333333</v>
      </c>
      <c r="I81" s="87">
        <f t="shared" si="10"/>
        <v>-1.5799999999987424E-5</v>
      </c>
      <c r="J81" s="54">
        <f t="shared" si="11"/>
        <v>0.94799999999924556</v>
      </c>
      <c r="K81" s="54">
        <f t="shared" si="17"/>
        <v>0.51458333333408779</v>
      </c>
      <c r="L81" s="38"/>
      <c r="M81" s="38"/>
      <c r="N81" s="56">
        <f t="shared" si="12"/>
        <v>8.7267472222223397</v>
      </c>
      <c r="O81" s="56">
        <f t="shared" si="13"/>
        <v>4.2881944444541444E-2</v>
      </c>
      <c r="P81" s="56">
        <f>SUM($O$13:O81)</f>
        <v>5.0787472222223391</v>
      </c>
      <c r="Q81" s="56">
        <f t="shared" si="14"/>
        <v>3.6480000000000006</v>
      </c>
      <c r="T81" s="7"/>
      <c r="U81" s="8"/>
      <c r="V81" s="8"/>
    </row>
    <row r="82" spans="1:22" s="3" customFormat="1" x14ac:dyDescent="0.35">
      <c r="A82" s="63">
        <v>0.4221759259259259</v>
      </c>
      <c r="B82" s="81">
        <f t="shared" si="9"/>
        <v>363.99999999999932</v>
      </c>
      <c r="C82" s="54">
        <f>(A82*24-$A$13*24)*60</f>
        <v>6.0666666666666558</v>
      </c>
      <c r="D82" s="54">
        <f>(A82*24-A81*24)*60</f>
        <v>9.9999999999909051E-2</v>
      </c>
      <c r="E82">
        <v>43</v>
      </c>
      <c r="F82" s="31">
        <f>SUM($E$13:E82)</f>
        <v>1867</v>
      </c>
      <c r="G82" s="52">
        <f t="shared" si="15"/>
        <v>1.867</v>
      </c>
      <c r="H82" s="54">
        <f t="shared" si="16"/>
        <v>1.4625833333333333</v>
      </c>
      <c r="I82" s="87">
        <f t="shared" si="10"/>
        <v>-1.4333333333346368E-5</v>
      </c>
      <c r="J82" s="54">
        <f t="shared" si="11"/>
        <v>0.86000000000078214</v>
      </c>
      <c r="K82" s="54">
        <f t="shared" si="17"/>
        <v>0.60258333333255121</v>
      </c>
      <c r="L82" s="38"/>
      <c r="M82" s="38"/>
      <c r="N82" s="56">
        <f t="shared" si="12"/>
        <v>8.8730055555555403</v>
      </c>
      <c r="O82" s="56">
        <f t="shared" si="13"/>
        <v>6.0258333333200319E-2</v>
      </c>
      <c r="P82" s="56">
        <f>SUM($O$13:O82)</f>
        <v>5.1390055555555394</v>
      </c>
      <c r="Q82" s="56">
        <f t="shared" si="14"/>
        <v>3.7340000000000009</v>
      </c>
      <c r="T82" s="7"/>
      <c r="U82" s="8"/>
      <c r="V82" s="8"/>
    </row>
    <row r="83" spans="1:22" s="3" customFormat="1" x14ac:dyDescent="0.35">
      <c r="A83" s="63">
        <v>0.42223379629629632</v>
      </c>
      <c r="B83" s="81">
        <f t="shared" si="9"/>
        <v>369.0000000000033</v>
      </c>
      <c r="C83" s="54">
        <f>(A83*24-$A$13*24)*60</f>
        <v>6.1500000000000554</v>
      </c>
      <c r="D83" s="54">
        <f>(A83*24-A82*24)*60</f>
        <v>8.3333333333399651E-2</v>
      </c>
      <c r="E83">
        <v>30.5</v>
      </c>
      <c r="F83" s="31">
        <f>SUM($E$13:E83)</f>
        <v>1897.5</v>
      </c>
      <c r="G83" s="52">
        <f t="shared" si="15"/>
        <v>1.8975</v>
      </c>
      <c r="H83" s="52">
        <f t="shared" si="16"/>
        <v>1.4625833333333333</v>
      </c>
      <c r="I83" s="87">
        <f t="shared" si="10"/>
        <v>-1.2199999999990291E-5</v>
      </c>
      <c r="J83" s="54">
        <f t="shared" si="11"/>
        <v>0.73199999999941745</v>
      </c>
      <c r="K83" s="54">
        <f t="shared" si="17"/>
        <v>0.7305833333339159</v>
      </c>
      <c r="L83" s="38"/>
      <c r="M83" s="38"/>
      <c r="N83" s="56">
        <f t="shared" si="12"/>
        <v>8.9948875000000807</v>
      </c>
      <c r="O83" s="56">
        <f t="shared" si="13"/>
        <v>6.0881944444541439E-2</v>
      </c>
      <c r="P83" s="56">
        <f>SUM($O$13:O83)</f>
        <v>5.1998875000000808</v>
      </c>
      <c r="Q83" s="56">
        <f t="shared" si="14"/>
        <v>3.7949999999999999</v>
      </c>
      <c r="T83" s="7"/>
      <c r="U83" s="8"/>
      <c r="V83" s="8"/>
    </row>
    <row r="84" spans="1:22" s="3" customFormat="1" x14ac:dyDescent="0.35">
      <c r="A84" s="63">
        <v>0.42229166666666668</v>
      </c>
      <c r="B84" s="81">
        <f t="shared" si="9"/>
        <v>374.00000000000091</v>
      </c>
      <c r="C84" s="54">
        <f>(A84*24-$A$13*24)*60</f>
        <v>6.2333333333333485</v>
      </c>
      <c r="D84" s="54">
        <f>(A84*24-A83*24)*60</f>
        <v>8.3333333333293069E-2</v>
      </c>
      <c r="E84">
        <v>39</v>
      </c>
      <c r="F84" s="31">
        <f>SUM($E$13:E84)</f>
        <v>1936.5</v>
      </c>
      <c r="G84" s="52">
        <f t="shared" si="15"/>
        <v>1.9365000000000001</v>
      </c>
      <c r="H84" s="54">
        <f t="shared" si="16"/>
        <v>1.4625833333333333</v>
      </c>
      <c r="I84" s="87">
        <f t="shared" si="10"/>
        <v>-1.5600000000007538E-5</v>
      </c>
      <c r="J84" s="54">
        <f t="shared" si="11"/>
        <v>0.93600000000045225</v>
      </c>
      <c r="K84" s="54">
        <f t="shared" si="17"/>
        <v>0.5265833333328811</v>
      </c>
      <c r="L84" s="38"/>
      <c r="M84" s="38"/>
      <c r="N84" s="56">
        <f t="shared" si="12"/>
        <v>9.1167694444444667</v>
      </c>
      <c r="O84" s="56">
        <f t="shared" si="13"/>
        <v>4.3881944444385555E-2</v>
      </c>
      <c r="P84" s="56">
        <f>SUM($O$13:O84)</f>
        <v>5.2437694444444665</v>
      </c>
      <c r="Q84" s="56">
        <f t="shared" si="14"/>
        <v>3.8730000000000002</v>
      </c>
      <c r="T84" s="7"/>
      <c r="U84" s="8"/>
      <c r="V84" s="8"/>
    </row>
    <row r="85" spans="1:22" s="3" customFormat="1" x14ac:dyDescent="0.35">
      <c r="A85" s="63">
        <v>0.42236111111111113</v>
      </c>
      <c r="B85" s="81">
        <f t="shared" si="9"/>
        <v>380.00000000000182</v>
      </c>
      <c r="C85" s="54">
        <f>(A85*24-$A$13*24)*60</f>
        <v>6.3333333333333641</v>
      </c>
      <c r="D85" s="54">
        <f>(A85*24-A84*24)*60</f>
        <v>0.10000000000001563</v>
      </c>
      <c r="E85">
        <v>49</v>
      </c>
      <c r="F85" s="31">
        <f>SUM($E$13:E85)</f>
        <v>1985.5</v>
      </c>
      <c r="G85" s="52">
        <f t="shared" si="15"/>
        <v>1.9855</v>
      </c>
      <c r="H85" s="52">
        <f t="shared" si="16"/>
        <v>1.4625833333333333</v>
      </c>
      <c r="I85" s="87">
        <f t="shared" si="10"/>
        <v>-1.633333333333078E-5</v>
      </c>
      <c r="J85" s="54">
        <f t="shared" si="11"/>
        <v>0.97999999999984677</v>
      </c>
      <c r="K85" s="54">
        <f t="shared" si="17"/>
        <v>0.48258333333348657</v>
      </c>
      <c r="L85" s="38"/>
      <c r="M85" s="38"/>
      <c r="N85" s="56">
        <f t="shared" si="12"/>
        <v>9.2630277777778236</v>
      </c>
      <c r="O85" s="56">
        <f t="shared" si="13"/>
        <v>4.8258333333356204E-2</v>
      </c>
      <c r="P85" s="56">
        <f>SUM($O$13:O85)</f>
        <v>5.2920277777778226</v>
      </c>
      <c r="Q85" s="56">
        <f t="shared" si="14"/>
        <v>3.971000000000001</v>
      </c>
      <c r="T85" s="7"/>
      <c r="U85" s="8"/>
      <c r="V85" s="8"/>
    </row>
    <row r="86" spans="1:22" s="3" customFormat="1" x14ac:dyDescent="0.35">
      <c r="A86" s="63">
        <v>0.42241898148148144</v>
      </c>
      <c r="B86" s="81">
        <f t="shared" si="9"/>
        <v>384.99999999999943</v>
      </c>
      <c r="C86" s="54">
        <f>(A86*24-$A$13*24)*60</f>
        <v>6.4166666666666572</v>
      </c>
      <c r="D86" s="54">
        <f>(A86*24-A85*24)*60</f>
        <v>8.3333333333293069E-2</v>
      </c>
      <c r="E86">
        <v>40.5</v>
      </c>
      <c r="F86" s="31">
        <f>SUM($E$13:E86)</f>
        <v>2026</v>
      </c>
      <c r="G86" s="52">
        <f t="shared" si="15"/>
        <v>2.0259999999999998</v>
      </c>
      <c r="H86" s="54">
        <f t="shared" si="16"/>
        <v>1.4625833333333333</v>
      </c>
      <c r="I86" s="87">
        <f t="shared" si="10"/>
        <v>-1.6200000000007827E-5</v>
      </c>
      <c r="J86" s="54">
        <f t="shared" si="11"/>
        <v>0.9720000000004696</v>
      </c>
      <c r="K86" s="54">
        <f t="shared" si="17"/>
        <v>0.49058333333286375</v>
      </c>
      <c r="L86" s="38"/>
      <c r="M86" s="38"/>
      <c r="N86" s="56">
        <f t="shared" si="12"/>
        <v>9.3849097222222078</v>
      </c>
      <c r="O86" s="56">
        <f t="shared" si="13"/>
        <v>4.088194444438556E-2</v>
      </c>
      <c r="P86" s="56">
        <f>SUM($O$13:O86)</f>
        <v>5.3329097222222082</v>
      </c>
      <c r="Q86" s="56">
        <f t="shared" si="14"/>
        <v>4.0519999999999996</v>
      </c>
      <c r="T86" s="7"/>
      <c r="U86" s="8"/>
      <c r="V86" s="8"/>
    </row>
    <row r="87" spans="1:22" s="3" customFormat="1" x14ac:dyDescent="0.35">
      <c r="A87" s="63">
        <v>0.42248842592592589</v>
      </c>
      <c r="B87" s="81">
        <f t="shared" si="9"/>
        <v>391.00000000000034</v>
      </c>
      <c r="C87" s="54">
        <f>(A87*24-$A$13*24)*60</f>
        <v>6.5166666666666728</v>
      </c>
      <c r="D87" s="54">
        <f>(A87*24-A86*24)*60</f>
        <v>0.10000000000001563</v>
      </c>
      <c r="E87">
        <v>39</v>
      </c>
      <c r="F87" s="31">
        <f>SUM($E$13:E87)</f>
        <v>2065</v>
      </c>
      <c r="G87" s="52">
        <f t="shared" si="15"/>
        <v>2.0649999999999999</v>
      </c>
      <c r="H87" s="52">
        <f t="shared" si="16"/>
        <v>1.4625833333333333</v>
      </c>
      <c r="I87" s="87">
        <f t="shared" si="10"/>
        <v>-1.2999999999997968E-5</v>
      </c>
      <c r="J87" s="54">
        <f t="shared" si="11"/>
        <v>0.77999999999987812</v>
      </c>
      <c r="K87" s="54">
        <f t="shared" si="17"/>
        <v>0.68258333333345522</v>
      </c>
      <c r="L87" s="38"/>
      <c r="M87" s="38"/>
      <c r="N87" s="56">
        <f t="shared" si="12"/>
        <v>9.5311680555555647</v>
      </c>
      <c r="O87" s="56">
        <f t="shared" si="13"/>
        <v>6.8258333333356194E-2</v>
      </c>
      <c r="P87" s="56">
        <f>SUM($O$13:O87)</f>
        <v>5.4011680555555648</v>
      </c>
      <c r="Q87" s="56">
        <f t="shared" si="14"/>
        <v>4.13</v>
      </c>
      <c r="T87" s="7"/>
      <c r="U87" s="8"/>
      <c r="V87" s="8"/>
    </row>
    <row r="88" spans="1:22" s="3" customFormat="1" x14ac:dyDescent="0.35">
      <c r="A88" s="63">
        <v>0.42254629629629631</v>
      </c>
      <c r="B88" s="81">
        <f t="shared" si="9"/>
        <v>396.00000000000432</v>
      </c>
      <c r="C88" s="54">
        <f>(A88*24-$A$13*24)*60</f>
        <v>6.6000000000000725</v>
      </c>
      <c r="D88" s="54">
        <f>(A88*24-A87*24)*60</f>
        <v>8.3333333333399651E-2</v>
      </c>
      <c r="E88">
        <v>39</v>
      </c>
      <c r="F88" s="31">
        <f>SUM($E$13:E88)</f>
        <v>2104</v>
      </c>
      <c r="G88" s="52">
        <f t="shared" si="15"/>
        <v>2.1040000000000001</v>
      </c>
      <c r="H88" s="54">
        <f t="shared" si="16"/>
        <v>1.4625833333333333</v>
      </c>
      <c r="I88" s="87">
        <f t="shared" si="10"/>
        <v>-1.5599999999987586E-5</v>
      </c>
      <c r="J88" s="54">
        <f t="shared" si="11"/>
        <v>0.93599999999925509</v>
      </c>
      <c r="K88" s="54">
        <f t="shared" si="17"/>
        <v>0.52658333333407825</v>
      </c>
      <c r="L88" s="38"/>
      <c r="M88" s="38"/>
      <c r="N88" s="56">
        <f t="shared" si="12"/>
        <v>9.6530500000001069</v>
      </c>
      <c r="O88" s="56">
        <f t="shared" si="13"/>
        <v>4.3881944444541444E-2</v>
      </c>
      <c r="P88" s="56">
        <f>SUM($O$13:O88)</f>
        <v>5.4450500000001059</v>
      </c>
      <c r="Q88" s="56">
        <f t="shared" si="14"/>
        <v>4.2080000000000011</v>
      </c>
      <c r="T88" s="7"/>
      <c r="U88" s="8"/>
      <c r="V88" s="8"/>
    </row>
    <row r="89" spans="1:22" s="3" customFormat="1" x14ac:dyDescent="0.35">
      <c r="A89" s="63">
        <v>0.42261574074074071</v>
      </c>
      <c r="B89" s="81">
        <f t="shared" si="9"/>
        <v>401.99999999999886</v>
      </c>
      <c r="C89" s="54">
        <f>(A89*24-$A$13*24)*60</f>
        <v>6.6999999999999815</v>
      </c>
      <c r="D89" s="54">
        <f>(A89*24-A88*24)*60</f>
        <v>9.9999999999909051E-2</v>
      </c>
      <c r="E89">
        <v>40.5</v>
      </c>
      <c r="F89" s="31">
        <f>SUM($E$13:E89)</f>
        <v>2144.5</v>
      </c>
      <c r="G89" s="52">
        <f t="shared" si="15"/>
        <v>2.1444999999999999</v>
      </c>
      <c r="H89" s="52">
        <f t="shared" si="16"/>
        <v>1.4625833333333333</v>
      </c>
      <c r="I89" s="87">
        <f t="shared" si="10"/>
        <v>-1.3500000000012278E-5</v>
      </c>
      <c r="J89" s="54">
        <f t="shared" si="11"/>
        <v>0.81000000000073669</v>
      </c>
      <c r="K89" s="54">
        <f t="shared" si="17"/>
        <v>0.65258333333259666</v>
      </c>
      <c r="L89" s="38"/>
      <c r="M89" s="38"/>
      <c r="N89" s="56">
        <f t="shared" si="12"/>
        <v>9.7993083333333058</v>
      </c>
      <c r="O89" s="56">
        <f t="shared" si="13"/>
        <v>6.5258333333200316E-2</v>
      </c>
      <c r="P89" s="56">
        <f>SUM($O$13:O89)</f>
        <v>5.5103083333333061</v>
      </c>
      <c r="Q89" s="56">
        <f t="shared" si="14"/>
        <v>4.2889999999999997</v>
      </c>
      <c r="T89" s="7"/>
      <c r="U89" s="8"/>
      <c r="V89" s="8"/>
    </row>
    <row r="90" spans="1:22" s="3" customFormat="1" x14ac:dyDescent="0.35">
      <c r="A90" s="63">
        <v>0.42267361111111112</v>
      </c>
      <c r="B90" s="81">
        <f t="shared" si="9"/>
        <v>407.00000000000284</v>
      </c>
      <c r="C90" s="54">
        <f>(A90*24-$A$13*24)*60</f>
        <v>6.7833333333333812</v>
      </c>
      <c r="D90" s="54">
        <f>(A90*24-A89*24)*60</f>
        <v>8.3333333333399651E-2</v>
      </c>
      <c r="E90">
        <v>31</v>
      </c>
      <c r="F90" s="31">
        <f>SUM($E$13:E90)</f>
        <v>2175.5</v>
      </c>
      <c r="G90" s="52">
        <f t="shared" si="15"/>
        <v>2.1755</v>
      </c>
      <c r="H90" s="54">
        <f t="shared" si="16"/>
        <v>1.4625833333333333</v>
      </c>
      <c r="I90" s="87">
        <f t="shared" si="10"/>
        <v>-1.2399999999990132E-5</v>
      </c>
      <c r="J90" s="54">
        <f t="shared" si="11"/>
        <v>0.74399999999940791</v>
      </c>
      <c r="K90" s="54">
        <f t="shared" si="17"/>
        <v>0.71858333333392543</v>
      </c>
      <c r="L90" s="38"/>
      <c r="M90" s="38"/>
      <c r="N90" s="56">
        <f t="shared" si="12"/>
        <v>9.921190277777848</v>
      </c>
      <c r="O90" s="56">
        <f t="shared" si="13"/>
        <v>5.9881944444541438E-2</v>
      </c>
      <c r="P90" s="56">
        <f>SUM($O$13:O90)</f>
        <v>5.5701902777778471</v>
      </c>
      <c r="Q90" s="56">
        <f t="shared" si="14"/>
        <v>4.3510000000000009</v>
      </c>
      <c r="T90" s="7"/>
      <c r="U90" s="8"/>
      <c r="V90" s="8"/>
    </row>
    <row r="91" spans="1:22" s="3" customFormat="1" x14ac:dyDescent="0.35">
      <c r="A91" s="63">
        <v>0.42274305555555558</v>
      </c>
      <c r="B91" s="81">
        <f t="shared" si="9"/>
        <v>413.00000000000381</v>
      </c>
      <c r="C91" s="54">
        <f>(A91*24-$A$13*24)*60</f>
        <v>6.8833333333333968</v>
      </c>
      <c r="D91" s="54">
        <f>(A91*24-A90*24)*60</f>
        <v>0.10000000000001563</v>
      </c>
      <c r="E91">
        <v>47</v>
      </c>
      <c r="F91" s="31">
        <f>SUM($E$13:E91)</f>
        <v>2222.5</v>
      </c>
      <c r="G91" s="52">
        <f t="shared" si="15"/>
        <v>2.2225000000000001</v>
      </c>
      <c r="H91" s="52">
        <f t="shared" si="16"/>
        <v>1.4625833333333333</v>
      </c>
      <c r="I91" s="87">
        <f t="shared" si="10"/>
        <v>-1.5666666666664217E-5</v>
      </c>
      <c r="J91" s="54">
        <f t="shared" si="11"/>
        <v>0.93999999999985306</v>
      </c>
      <c r="K91" s="54">
        <f t="shared" si="17"/>
        <v>0.52258333333348028</v>
      </c>
      <c r="L91" s="38"/>
      <c r="M91" s="38"/>
      <c r="N91" s="56">
        <f t="shared" si="12"/>
        <v>10.067448611111205</v>
      </c>
      <c r="O91" s="56">
        <f t="shared" si="13"/>
        <v>5.2258333333356194E-2</v>
      </c>
      <c r="P91" s="56">
        <f>SUM($O$13:O91)</f>
        <v>5.6224486111112038</v>
      </c>
      <c r="Q91" s="56">
        <f t="shared" si="14"/>
        <v>4.4450000000000012</v>
      </c>
      <c r="T91" s="7"/>
      <c r="U91" s="8"/>
      <c r="V91" s="8"/>
    </row>
    <row r="92" spans="1:22" s="3" customFormat="1" x14ac:dyDescent="0.35">
      <c r="A92" s="63">
        <v>0.42280092592592594</v>
      </c>
      <c r="B92" s="81">
        <f t="shared" si="9"/>
        <v>418.00000000000136</v>
      </c>
      <c r="C92" s="54">
        <f>(A92*24-$A$13*24)*60</f>
        <v>6.9666666666666899</v>
      </c>
      <c r="D92" s="54">
        <f>(A92*24-A91*24)*60</f>
        <v>8.3333333333293069E-2</v>
      </c>
      <c r="E92">
        <v>38</v>
      </c>
      <c r="F92" s="31">
        <f>SUM($E$13:E92)</f>
        <v>2260.5</v>
      </c>
      <c r="G92" s="52">
        <f t="shared" si="15"/>
        <v>2.2605</v>
      </c>
      <c r="H92" s="54">
        <f t="shared" si="16"/>
        <v>1.4625833333333333</v>
      </c>
      <c r="I92" s="87">
        <f t="shared" si="10"/>
        <v>-1.5200000000007344E-5</v>
      </c>
      <c r="J92" s="54">
        <f t="shared" si="11"/>
        <v>0.91200000000044068</v>
      </c>
      <c r="K92" s="54">
        <f t="shared" si="17"/>
        <v>0.55058333333289267</v>
      </c>
      <c r="L92" s="38"/>
      <c r="M92" s="38"/>
      <c r="N92" s="56">
        <f t="shared" si="12"/>
        <v>10.189330555555589</v>
      </c>
      <c r="O92" s="56">
        <f t="shared" si="13"/>
        <v>4.588194444438555E-2</v>
      </c>
      <c r="P92" s="56">
        <f>SUM($O$13:O92)</f>
        <v>5.6683305555555892</v>
      </c>
      <c r="Q92" s="56">
        <f t="shared" si="14"/>
        <v>4.5209999999999999</v>
      </c>
      <c r="T92" s="7"/>
      <c r="U92" s="8"/>
      <c r="V92" s="8"/>
    </row>
    <row r="93" spans="1:22" s="3" customFormat="1" x14ac:dyDescent="0.35">
      <c r="A93" s="63">
        <v>0.42285879629629625</v>
      </c>
      <c r="B93" s="81">
        <f t="shared" si="9"/>
        <v>422.99999999999898</v>
      </c>
      <c r="C93" s="54">
        <f>(A93*24-$A$13*24)*60</f>
        <v>7.0499999999999829</v>
      </c>
      <c r="D93" s="54">
        <f>(A93*24-A92*24)*60</f>
        <v>8.3333333333293069E-2</v>
      </c>
      <c r="E93">
        <v>40</v>
      </c>
      <c r="F93" s="31">
        <f>SUM($E$13:E93)</f>
        <v>2300.5</v>
      </c>
      <c r="G93" s="52">
        <f t="shared" si="15"/>
        <v>2.3005</v>
      </c>
      <c r="H93" s="52">
        <f t="shared" si="16"/>
        <v>1.4625833333333333</v>
      </c>
      <c r="I93" s="87">
        <f t="shared" si="10"/>
        <v>-1.6000000000007731E-5</v>
      </c>
      <c r="J93" s="54">
        <f t="shared" si="11"/>
        <v>0.96000000000046382</v>
      </c>
      <c r="K93" s="54">
        <f t="shared" si="17"/>
        <v>0.50258333333286953</v>
      </c>
      <c r="L93" s="38"/>
      <c r="M93" s="38"/>
      <c r="N93" s="56">
        <f t="shared" si="12"/>
        <v>10.311212499999975</v>
      </c>
      <c r="O93" s="56">
        <f t="shared" si="13"/>
        <v>4.188194444438556E-2</v>
      </c>
      <c r="P93" s="56">
        <f>SUM($O$13:O93)</f>
        <v>5.710212499999975</v>
      </c>
      <c r="Q93" s="56">
        <f t="shared" si="14"/>
        <v>4.601</v>
      </c>
      <c r="T93" s="7"/>
      <c r="U93" s="8"/>
      <c r="V93" s="8"/>
    </row>
    <row r="94" spans="1:22" s="3" customFormat="1" x14ac:dyDescent="0.35">
      <c r="A94" s="63">
        <v>0.42291666666666666</v>
      </c>
      <c r="B94" s="81">
        <f t="shared" si="9"/>
        <v>428.00000000000296</v>
      </c>
      <c r="C94" s="54">
        <f>(A94*24-$A$13*24)*60</f>
        <v>7.1333333333333826</v>
      </c>
      <c r="D94" s="54">
        <f>(A94*24-A93*24)*60</f>
        <v>8.3333333333399651E-2</v>
      </c>
      <c r="E94">
        <v>39</v>
      </c>
      <c r="F94" s="31">
        <f>SUM($E$13:E94)</f>
        <v>2339.5</v>
      </c>
      <c r="G94" s="52">
        <f t="shared" si="15"/>
        <v>2.3395000000000001</v>
      </c>
      <c r="H94" s="54">
        <f t="shared" si="16"/>
        <v>1.4625833333333333</v>
      </c>
      <c r="I94" s="87">
        <f t="shared" si="10"/>
        <v>-1.5599999999987586E-5</v>
      </c>
      <c r="J94" s="54">
        <f t="shared" si="11"/>
        <v>0.93599999999925509</v>
      </c>
      <c r="K94" s="54">
        <f t="shared" si="17"/>
        <v>0.52658333333407825</v>
      </c>
      <c r="L94" s="38"/>
      <c r="M94" s="38"/>
      <c r="N94" s="56">
        <f t="shared" si="12"/>
        <v>10.433094444444517</v>
      </c>
      <c r="O94" s="56">
        <f t="shared" si="13"/>
        <v>4.3881944444541444E-2</v>
      </c>
      <c r="P94" s="56">
        <f>SUM($O$13:O94)</f>
        <v>5.7540944444445161</v>
      </c>
      <c r="Q94" s="56">
        <f t="shared" si="14"/>
        <v>4.6790000000000012</v>
      </c>
      <c r="T94" s="7"/>
      <c r="U94" s="8"/>
      <c r="V94" s="8"/>
    </row>
    <row r="95" spans="1:22" s="3" customFormat="1" x14ac:dyDescent="0.35">
      <c r="A95" s="63">
        <v>0.42298611111111112</v>
      </c>
      <c r="B95" s="81">
        <f t="shared" si="9"/>
        <v>434.00000000000387</v>
      </c>
      <c r="C95" s="54">
        <f>(A95*24-$A$13*24)*60</f>
        <v>7.2333333333333982</v>
      </c>
      <c r="D95" s="54">
        <f>(A95*24-A94*24)*60</f>
        <v>0.10000000000001563</v>
      </c>
      <c r="E95">
        <v>38.5</v>
      </c>
      <c r="F95" s="31">
        <f>SUM($E$13:E95)</f>
        <v>2378</v>
      </c>
      <c r="G95" s="52">
        <f t="shared" si="15"/>
        <v>2.3780000000000001</v>
      </c>
      <c r="H95" s="52">
        <f t="shared" si="16"/>
        <v>1.4625833333333333</v>
      </c>
      <c r="I95" s="87">
        <f t="shared" si="10"/>
        <v>-1.2833333333331329E-5</v>
      </c>
      <c r="J95" s="54">
        <f t="shared" si="11"/>
        <v>0.76999999999987967</v>
      </c>
      <c r="K95" s="54">
        <f t="shared" si="17"/>
        <v>0.69258333333345368</v>
      </c>
      <c r="L95" s="38"/>
      <c r="M95" s="38"/>
      <c r="N95" s="56">
        <f t="shared" si="12"/>
        <v>10.579352777777872</v>
      </c>
      <c r="O95" s="56">
        <f t="shared" si="13"/>
        <v>6.9258333333356195E-2</v>
      </c>
      <c r="P95" s="56">
        <f>SUM($O$13:O95)</f>
        <v>5.8233527777778722</v>
      </c>
      <c r="Q95" s="56">
        <f t="shared" si="14"/>
        <v>4.7560000000000002</v>
      </c>
      <c r="T95" s="7"/>
      <c r="U95" s="8"/>
      <c r="V95" s="8"/>
    </row>
    <row r="96" spans="1:22" s="3" customFormat="1" x14ac:dyDescent="0.35">
      <c r="A96" s="63">
        <v>0.42305555555555552</v>
      </c>
      <c r="B96" s="81">
        <f t="shared" si="9"/>
        <v>439.99999999999841</v>
      </c>
      <c r="C96" s="54">
        <f>(A96*24-$A$13*24)*60</f>
        <v>7.3333333333333073</v>
      </c>
      <c r="D96" s="54">
        <f>(A96*24-A95*24)*60</f>
        <v>9.9999999999909051E-2</v>
      </c>
      <c r="E96">
        <v>40</v>
      </c>
      <c r="F96" s="31">
        <f>SUM($E$13:E96)</f>
        <v>2418</v>
      </c>
      <c r="G96" s="52">
        <f t="shared" si="15"/>
        <v>2.4180000000000001</v>
      </c>
      <c r="H96" s="54">
        <f t="shared" si="16"/>
        <v>1.4625833333333333</v>
      </c>
      <c r="I96" s="87">
        <f t="shared" si="10"/>
        <v>-1.3333333333345459E-5</v>
      </c>
      <c r="J96" s="54">
        <f t="shared" si="11"/>
        <v>0.80000000000072757</v>
      </c>
      <c r="K96" s="54">
        <f t="shared" si="17"/>
        <v>0.66258333333260577</v>
      </c>
      <c r="L96" s="38"/>
      <c r="M96" s="38"/>
      <c r="N96" s="56">
        <f t="shared" si="12"/>
        <v>10.725611111111073</v>
      </c>
      <c r="O96" s="56">
        <f t="shared" si="13"/>
        <v>6.6258333333200317E-2</v>
      </c>
      <c r="P96" s="56">
        <f>SUM($O$13:O96)</f>
        <v>5.8896111111110727</v>
      </c>
      <c r="Q96" s="56">
        <f t="shared" si="14"/>
        <v>4.8360000000000003</v>
      </c>
      <c r="T96" s="7"/>
      <c r="U96" s="8"/>
      <c r="V96" s="8"/>
    </row>
    <row r="97" spans="1:22" s="3" customFormat="1" x14ac:dyDescent="0.35">
      <c r="A97" s="63">
        <v>0.42311342592592593</v>
      </c>
      <c r="B97" s="81">
        <f t="shared" si="9"/>
        <v>445.00000000000239</v>
      </c>
      <c r="C97" s="54">
        <f>(A97*24-$A$13*24)*60</f>
        <v>7.4166666666667069</v>
      </c>
      <c r="D97" s="54">
        <f>(A97*24-A96*24)*60</f>
        <v>8.3333333333399651E-2</v>
      </c>
      <c r="E97">
        <v>38.5</v>
      </c>
      <c r="F97" s="31">
        <f>SUM($E$13:E97)</f>
        <v>2456.5</v>
      </c>
      <c r="G97" s="52">
        <f t="shared" si="15"/>
        <v>2.4565000000000001</v>
      </c>
      <c r="H97" s="52">
        <f t="shared" si="16"/>
        <v>1.4625833333333333</v>
      </c>
      <c r="I97" s="87">
        <f t="shared" si="10"/>
        <v>-1.5399999999987743E-5</v>
      </c>
      <c r="J97" s="54">
        <f t="shared" si="11"/>
        <v>0.92399999999926463</v>
      </c>
      <c r="K97" s="54">
        <f t="shared" si="17"/>
        <v>0.53858333333406871</v>
      </c>
      <c r="L97" s="38"/>
      <c r="M97" s="38"/>
      <c r="N97" s="56">
        <f t="shared" si="12"/>
        <v>10.847493055555615</v>
      </c>
      <c r="O97" s="56">
        <f t="shared" si="13"/>
        <v>4.4881944444541445E-2</v>
      </c>
      <c r="P97" s="56">
        <f>SUM($O$13:O97)</f>
        <v>5.9344930555556141</v>
      </c>
      <c r="Q97" s="56">
        <f t="shared" si="14"/>
        <v>4.9130000000000011</v>
      </c>
      <c r="T97" s="7"/>
      <c r="U97" s="8"/>
      <c r="V97" s="8"/>
    </row>
    <row r="98" spans="1:22" s="3" customFormat="1" x14ac:dyDescent="0.35">
      <c r="A98" s="63">
        <v>0.4231712962962963</v>
      </c>
      <c r="B98" s="81">
        <f t="shared" si="9"/>
        <v>450</v>
      </c>
      <c r="C98" s="54">
        <f>(A98*24-$A$13*24)*60</f>
        <v>7.5</v>
      </c>
      <c r="D98" s="54">
        <f>(A98*24-A97*24)*60</f>
        <v>8.3333333333293069E-2</v>
      </c>
      <c r="E98">
        <v>39.5</v>
      </c>
      <c r="F98" s="31">
        <f>SUM($E$13:E98)</f>
        <v>2496</v>
      </c>
      <c r="G98" s="52">
        <f t="shared" si="15"/>
        <v>2.496</v>
      </c>
      <c r="H98" s="54">
        <f t="shared" si="16"/>
        <v>1.4625833333333333</v>
      </c>
      <c r="I98" s="87">
        <f t="shared" si="10"/>
        <v>-1.5800000000007635E-5</v>
      </c>
      <c r="J98" s="54">
        <f t="shared" si="11"/>
        <v>0.94800000000045803</v>
      </c>
      <c r="K98" s="54">
        <f t="shared" si="17"/>
        <v>0.51458333333287531</v>
      </c>
      <c r="L98" s="38"/>
      <c r="M98" s="38"/>
      <c r="N98" s="56">
        <f t="shared" si="12"/>
        <v>10.969374999999999</v>
      </c>
      <c r="O98" s="56">
        <f t="shared" si="13"/>
        <v>4.2881944444385554E-2</v>
      </c>
      <c r="P98" s="56">
        <f>SUM($O$13:O98)</f>
        <v>5.9773749999999994</v>
      </c>
      <c r="Q98" s="56">
        <f t="shared" si="14"/>
        <v>4.992</v>
      </c>
      <c r="T98" s="7"/>
      <c r="U98" s="8"/>
      <c r="V98" s="8"/>
    </row>
    <row r="99" spans="1:22" s="3" customFormat="1" x14ac:dyDescent="0.35">
      <c r="A99" s="63">
        <v>0.42322916666666671</v>
      </c>
      <c r="B99" s="81">
        <f t="shared" si="9"/>
        <v>455.00000000000398</v>
      </c>
      <c r="C99" s="54">
        <f>(A99*24-$A$13*24)*60</f>
        <v>7.5833333333333997</v>
      </c>
      <c r="D99" s="54">
        <f>(A99*24-A98*24)*60</f>
        <v>8.3333333333399651E-2</v>
      </c>
      <c r="E99">
        <v>44</v>
      </c>
      <c r="F99" s="31">
        <f>SUM($E$13:E99)</f>
        <v>2540</v>
      </c>
      <c r="G99" s="52">
        <f t="shared" si="15"/>
        <v>2.54</v>
      </c>
      <c r="H99" s="52">
        <f t="shared" si="16"/>
        <v>1.4625833333333333</v>
      </c>
      <c r="I99" s="87">
        <f t="shared" si="10"/>
        <v>-1.7599999999985994E-5</v>
      </c>
      <c r="J99" s="54">
        <f t="shared" si="11"/>
        <v>1.0559999999991596</v>
      </c>
      <c r="K99" s="54">
        <f t="shared" si="17"/>
        <v>0.40658333333417374</v>
      </c>
      <c r="L99" s="38"/>
      <c r="M99" s="38"/>
      <c r="N99" s="56">
        <f t="shared" si="12"/>
        <v>11.091256944444542</v>
      </c>
      <c r="O99" s="56">
        <f t="shared" si="13"/>
        <v>3.3881944444541442E-2</v>
      </c>
      <c r="P99" s="56">
        <f>SUM($O$13:O99)</f>
        <v>6.0112569444445407</v>
      </c>
      <c r="Q99" s="56">
        <f t="shared" si="14"/>
        <v>5.080000000000001</v>
      </c>
      <c r="T99" s="7"/>
      <c r="U99" s="8"/>
      <c r="V99" s="8"/>
    </row>
    <row r="100" spans="1:22" s="3" customFormat="1" x14ac:dyDescent="0.35">
      <c r="A100" s="63">
        <v>0.42329861111111117</v>
      </c>
      <c r="B100" s="81">
        <f t="shared" si="9"/>
        <v>461.00000000000489</v>
      </c>
      <c r="C100" s="54">
        <f>(A100*24-$A$13*24)*60</f>
        <v>7.6833333333334153</v>
      </c>
      <c r="D100" s="54">
        <f>(A100*24-A99*24)*60</f>
        <v>0.10000000000001563</v>
      </c>
      <c r="E100">
        <v>39.5</v>
      </c>
      <c r="F100" s="31">
        <f>SUM($E$13:E100)</f>
        <v>2579.5</v>
      </c>
      <c r="G100" s="52">
        <f t="shared" si="15"/>
        <v>2.5794999999999999</v>
      </c>
      <c r="H100" s="54">
        <f t="shared" si="16"/>
        <v>1.4625833333333333</v>
      </c>
      <c r="I100" s="87">
        <f t="shared" si="10"/>
        <v>-1.3166666666664609E-5</v>
      </c>
      <c r="J100" s="54">
        <f t="shared" si="11"/>
        <v>0.78999999999987647</v>
      </c>
      <c r="K100" s="54">
        <f t="shared" si="17"/>
        <v>0.67258333333345688</v>
      </c>
      <c r="L100" s="38"/>
      <c r="M100" s="38"/>
      <c r="N100" s="56">
        <f t="shared" si="12"/>
        <v>11.237515277777899</v>
      </c>
      <c r="O100" s="56">
        <f t="shared" si="13"/>
        <v>6.7258333333356207E-2</v>
      </c>
      <c r="P100" s="56">
        <f>SUM($O$13:O100)</f>
        <v>6.078515277777897</v>
      </c>
      <c r="Q100" s="56">
        <f t="shared" si="14"/>
        <v>5.1590000000000016</v>
      </c>
      <c r="T100" s="7"/>
      <c r="U100" s="8"/>
      <c r="V100" s="8"/>
    </row>
    <row r="101" spans="1:22" s="3" customFormat="1" x14ac:dyDescent="0.35">
      <c r="A101" s="63">
        <v>0.42335648148148147</v>
      </c>
      <c r="B101" s="81">
        <f t="shared" si="9"/>
        <v>466.0000000000025</v>
      </c>
      <c r="C101" s="54">
        <f>(A101*24-$A$13*24)*60</f>
        <v>7.7666666666667084</v>
      </c>
      <c r="D101" s="54">
        <f>(A101*24-A100*24)*60</f>
        <v>8.3333333333293069E-2</v>
      </c>
      <c r="E101">
        <v>38</v>
      </c>
      <c r="F101" s="31">
        <f>SUM($E$13:E101)</f>
        <v>2617.5</v>
      </c>
      <c r="G101" s="52">
        <f t="shared" si="15"/>
        <v>2.6175000000000002</v>
      </c>
      <c r="H101" s="52">
        <f t="shared" si="16"/>
        <v>1.4625833333333333</v>
      </c>
      <c r="I101" s="87">
        <f t="shared" si="10"/>
        <v>-1.5200000000007344E-5</v>
      </c>
      <c r="J101" s="54">
        <f t="shared" si="11"/>
        <v>0.91200000000044068</v>
      </c>
      <c r="K101" s="54">
        <f t="shared" si="17"/>
        <v>0.55058333333289267</v>
      </c>
      <c r="L101" s="38"/>
      <c r="M101" s="38"/>
      <c r="N101" s="56">
        <f t="shared" si="12"/>
        <v>11.359397222222283</v>
      </c>
      <c r="O101" s="56">
        <f t="shared" si="13"/>
        <v>4.588194444438555E-2</v>
      </c>
      <c r="P101" s="56">
        <f>SUM($O$13:O101)</f>
        <v>6.1243972222222824</v>
      </c>
      <c r="Q101" s="56">
        <f t="shared" si="14"/>
        <v>5.2350000000000003</v>
      </c>
      <c r="T101" s="7"/>
      <c r="U101" s="8"/>
      <c r="V101" s="8"/>
    </row>
    <row r="102" spans="1:22" s="3" customFormat="1" x14ac:dyDescent="0.35">
      <c r="A102" s="63">
        <v>0.42341435185185183</v>
      </c>
      <c r="B102" s="81">
        <f t="shared" si="9"/>
        <v>471.00000000000011</v>
      </c>
      <c r="C102" s="54">
        <f>(A102*24-$A$13*24)*60</f>
        <v>7.8500000000000014</v>
      </c>
      <c r="D102" s="54">
        <f>(A102*24-A101*24)*60</f>
        <v>8.3333333333293069E-2</v>
      </c>
      <c r="E102">
        <v>32</v>
      </c>
      <c r="F102" s="31">
        <f>SUM($E$13:E102)</f>
        <v>2649.5</v>
      </c>
      <c r="G102" s="52">
        <f t="shared" si="15"/>
        <v>2.6495000000000002</v>
      </c>
      <c r="H102" s="54">
        <f t="shared" si="16"/>
        <v>1.4625833333333333</v>
      </c>
      <c r="I102" s="87">
        <f t="shared" si="10"/>
        <v>-1.2800000000006184E-5</v>
      </c>
      <c r="J102" s="54">
        <f t="shared" si="11"/>
        <v>0.76800000000037105</v>
      </c>
      <c r="K102" s="54">
        <f t="shared" si="17"/>
        <v>0.69458333333296229</v>
      </c>
      <c r="L102" s="38"/>
      <c r="M102" s="38"/>
      <c r="N102" s="56">
        <f t="shared" si="12"/>
        <v>11.481279166666669</v>
      </c>
      <c r="O102" s="56">
        <f t="shared" si="13"/>
        <v>5.7881944444385561E-2</v>
      </c>
      <c r="P102" s="56">
        <f>SUM($O$13:O102)</f>
        <v>6.1822791666666683</v>
      </c>
      <c r="Q102" s="56">
        <f t="shared" si="14"/>
        <v>5.2990000000000004</v>
      </c>
      <c r="T102" s="7"/>
      <c r="U102" s="8"/>
      <c r="V102" s="8"/>
    </row>
    <row r="103" spans="1:22" s="3" customFormat="1" x14ac:dyDescent="0.35">
      <c r="A103" s="63">
        <v>0.42348379629629629</v>
      </c>
      <c r="B103" s="81">
        <f t="shared" si="9"/>
        <v>477.00000000000102</v>
      </c>
      <c r="C103" s="54">
        <f>(A103*24-$A$13*24)*60</f>
        <v>7.9500000000000171</v>
      </c>
      <c r="D103" s="54">
        <f>(A103*24-A102*24)*60</f>
        <v>0.10000000000001563</v>
      </c>
      <c r="E103">
        <v>42</v>
      </c>
      <c r="F103" s="31">
        <f>SUM($E$13:E103)</f>
        <v>2691.5</v>
      </c>
      <c r="G103" s="52">
        <f t="shared" si="15"/>
        <v>2.6915</v>
      </c>
      <c r="H103" s="52">
        <f t="shared" si="16"/>
        <v>1.4625833333333333</v>
      </c>
      <c r="I103" s="87">
        <f t="shared" si="10"/>
        <v>-1.3999999999997813E-5</v>
      </c>
      <c r="J103" s="54">
        <f t="shared" si="11"/>
        <v>0.83999999999986874</v>
      </c>
      <c r="K103" s="54">
        <f t="shared" si="17"/>
        <v>0.62258333333346461</v>
      </c>
      <c r="L103" s="38"/>
      <c r="M103" s="38"/>
      <c r="N103" s="56">
        <f t="shared" si="12"/>
        <v>11.627537500000026</v>
      </c>
      <c r="O103" s="56">
        <f t="shared" si="13"/>
        <v>6.2258333333356196E-2</v>
      </c>
      <c r="P103" s="56">
        <f>SUM($O$13:O103)</f>
        <v>6.2445375000000247</v>
      </c>
      <c r="Q103" s="56">
        <f t="shared" si="14"/>
        <v>5.3830000000000009</v>
      </c>
      <c r="T103" s="7"/>
      <c r="U103" s="8"/>
      <c r="V103" s="8"/>
    </row>
    <row r="104" spans="1:22" s="3" customFormat="1" x14ac:dyDescent="0.35">
      <c r="A104" s="63">
        <v>0.42355324074074074</v>
      </c>
      <c r="B104" s="81">
        <f t="shared" si="9"/>
        <v>483.00000000000193</v>
      </c>
      <c r="C104" s="54">
        <f>(A104*24-$A$13*24)*60</f>
        <v>8.0500000000000327</v>
      </c>
      <c r="D104" s="54">
        <f>(A104*24-A103*24)*60</f>
        <v>0.10000000000001563</v>
      </c>
      <c r="E104">
        <v>40</v>
      </c>
      <c r="F104" s="31">
        <f>SUM($E$13:E104)</f>
        <v>2731.5</v>
      </c>
      <c r="G104" s="52">
        <f t="shared" si="15"/>
        <v>2.7315</v>
      </c>
      <c r="H104" s="54">
        <f t="shared" si="16"/>
        <v>1.4625833333333333</v>
      </c>
      <c r="I104" s="87">
        <f t="shared" si="10"/>
        <v>-1.3333333333331248E-5</v>
      </c>
      <c r="J104" s="54">
        <f t="shared" si="11"/>
        <v>0.79999999999987492</v>
      </c>
      <c r="K104" s="54">
        <f t="shared" si="17"/>
        <v>0.66258333333345842</v>
      </c>
      <c r="L104" s="38"/>
      <c r="M104" s="38"/>
      <c r="N104" s="56">
        <f t="shared" si="12"/>
        <v>11.773795833333381</v>
      </c>
      <c r="O104" s="56">
        <f t="shared" si="13"/>
        <v>6.6258333333356206E-2</v>
      </c>
      <c r="P104" s="56">
        <f>SUM($O$13:O104)</f>
        <v>6.3107958333333807</v>
      </c>
      <c r="Q104" s="56">
        <f t="shared" si="14"/>
        <v>5.4630000000000001</v>
      </c>
      <c r="T104" s="7"/>
      <c r="U104" s="8"/>
      <c r="V104" s="8"/>
    </row>
    <row r="105" spans="1:22" s="3" customFormat="1" x14ac:dyDescent="0.35">
      <c r="A105" s="63">
        <v>0.4236111111111111</v>
      </c>
      <c r="B105" s="81">
        <f t="shared" si="9"/>
        <v>487.99999999999955</v>
      </c>
      <c r="C105" s="54">
        <f>(A105*24-$A$13*24)*60</f>
        <v>8.1333333333333258</v>
      </c>
      <c r="D105" s="54">
        <f>(A105*24-A104*24)*60</f>
        <v>8.3333333333293069E-2</v>
      </c>
      <c r="E105">
        <v>29.5</v>
      </c>
      <c r="F105" s="31">
        <f>SUM($E$13:E105)</f>
        <v>2761</v>
      </c>
      <c r="G105" s="52">
        <f t="shared" si="15"/>
        <v>2.7610000000000001</v>
      </c>
      <c r="H105" s="52">
        <f t="shared" si="16"/>
        <v>1.4625833333333333</v>
      </c>
      <c r="I105" s="87">
        <f t="shared" si="10"/>
        <v>-1.1800000000005703E-5</v>
      </c>
      <c r="J105" s="54">
        <f t="shared" si="11"/>
        <v>0.70800000000034213</v>
      </c>
      <c r="K105" s="54">
        <f t="shared" si="17"/>
        <v>0.75458333333299121</v>
      </c>
      <c r="L105" s="38"/>
      <c r="M105" s="38"/>
      <c r="N105" s="56">
        <f t="shared" si="12"/>
        <v>11.895677777777767</v>
      </c>
      <c r="O105" s="56">
        <f t="shared" si="13"/>
        <v>6.2881944444385551E-2</v>
      </c>
      <c r="P105" s="56">
        <f>SUM($O$13:O105)</f>
        <v>6.3736777777777665</v>
      </c>
      <c r="Q105" s="56">
        <f t="shared" si="14"/>
        <v>5.5220000000000002</v>
      </c>
      <c r="T105" s="7"/>
      <c r="U105" s="8"/>
      <c r="V105" s="8"/>
    </row>
    <row r="106" spans="1:22" s="3" customFormat="1" x14ac:dyDescent="0.35">
      <c r="A106" s="63">
        <v>0.42366898148148152</v>
      </c>
      <c r="B106" s="81">
        <f t="shared" si="9"/>
        <v>493.00000000000352</v>
      </c>
      <c r="C106" s="54">
        <f>(A106*24-$A$13*24)*60</f>
        <v>8.2166666666667254</v>
      </c>
      <c r="D106" s="54">
        <f>(A106*24-A105*24)*60</f>
        <v>8.3333333333399651E-2</v>
      </c>
      <c r="E106">
        <v>39.5</v>
      </c>
      <c r="F106" s="31">
        <f>SUM($E$13:E106)</f>
        <v>2800.5</v>
      </c>
      <c r="G106" s="52">
        <f t="shared" si="15"/>
        <v>2.8005</v>
      </c>
      <c r="H106" s="54">
        <f t="shared" si="16"/>
        <v>1.4625833333333333</v>
      </c>
      <c r="I106" s="87">
        <f t="shared" si="10"/>
        <v>-1.5799999999987424E-5</v>
      </c>
      <c r="J106" s="54">
        <f t="shared" si="11"/>
        <v>0.94799999999924556</v>
      </c>
      <c r="K106" s="54">
        <f t="shared" si="17"/>
        <v>0.51458333333408779</v>
      </c>
      <c r="L106" s="38"/>
      <c r="M106" s="38"/>
      <c r="N106" s="56">
        <f t="shared" si="12"/>
        <v>12.017559722222309</v>
      </c>
      <c r="O106" s="56">
        <f t="shared" si="13"/>
        <v>4.2881944444541444E-2</v>
      </c>
      <c r="P106" s="56">
        <f>SUM($O$13:O106)</f>
        <v>6.4165597222223081</v>
      </c>
      <c r="Q106" s="56">
        <f t="shared" si="14"/>
        <v>5.6010000000000009</v>
      </c>
      <c r="T106" s="7"/>
      <c r="U106" s="8"/>
      <c r="V106" s="8"/>
    </row>
    <row r="107" spans="1:22" s="3" customFormat="1" x14ac:dyDescent="0.35">
      <c r="A107" s="63">
        <v>0.42373842592592598</v>
      </c>
      <c r="B107" s="81">
        <f t="shared" si="9"/>
        <v>499.00000000000443</v>
      </c>
      <c r="C107" s="54">
        <f>(A107*24-$A$13*24)*60</f>
        <v>8.316666666666741</v>
      </c>
      <c r="D107" s="54">
        <f>(A107*24-A106*24)*60</f>
        <v>0.10000000000001563</v>
      </c>
      <c r="E107">
        <v>49</v>
      </c>
      <c r="F107" s="31">
        <f>SUM($E$13:E107)</f>
        <v>2849.5</v>
      </c>
      <c r="G107" s="52">
        <f t="shared" si="15"/>
        <v>2.8494999999999999</v>
      </c>
      <c r="H107" s="52">
        <f t="shared" si="16"/>
        <v>1.4625833333333333</v>
      </c>
      <c r="I107" s="87">
        <f t="shared" si="10"/>
        <v>-1.633333333333078E-5</v>
      </c>
      <c r="J107" s="54">
        <f t="shared" si="11"/>
        <v>0.97999999999984677</v>
      </c>
      <c r="K107" s="54">
        <f t="shared" si="17"/>
        <v>0.48258333333348657</v>
      </c>
      <c r="L107" s="38"/>
      <c r="M107" s="38"/>
      <c r="N107" s="56">
        <f t="shared" si="12"/>
        <v>12.163818055555664</v>
      </c>
      <c r="O107" s="56">
        <f t="shared" si="13"/>
        <v>4.8258333333356204E-2</v>
      </c>
      <c r="P107" s="56">
        <f>SUM($O$13:O107)</f>
        <v>6.4648180555556642</v>
      </c>
      <c r="Q107" s="56">
        <f t="shared" si="14"/>
        <v>5.6989999999999998</v>
      </c>
      <c r="T107" s="7"/>
      <c r="U107" s="8"/>
      <c r="V107" s="8"/>
    </row>
    <row r="108" spans="1:22" s="3" customFormat="1" x14ac:dyDescent="0.35">
      <c r="A108" s="63">
        <v>0.42379629629629628</v>
      </c>
      <c r="B108" s="81">
        <f t="shared" si="9"/>
        <v>504.00000000000205</v>
      </c>
      <c r="C108" s="54">
        <f>(A108*24-$A$13*24)*60</f>
        <v>8.4000000000000341</v>
      </c>
      <c r="D108" s="54">
        <f>(A108*24-A107*24)*60</f>
        <v>8.3333333333293069E-2</v>
      </c>
      <c r="E108">
        <v>38</v>
      </c>
      <c r="F108" s="31">
        <f>SUM($E$13:E108)</f>
        <v>2887.5</v>
      </c>
      <c r="G108" s="52">
        <f t="shared" si="15"/>
        <v>2.8875000000000002</v>
      </c>
      <c r="H108" s="54">
        <f t="shared" si="16"/>
        <v>1.4625833333333333</v>
      </c>
      <c r="I108" s="87">
        <f t="shared" si="10"/>
        <v>-1.5200000000007344E-5</v>
      </c>
      <c r="J108" s="54">
        <f t="shared" si="11"/>
        <v>0.91200000000044068</v>
      </c>
      <c r="K108" s="54">
        <f t="shared" si="17"/>
        <v>0.55058333333289267</v>
      </c>
      <c r="L108" s="38"/>
      <c r="M108" s="38"/>
      <c r="N108" s="56">
        <f t="shared" si="12"/>
        <v>12.28570000000005</v>
      </c>
      <c r="O108" s="56">
        <f t="shared" si="13"/>
        <v>4.588194444438555E-2</v>
      </c>
      <c r="P108" s="56">
        <f>SUM($O$13:O108)</f>
        <v>6.5107000000000497</v>
      </c>
      <c r="Q108" s="56">
        <f t="shared" si="14"/>
        <v>5.7750000000000004</v>
      </c>
      <c r="T108" s="7"/>
      <c r="U108" s="8"/>
      <c r="V108" s="8"/>
    </row>
    <row r="109" spans="1:22" s="3" customFormat="1" x14ac:dyDescent="0.35">
      <c r="A109" s="63">
        <v>0.42385416666666664</v>
      </c>
      <c r="B109" s="81">
        <f t="shared" si="9"/>
        <v>508.99999999999966</v>
      </c>
      <c r="C109" s="54">
        <f>(A109*24-$A$13*24)*60</f>
        <v>8.4833333333333272</v>
      </c>
      <c r="D109" s="54">
        <f>(A109*24-A108*24)*60</f>
        <v>8.3333333333293069E-2</v>
      </c>
      <c r="E109">
        <v>40.5</v>
      </c>
      <c r="F109" s="31">
        <f>SUM($E$13:E109)</f>
        <v>2928</v>
      </c>
      <c r="G109" s="52">
        <f t="shared" si="15"/>
        <v>2.9279999999999999</v>
      </c>
      <c r="H109" s="52">
        <f t="shared" si="16"/>
        <v>1.4625833333333333</v>
      </c>
      <c r="I109" s="87">
        <f t="shared" si="10"/>
        <v>-1.6200000000007827E-5</v>
      </c>
      <c r="J109" s="54">
        <f t="shared" si="11"/>
        <v>0.9720000000004696</v>
      </c>
      <c r="K109" s="54">
        <f t="shared" si="17"/>
        <v>0.49058333333286375</v>
      </c>
      <c r="L109" s="38"/>
      <c r="M109" s="38"/>
      <c r="N109" s="56">
        <f t="shared" si="12"/>
        <v>12.407581944444436</v>
      </c>
      <c r="O109" s="56">
        <f t="shared" si="13"/>
        <v>4.088194444438556E-2</v>
      </c>
      <c r="P109" s="56">
        <f>SUM($O$13:O109)</f>
        <v>6.5515819444444352</v>
      </c>
      <c r="Q109" s="56">
        <f t="shared" si="14"/>
        <v>5.8560000000000008</v>
      </c>
      <c r="T109" s="7"/>
      <c r="U109" s="8"/>
      <c r="V109" s="8"/>
    </row>
    <row r="110" spans="1:22" s="3" customFormat="1" x14ac:dyDescent="0.35">
      <c r="A110" s="63">
        <v>0.42391203703703706</v>
      </c>
      <c r="B110" s="81">
        <f t="shared" si="9"/>
        <v>514.00000000000364</v>
      </c>
      <c r="C110" s="54">
        <f>(A110*24-$A$13*24)*60</f>
        <v>8.5666666666667268</v>
      </c>
      <c r="D110" s="54">
        <f>(A110*24-A109*24)*60</f>
        <v>8.3333333333399651E-2</v>
      </c>
      <c r="E110">
        <v>49.5</v>
      </c>
      <c r="F110" s="31">
        <f>SUM($E$13:E110)</f>
        <v>2977.5</v>
      </c>
      <c r="G110" s="52">
        <f t="shared" si="15"/>
        <v>2.9775</v>
      </c>
      <c r="H110" s="54">
        <f t="shared" si="16"/>
        <v>1.4625833333333333</v>
      </c>
      <c r="I110" s="87">
        <f t="shared" si="10"/>
        <v>-1.9799999999984239E-5</v>
      </c>
      <c r="J110" s="54">
        <f t="shared" si="11"/>
        <v>1.1879999999990545</v>
      </c>
      <c r="K110" s="54">
        <f t="shared" si="17"/>
        <v>0.27458333333427887</v>
      </c>
      <c r="L110" s="38"/>
      <c r="M110" s="38"/>
      <c r="N110" s="56">
        <f t="shared" si="12"/>
        <v>12.529463888888976</v>
      </c>
      <c r="O110" s="56">
        <f t="shared" si="13"/>
        <v>2.288194444454145E-2</v>
      </c>
      <c r="P110" s="56">
        <f>SUM($O$13:O110)</f>
        <v>6.5744638888889764</v>
      </c>
      <c r="Q110" s="56">
        <f t="shared" si="14"/>
        <v>5.9550000000000001</v>
      </c>
      <c r="T110" s="7"/>
      <c r="U110" s="8"/>
      <c r="V110" s="8"/>
    </row>
    <row r="111" spans="1:22" s="3" customFormat="1" x14ac:dyDescent="0.35">
      <c r="A111" s="63">
        <v>0.42398148148148151</v>
      </c>
      <c r="B111" s="81">
        <f t="shared" si="9"/>
        <v>520.00000000000455</v>
      </c>
      <c r="C111" s="54">
        <f>(A111*24-$A$13*24)*60</f>
        <v>8.6666666666667425</v>
      </c>
      <c r="D111" s="54">
        <f>(A111*24-A110*24)*60</f>
        <v>0.10000000000001563</v>
      </c>
      <c r="E111">
        <v>40.5</v>
      </c>
      <c r="F111" s="31">
        <f>SUM($E$13:E111)</f>
        <v>3018</v>
      </c>
      <c r="G111" s="52">
        <f t="shared" si="15"/>
        <v>3.0179999999999998</v>
      </c>
      <c r="H111" s="52">
        <f t="shared" si="16"/>
        <v>1.4625833333333333</v>
      </c>
      <c r="I111" s="87">
        <f t="shared" si="10"/>
        <v>-1.349999999999789E-5</v>
      </c>
      <c r="J111" s="54">
        <f t="shared" si="11"/>
        <v>0.80999999999987338</v>
      </c>
      <c r="K111" s="54">
        <f t="shared" si="17"/>
        <v>0.65258333333345997</v>
      </c>
      <c r="L111" s="38"/>
      <c r="M111" s="38"/>
      <c r="N111" s="56">
        <f t="shared" si="12"/>
        <v>12.675722222222333</v>
      </c>
      <c r="O111" s="56">
        <f t="shared" si="13"/>
        <v>6.5258333333356192E-2</v>
      </c>
      <c r="P111" s="56">
        <f>SUM($O$13:O111)</f>
        <v>6.6397222222223329</v>
      </c>
      <c r="Q111" s="56">
        <f t="shared" si="14"/>
        <v>6.0360000000000005</v>
      </c>
      <c r="T111" s="7"/>
      <c r="U111" s="8"/>
      <c r="V111" s="8"/>
    </row>
    <row r="112" spans="1:22" s="3" customFormat="1" x14ac:dyDescent="0.35">
      <c r="A112" s="63">
        <v>0.42403935185185188</v>
      </c>
      <c r="B112" s="81">
        <f t="shared" si="9"/>
        <v>525.00000000000216</v>
      </c>
      <c r="C112" s="54">
        <f>(A112*24-$A$13*24)*60</f>
        <v>8.7500000000000355</v>
      </c>
      <c r="D112" s="54">
        <f>(A112*24-A111*24)*60</f>
        <v>8.3333333333293069E-2</v>
      </c>
      <c r="E112">
        <v>40</v>
      </c>
      <c r="F112" s="31">
        <f>SUM($E$13:E112)</f>
        <v>3058</v>
      </c>
      <c r="G112" s="52">
        <f t="shared" si="15"/>
        <v>3.0579999999999998</v>
      </c>
      <c r="H112" s="54">
        <f t="shared" si="16"/>
        <v>1.4625833333333333</v>
      </c>
      <c r="I112" s="87">
        <f t="shared" si="10"/>
        <v>-1.6000000000007731E-5</v>
      </c>
      <c r="J112" s="54">
        <f t="shared" si="11"/>
        <v>0.96000000000046382</v>
      </c>
      <c r="K112" s="54">
        <f t="shared" si="17"/>
        <v>0.50258333333286953</v>
      </c>
      <c r="L112" s="38"/>
      <c r="M112" s="38"/>
      <c r="N112" s="56">
        <f t="shared" si="12"/>
        <v>12.797604166666719</v>
      </c>
      <c r="O112" s="56">
        <f t="shared" si="13"/>
        <v>4.188194444438556E-2</v>
      </c>
      <c r="P112" s="56">
        <f>SUM($O$13:O112)</f>
        <v>6.6816041666667187</v>
      </c>
      <c r="Q112" s="56">
        <f t="shared" si="14"/>
        <v>6.1160000000000005</v>
      </c>
      <c r="T112" s="7"/>
      <c r="U112" s="8"/>
      <c r="V112" s="8"/>
    </row>
    <row r="113" spans="1:22" s="3" customFormat="1" x14ac:dyDescent="0.35">
      <c r="A113" s="63">
        <v>0.42409722222222218</v>
      </c>
      <c r="B113" s="81">
        <f t="shared" si="9"/>
        <v>529.99999999999977</v>
      </c>
      <c r="C113" s="54">
        <f>(A113*24-$A$13*24)*60</f>
        <v>8.8333333333333286</v>
      </c>
      <c r="D113" s="54">
        <f>(A113*24-A112*24)*60</f>
        <v>8.3333333333293069E-2</v>
      </c>
      <c r="E113">
        <v>43</v>
      </c>
      <c r="F113" s="31">
        <f>SUM($E$13:E113)</f>
        <v>3101</v>
      </c>
      <c r="G113" s="52">
        <f t="shared" si="15"/>
        <v>3.101</v>
      </c>
      <c r="H113" s="52">
        <f t="shared" si="16"/>
        <v>1.4625833333333333</v>
      </c>
      <c r="I113" s="87">
        <f t="shared" si="10"/>
        <v>-1.7200000000008312E-5</v>
      </c>
      <c r="J113" s="54">
        <f t="shared" si="11"/>
        <v>1.0320000000004987</v>
      </c>
      <c r="K113" s="54">
        <f t="shared" si="17"/>
        <v>0.43058333333283461</v>
      </c>
      <c r="L113" s="38"/>
      <c r="M113" s="38"/>
      <c r="N113" s="56">
        <f t="shared" si="12"/>
        <v>12.919486111111103</v>
      </c>
      <c r="O113" s="56">
        <f t="shared" si="13"/>
        <v>3.5881944444385548E-2</v>
      </c>
      <c r="P113" s="56">
        <f>SUM($O$13:O113)</f>
        <v>6.7174861111111044</v>
      </c>
      <c r="Q113" s="56">
        <f t="shared" si="14"/>
        <v>6.2019999999999991</v>
      </c>
      <c r="T113" s="7"/>
      <c r="U113" s="8"/>
      <c r="V113" s="8"/>
    </row>
    <row r="114" spans="1:22" s="3" customFormat="1" x14ac:dyDescent="0.35">
      <c r="A114" s="63">
        <v>0.42416666666666664</v>
      </c>
      <c r="B114" s="81">
        <f t="shared" si="9"/>
        <v>536.00000000000068</v>
      </c>
      <c r="C114" s="54">
        <f>(A114*24-$A$13*24)*60</f>
        <v>8.9333333333333442</v>
      </c>
      <c r="D114" s="54">
        <f>(A114*24-A113*24)*60</f>
        <v>0.10000000000001563</v>
      </c>
      <c r="E114">
        <v>39</v>
      </c>
      <c r="F114" s="31">
        <f>SUM($E$13:E114)</f>
        <v>3140</v>
      </c>
      <c r="G114" s="52">
        <f t="shared" si="15"/>
        <v>3.14</v>
      </c>
      <c r="H114" s="54">
        <f t="shared" si="16"/>
        <v>1.4625833333333333</v>
      </c>
      <c r="I114" s="87">
        <f t="shared" si="10"/>
        <v>-1.2999999999997968E-5</v>
      </c>
      <c r="J114" s="54">
        <f t="shared" si="11"/>
        <v>0.77999999999987812</v>
      </c>
      <c r="K114" s="54">
        <f t="shared" si="17"/>
        <v>0.68258333333345522</v>
      </c>
      <c r="L114" s="38"/>
      <c r="M114" s="38"/>
      <c r="N114" s="56">
        <f t="shared" si="12"/>
        <v>13.06574444444446</v>
      </c>
      <c r="O114" s="56">
        <f t="shared" si="13"/>
        <v>6.8258333333356194E-2</v>
      </c>
      <c r="P114" s="56">
        <f>SUM($O$13:O114)</f>
        <v>6.785744444444461</v>
      </c>
      <c r="Q114" s="56">
        <f t="shared" si="14"/>
        <v>6.2799999999999994</v>
      </c>
      <c r="T114" s="7"/>
      <c r="U114" s="8"/>
      <c r="V114" s="8"/>
    </row>
    <row r="115" spans="1:22" s="3" customFormat="1" x14ac:dyDescent="0.35">
      <c r="A115" s="63">
        <v>0.42422453703703705</v>
      </c>
      <c r="B115" s="81">
        <f t="shared" si="9"/>
        <v>541.00000000000466</v>
      </c>
      <c r="C115" s="54">
        <f>(A115*24-$A$13*24)*60</f>
        <v>9.0166666666667439</v>
      </c>
      <c r="D115" s="54">
        <f>(A115*24-A114*24)*60</f>
        <v>8.3333333333399651E-2</v>
      </c>
      <c r="E115">
        <v>41</v>
      </c>
      <c r="F115" s="31">
        <f>SUM($E$13:E115)</f>
        <v>3181</v>
      </c>
      <c r="G115" s="52">
        <f t="shared" si="15"/>
        <v>3.181</v>
      </c>
      <c r="H115" s="52">
        <f t="shared" si="16"/>
        <v>1.4625833333333333</v>
      </c>
      <c r="I115" s="87">
        <f t="shared" si="10"/>
        <v>-1.6399999999986948E-5</v>
      </c>
      <c r="J115" s="54">
        <f t="shared" si="11"/>
        <v>0.98399999999921695</v>
      </c>
      <c r="K115" s="54">
        <f t="shared" si="17"/>
        <v>0.4785833333341164</v>
      </c>
      <c r="L115" s="38"/>
      <c r="M115" s="38"/>
      <c r="N115" s="56">
        <f t="shared" si="12"/>
        <v>13.187626388889003</v>
      </c>
      <c r="O115" s="56">
        <f t="shared" si="13"/>
        <v>3.9881944444541441E-2</v>
      </c>
      <c r="P115" s="56">
        <f>SUM($O$13:O115)</f>
        <v>6.8256263888890025</v>
      </c>
      <c r="Q115" s="56">
        <f t="shared" si="14"/>
        <v>6.3620000000000001</v>
      </c>
      <c r="T115" s="7"/>
      <c r="U115" s="8"/>
      <c r="V115" s="8"/>
    </row>
    <row r="116" spans="1:22" s="3" customFormat="1" x14ac:dyDescent="0.35">
      <c r="A116" s="63">
        <v>0.42428240740740741</v>
      </c>
      <c r="B116" s="81">
        <f t="shared" si="9"/>
        <v>546.00000000000227</v>
      </c>
      <c r="C116" s="54">
        <f>(A116*24-$A$13*24)*60</f>
        <v>9.1000000000000369</v>
      </c>
      <c r="D116" s="54">
        <f>(A116*24-A115*24)*60</f>
        <v>8.3333333333293069E-2</v>
      </c>
      <c r="E116">
        <v>40</v>
      </c>
      <c r="F116" s="31">
        <f>SUM($E$13:E116)</f>
        <v>3221</v>
      </c>
      <c r="G116" s="52">
        <f t="shared" si="15"/>
        <v>3.2210000000000001</v>
      </c>
      <c r="H116" s="54">
        <f t="shared" si="16"/>
        <v>1.4625833333333333</v>
      </c>
      <c r="I116" s="87">
        <f t="shared" si="10"/>
        <v>-1.6000000000007731E-5</v>
      </c>
      <c r="J116" s="54">
        <f t="shared" si="11"/>
        <v>0.96000000000046382</v>
      </c>
      <c r="K116" s="54">
        <f t="shared" si="17"/>
        <v>0.50258333333286953</v>
      </c>
      <c r="L116" s="38"/>
      <c r="M116" s="38"/>
      <c r="N116" s="56">
        <f t="shared" si="12"/>
        <v>13.309508333333387</v>
      </c>
      <c r="O116" s="56">
        <f t="shared" si="13"/>
        <v>4.188194444438556E-2</v>
      </c>
      <c r="P116" s="56">
        <f>SUM($O$13:O116)</f>
        <v>6.8675083333333884</v>
      </c>
      <c r="Q116" s="56">
        <f t="shared" si="14"/>
        <v>6.4419999999999984</v>
      </c>
      <c r="T116" s="7"/>
      <c r="U116" s="8"/>
      <c r="V116" s="8"/>
    </row>
    <row r="117" spans="1:22" s="3" customFormat="1" x14ac:dyDescent="0.35">
      <c r="A117" s="63">
        <v>0.42434027777777777</v>
      </c>
      <c r="B117" s="81">
        <f t="shared" si="9"/>
        <v>550.99999999999977</v>
      </c>
      <c r="C117" s="54">
        <f>(A117*24-$A$13*24)*60</f>
        <v>9.18333333333333</v>
      </c>
      <c r="D117" s="54">
        <f>(A117*24-A116*24)*60</f>
        <v>8.3333333333293069E-2</v>
      </c>
      <c r="E117">
        <v>39</v>
      </c>
      <c r="F117" s="31">
        <f>SUM($E$13:E117)</f>
        <v>3260</v>
      </c>
      <c r="G117" s="52">
        <f t="shared" si="15"/>
        <v>3.26</v>
      </c>
      <c r="H117" s="52">
        <f t="shared" si="16"/>
        <v>1.4625833333333333</v>
      </c>
      <c r="I117" s="87">
        <f t="shared" si="10"/>
        <v>-1.5600000000007538E-5</v>
      </c>
      <c r="J117" s="54">
        <f t="shared" si="11"/>
        <v>0.93600000000045225</v>
      </c>
      <c r="K117" s="54">
        <f t="shared" si="17"/>
        <v>0.5265833333328811</v>
      </c>
      <c r="L117" s="38"/>
      <c r="M117" s="38"/>
      <c r="N117" s="56">
        <f t="shared" si="12"/>
        <v>13.431390277777773</v>
      </c>
      <c r="O117" s="56">
        <f t="shared" si="13"/>
        <v>4.3881944444385555E-2</v>
      </c>
      <c r="P117" s="56">
        <f>SUM($O$13:O117)</f>
        <v>6.911390277777774</v>
      </c>
      <c r="Q117" s="56">
        <f t="shared" si="14"/>
        <v>6.5199999999999987</v>
      </c>
      <c r="T117" s="7"/>
      <c r="U117" s="8"/>
      <c r="V117" s="8"/>
    </row>
    <row r="118" spans="1:22" s="3" customFormat="1" x14ac:dyDescent="0.35">
      <c r="A118" s="63">
        <v>0.42440972222222223</v>
      </c>
      <c r="B118" s="81">
        <f t="shared" si="9"/>
        <v>557.00000000000068</v>
      </c>
      <c r="C118" s="54">
        <f>(A118*24-$A$13*24)*60</f>
        <v>9.2833333333333456</v>
      </c>
      <c r="D118" s="54">
        <f>(A118*24-A117*24)*60</f>
        <v>0.10000000000001563</v>
      </c>
      <c r="E118">
        <v>38.5</v>
      </c>
      <c r="F118" s="31">
        <f>SUM($E$13:E118)</f>
        <v>3298.5</v>
      </c>
      <c r="G118" s="52">
        <f t="shared" si="15"/>
        <v>3.2985000000000002</v>
      </c>
      <c r="H118" s="54">
        <f t="shared" si="16"/>
        <v>1.4625833333333333</v>
      </c>
      <c r="I118" s="87">
        <f t="shared" si="10"/>
        <v>-1.2833333333331329E-5</v>
      </c>
      <c r="J118" s="54">
        <f t="shared" si="11"/>
        <v>0.76999999999987967</v>
      </c>
      <c r="K118" s="54">
        <f t="shared" si="17"/>
        <v>0.69258333333345368</v>
      </c>
      <c r="L118" s="38"/>
      <c r="M118" s="38"/>
      <c r="N118" s="56">
        <f t="shared" si="12"/>
        <v>13.57764861111113</v>
      </c>
      <c r="O118" s="56">
        <f t="shared" si="13"/>
        <v>6.9258333333356195E-2</v>
      </c>
      <c r="P118" s="56">
        <f>SUM($O$13:O118)</f>
        <v>6.9806486111111301</v>
      </c>
      <c r="Q118" s="56">
        <f t="shared" si="14"/>
        <v>6.5969999999999995</v>
      </c>
      <c r="T118" s="7"/>
      <c r="U118" s="8"/>
      <c r="V118" s="8"/>
    </row>
    <row r="119" spans="1:22" s="3" customFormat="1" x14ac:dyDescent="0.35">
      <c r="A119" s="63">
        <v>0.42446759259259265</v>
      </c>
      <c r="B119" s="81">
        <f t="shared" si="9"/>
        <v>562.00000000000477</v>
      </c>
      <c r="C119" s="54">
        <f>(A119*24-$A$13*24)*60</f>
        <v>9.3666666666667453</v>
      </c>
      <c r="D119" s="54">
        <f>(A119*24-A118*24)*60</f>
        <v>8.3333333333399651E-2</v>
      </c>
      <c r="E119">
        <v>41.5</v>
      </c>
      <c r="F119" s="31">
        <f>SUM($E$13:E119)</f>
        <v>3340</v>
      </c>
      <c r="G119" s="52">
        <f t="shared" si="15"/>
        <v>3.34</v>
      </c>
      <c r="H119" s="52">
        <f t="shared" si="16"/>
        <v>1.4625833333333333</v>
      </c>
      <c r="I119" s="87">
        <f t="shared" si="10"/>
        <v>-1.659999999998679E-5</v>
      </c>
      <c r="J119" s="54">
        <f t="shared" si="11"/>
        <v>0.99599999999920741</v>
      </c>
      <c r="K119" s="54">
        <f t="shared" si="17"/>
        <v>0.46658333333412594</v>
      </c>
      <c r="L119" s="38"/>
      <c r="M119" s="38"/>
      <c r="N119" s="56">
        <f t="shared" si="12"/>
        <v>13.69953055555567</v>
      </c>
      <c r="O119" s="56">
        <f t="shared" si="13"/>
        <v>3.888194444454144E-2</v>
      </c>
      <c r="P119" s="56">
        <f>SUM($O$13:O119)</f>
        <v>7.0195305555556713</v>
      </c>
      <c r="Q119" s="56">
        <f t="shared" si="14"/>
        <v>6.6799999999999988</v>
      </c>
      <c r="T119" s="7"/>
      <c r="U119" s="8"/>
      <c r="V119" s="8"/>
    </row>
    <row r="120" spans="1:22" s="3" customFormat="1" x14ac:dyDescent="0.35">
      <c r="A120" s="63">
        <v>0.42453703703703699</v>
      </c>
      <c r="B120" s="81">
        <f t="shared" si="9"/>
        <v>567.99999999999932</v>
      </c>
      <c r="C120" s="54">
        <f>(A120*24-$A$13*24)*60</f>
        <v>9.4666666666666544</v>
      </c>
      <c r="D120" s="54">
        <f>(A120*24-A119*24)*60</f>
        <v>9.9999999999909051E-2</v>
      </c>
      <c r="E120">
        <v>43.5</v>
      </c>
      <c r="F120" s="31">
        <f>SUM($E$13:E120)</f>
        <v>3383.5</v>
      </c>
      <c r="G120" s="52">
        <f t="shared" si="15"/>
        <v>3.3835000000000002</v>
      </c>
      <c r="H120" s="54">
        <f t="shared" si="16"/>
        <v>1.4625833333333333</v>
      </c>
      <c r="I120" s="87">
        <f t="shared" si="10"/>
        <v>-1.4500000000013188E-5</v>
      </c>
      <c r="J120" s="54">
        <f t="shared" si="11"/>
        <v>0.87000000000079125</v>
      </c>
      <c r="K120" s="54">
        <f t="shared" si="17"/>
        <v>0.59258333333254209</v>
      </c>
      <c r="L120" s="38"/>
      <c r="M120" s="38"/>
      <c r="N120" s="56">
        <f t="shared" si="12"/>
        <v>13.845788888888871</v>
      </c>
      <c r="O120" s="56">
        <f t="shared" si="13"/>
        <v>5.9258333333200311E-2</v>
      </c>
      <c r="P120" s="56">
        <f>SUM($O$13:O120)</f>
        <v>7.0787888888888713</v>
      </c>
      <c r="Q120" s="56">
        <f t="shared" si="14"/>
        <v>6.7669999999999995</v>
      </c>
      <c r="T120" s="7"/>
      <c r="U120" s="8"/>
      <c r="V120" s="8"/>
    </row>
    <row r="121" spans="1:22" s="3" customFormat="1" x14ac:dyDescent="0.35">
      <c r="A121" s="63">
        <v>0.42459490740740741</v>
      </c>
      <c r="B121" s="81">
        <f t="shared" si="9"/>
        <v>573.00000000000318</v>
      </c>
      <c r="C121" s="54">
        <f>(A121*24-$A$13*24)*60</f>
        <v>9.550000000000054</v>
      </c>
      <c r="D121" s="54">
        <f>(A121*24-A120*24)*60</f>
        <v>8.3333333333399651E-2</v>
      </c>
      <c r="E121">
        <v>41.5</v>
      </c>
      <c r="F121" s="31">
        <f>SUM($E$13:E121)</f>
        <v>3425</v>
      </c>
      <c r="G121" s="52">
        <f t="shared" si="15"/>
        <v>3.4249999999999998</v>
      </c>
      <c r="H121" s="52">
        <f t="shared" si="16"/>
        <v>1.4625833333333333</v>
      </c>
      <c r="I121" s="87">
        <f t="shared" si="10"/>
        <v>-1.659999999998679E-5</v>
      </c>
      <c r="J121" s="54">
        <f t="shared" si="11"/>
        <v>0.99599999999920741</v>
      </c>
      <c r="K121" s="54">
        <f t="shared" si="17"/>
        <v>0.46658333333412594</v>
      </c>
      <c r="L121" s="38"/>
      <c r="M121" s="38"/>
      <c r="N121" s="56">
        <f t="shared" si="12"/>
        <v>13.967670833333413</v>
      </c>
      <c r="O121" s="56">
        <f t="shared" si="13"/>
        <v>3.888194444454144E-2</v>
      </c>
      <c r="P121" s="56">
        <f>SUM($O$13:O121)</f>
        <v>7.1176708333334124</v>
      </c>
      <c r="Q121" s="56">
        <f t="shared" si="14"/>
        <v>6.8500000000000005</v>
      </c>
      <c r="T121" s="7"/>
      <c r="U121" s="8"/>
      <c r="V121" s="8"/>
    </row>
    <row r="122" spans="1:22" s="3" customFormat="1" x14ac:dyDescent="0.35">
      <c r="A122" s="63">
        <v>0.42466435185185186</v>
      </c>
      <c r="B122" s="81">
        <f t="shared" si="9"/>
        <v>579.00000000000421</v>
      </c>
      <c r="C122" s="54">
        <f>(A122*24-$A$13*24)*60</f>
        <v>9.6500000000000696</v>
      </c>
      <c r="D122" s="54">
        <f>(A122*24-A121*24)*60</f>
        <v>0.10000000000001563</v>
      </c>
      <c r="E122">
        <v>39</v>
      </c>
      <c r="F122" s="31">
        <f>SUM($E$13:E122)</f>
        <v>3464</v>
      </c>
      <c r="G122" s="52">
        <f t="shared" si="15"/>
        <v>3.464</v>
      </c>
      <c r="H122" s="54">
        <f t="shared" si="16"/>
        <v>1.4625833333333333</v>
      </c>
      <c r="I122" s="87">
        <f t="shared" si="10"/>
        <v>-1.2999999999997968E-5</v>
      </c>
      <c r="J122" s="54">
        <f t="shared" si="11"/>
        <v>0.77999999999987812</v>
      </c>
      <c r="K122" s="54">
        <f t="shared" si="17"/>
        <v>0.68258333333345522</v>
      </c>
      <c r="L122" s="38"/>
      <c r="M122" s="38"/>
      <c r="N122" s="56">
        <f t="shared" si="12"/>
        <v>14.113929166666768</v>
      </c>
      <c r="O122" s="56">
        <f t="shared" si="13"/>
        <v>6.8258333333356194E-2</v>
      </c>
      <c r="P122" s="56">
        <f>SUM($O$13:O122)</f>
        <v>7.1859291666667691</v>
      </c>
      <c r="Q122" s="56">
        <f t="shared" si="14"/>
        <v>6.927999999999999</v>
      </c>
      <c r="T122" s="7"/>
      <c r="U122" s="8"/>
      <c r="V122" s="8"/>
    </row>
    <row r="123" spans="1:22" s="3" customFormat="1" x14ac:dyDescent="0.35">
      <c r="A123" s="63">
        <v>0.42472222222222222</v>
      </c>
      <c r="B123" s="81">
        <f t="shared" si="9"/>
        <v>584.00000000000182</v>
      </c>
      <c r="C123" s="54">
        <f>(A123*24-$A$13*24)*60</f>
        <v>9.7333333333333627</v>
      </c>
      <c r="D123" s="54">
        <f>(A123*24-A122*24)*60</f>
        <v>8.3333333333293069E-2</v>
      </c>
      <c r="E123">
        <v>40.5</v>
      </c>
      <c r="F123" s="31">
        <f>SUM($E$13:E123)</f>
        <v>3504.5</v>
      </c>
      <c r="G123" s="52">
        <f t="shared" si="15"/>
        <v>3.5045000000000002</v>
      </c>
      <c r="H123" s="52">
        <f t="shared" si="16"/>
        <v>1.4625833333333333</v>
      </c>
      <c r="I123" s="87">
        <f t="shared" si="10"/>
        <v>-1.6200000000007827E-5</v>
      </c>
      <c r="J123" s="54">
        <f t="shared" si="11"/>
        <v>0.9720000000004696</v>
      </c>
      <c r="K123" s="54">
        <f t="shared" si="17"/>
        <v>0.49058333333286375</v>
      </c>
      <c r="L123" s="38"/>
      <c r="M123" s="38"/>
      <c r="N123" s="56">
        <f t="shared" si="12"/>
        <v>14.235811111111154</v>
      </c>
      <c r="O123" s="56">
        <f t="shared" si="13"/>
        <v>4.088194444438556E-2</v>
      </c>
      <c r="P123" s="56">
        <f>SUM($O$13:O123)</f>
        <v>7.2268111111111546</v>
      </c>
      <c r="Q123" s="56">
        <f t="shared" si="14"/>
        <v>7.0089999999999995</v>
      </c>
      <c r="T123" s="7"/>
      <c r="U123" s="8"/>
      <c r="V123" s="8"/>
    </row>
    <row r="124" spans="1:22" s="3" customFormat="1" x14ac:dyDescent="0.35">
      <c r="A124" s="63">
        <v>0.42479166666666668</v>
      </c>
      <c r="B124" s="81">
        <f t="shared" si="9"/>
        <v>590.00000000000273</v>
      </c>
      <c r="C124" s="54">
        <f>(A124*24-$A$13*24)*60</f>
        <v>9.8333333333333783</v>
      </c>
      <c r="D124" s="54">
        <f>(A124*24-A123*24)*60</f>
        <v>0.10000000000001563</v>
      </c>
      <c r="E124">
        <v>40.5</v>
      </c>
      <c r="F124" s="31">
        <f>SUM($E$13:E124)</f>
        <v>3545</v>
      </c>
      <c r="G124" s="52">
        <f t="shared" si="15"/>
        <v>3.5449999999999999</v>
      </c>
      <c r="H124" s="54">
        <f t="shared" si="16"/>
        <v>1.4625833333333333</v>
      </c>
      <c r="I124" s="87">
        <f t="shared" si="10"/>
        <v>-1.349999999999789E-5</v>
      </c>
      <c r="J124" s="54">
        <f t="shared" si="11"/>
        <v>0.80999999999987338</v>
      </c>
      <c r="K124" s="54">
        <f t="shared" si="17"/>
        <v>0.65258333333345997</v>
      </c>
      <c r="L124" s="38"/>
      <c r="M124" s="38"/>
      <c r="N124" s="56">
        <f t="shared" si="12"/>
        <v>14.382069444444511</v>
      </c>
      <c r="O124" s="56">
        <f t="shared" si="13"/>
        <v>6.5258333333356192E-2</v>
      </c>
      <c r="P124" s="56">
        <f>SUM($O$13:O124)</f>
        <v>7.2920694444445111</v>
      </c>
      <c r="Q124" s="56">
        <f t="shared" si="14"/>
        <v>7.09</v>
      </c>
      <c r="T124" s="7"/>
      <c r="U124" s="8"/>
      <c r="V124" s="8"/>
    </row>
    <row r="125" spans="1:22" s="3" customFormat="1" x14ac:dyDescent="0.35">
      <c r="A125" s="63">
        <v>0.42484953703703704</v>
      </c>
      <c r="B125" s="81">
        <f t="shared" si="9"/>
        <v>595.00000000000023</v>
      </c>
      <c r="C125" s="54">
        <f>(A125*24-$A$13*24)*60</f>
        <v>9.9166666666666714</v>
      </c>
      <c r="D125" s="54">
        <f>(A125*24-A124*24)*60</f>
        <v>8.3333333333293069E-2</v>
      </c>
      <c r="E125">
        <v>41.5</v>
      </c>
      <c r="F125" s="31">
        <f>SUM($E$13:E125)</f>
        <v>3586.5</v>
      </c>
      <c r="G125" s="52">
        <f t="shared" si="15"/>
        <v>3.5865</v>
      </c>
      <c r="H125" s="52">
        <f t="shared" si="16"/>
        <v>1.4625833333333333</v>
      </c>
      <c r="I125" s="87">
        <f t="shared" si="10"/>
        <v>-1.6600000000008023E-5</v>
      </c>
      <c r="J125" s="54">
        <f t="shared" si="11"/>
        <v>0.99600000000048128</v>
      </c>
      <c r="K125" s="54">
        <f t="shared" si="17"/>
        <v>0.46658333333285207</v>
      </c>
      <c r="L125" s="38"/>
      <c r="M125" s="38"/>
      <c r="N125" s="56">
        <f t="shared" si="12"/>
        <v>14.503951388888895</v>
      </c>
      <c r="O125" s="56">
        <f t="shared" si="13"/>
        <v>3.8881944444385551E-2</v>
      </c>
      <c r="P125" s="56">
        <f>SUM($O$13:O125)</f>
        <v>7.3309513888888969</v>
      </c>
      <c r="Q125" s="56">
        <f t="shared" si="14"/>
        <v>7.1729999999999983</v>
      </c>
      <c r="T125" s="7"/>
      <c r="U125" s="8"/>
      <c r="V125" s="8"/>
    </row>
    <row r="126" spans="1:22" s="3" customFormat="1" x14ac:dyDescent="0.35">
      <c r="A126" s="63">
        <v>0.42491898148148149</v>
      </c>
      <c r="B126" s="81">
        <f t="shared" si="9"/>
        <v>601.00000000000125</v>
      </c>
      <c r="C126" s="54">
        <f>(A126*24-$A$13*24)*60</f>
        <v>10.016666666666687</v>
      </c>
      <c r="D126" s="54">
        <f>(A126*24-A125*24)*60</f>
        <v>0.10000000000001563</v>
      </c>
      <c r="E126">
        <v>41.5</v>
      </c>
      <c r="F126" s="31">
        <f>SUM($E$13:E126)</f>
        <v>3628</v>
      </c>
      <c r="G126" s="52">
        <f t="shared" si="15"/>
        <v>3.6280000000000001</v>
      </c>
      <c r="H126" s="54">
        <f t="shared" si="16"/>
        <v>1.4625833333333333</v>
      </c>
      <c r="I126" s="87">
        <f t="shared" si="10"/>
        <v>-1.3833333333331172E-5</v>
      </c>
      <c r="J126" s="54">
        <f t="shared" si="11"/>
        <v>0.82999999999987029</v>
      </c>
      <c r="K126" s="54">
        <f t="shared" si="17"/>
        <v>0.63258333333346306</v>
      </c>
      <c r="L126" s="38"/>
      <c r="M126" s="38"/>
      <c r="N126" s="56">
        <f t="shared" si="12"/>
        <v>14.650209722222252</v>
      </c>
      <c r="O126" s="56">
        <f t="shared" si="13"/>
        <v>6.325833333335619E-2</v>
      </c>
      <c r="P126" s="56">
        <f>SUM($O$13:O126)</f>
        <v>7.3942097222222527</v>
      </c>
      <c r="Q126" s="56">
        <f t="shared" si="14"/>
        <v>7.2559999999999993</v>
      </c>
      <c r="T126" s="7"/>
      <c r="U126" s="8"/>
      <c r="V126" s="8"/>
    </row>
    <row r="127" spans="1:22" s="3" customFormat="1" x14ac:dyDescent="0.35">
      <c r="A127" s="63">
        <v>0.4249768518518518</v>
      </c>
      <c r="B127" s="81">
        <f t="shared" si="9"/>
        <v>605.99999999999886</v>
      </c>
      <c r="C127" s="54">
        <f>(A127*24-$A$13*24)*60</f>
        <v>10.09999999999998</v>
      </c>
      <c r="D127" s="54">
        <f>(A127*24-A126*24)*60</f>
        <v>8.3333333333293069E-2</v>
      </c>
      <c r="E127">
        <v>45.5</v>
      </c>
      <c r="F127" s="31">
        <f>SUM($E$13:E127)</f>
        <v>3673.5</v>
      </c>
      <c r="G127" s="52">
        <f t="shared" si="15"/>
        <v>3.6735000000000002</v>
      </c>
      <c r="H127" s="52">
        <f t="shared" si="16"/>
        <v>1.4625833333333333</v>
      </c>
      <c r="I127" s="87">
        <f t="shared" si="10"/>
        <v>-1.8200000000008794E-5</v>
      </c>
      <c r="J127" s="54">
        <f t="shared" si="11"/>
        <v>1.0920000000005277</v>
      </c>
      <c r="K127" s="54">
        <f t="shared" si="17"/>
        <v>0.37058333333280569</v>
      </c>
      <c r="L127" s="38"/>
      <c r="M127" s="38"/>
      <c r="N127" s="56">
        <f t="shared" si="12"/>
        <v>14.772091666666638</v>
      </c>
      <c r="O127" s="56">
        <f t="shared" si="13"/>
        <v>3.0881944444385554E-2</v>
      </c>
      <c r="P127" s="56">
        <f>SUM($O$13:O127)</f>
        <v>7.4250916666666384</v>
      </c>
      <c r="Q127" s="56">
        <f t="shared" si="14"/>
        <v>7.3469999999999995</v>
      </c>
      <c r="T127" s="7"/>
      <c r="U127" s="8"/>
      <c r="V127" s="8"/>
    </row>
    <row r="128" spans="1:22" s="3" customFormat="1" x14ac:dyDescent="0.35">
      <c r="A128" s="63">
        <v>0.42503472222222222</v>
      </c>
      <c r="B128" s="81">
        <f t="shared" si="9"/>
        <v>611.00000000000273</v>
      </c>
      <c r="C128" s="54">
        <f>(A128*24-$A$13*24)*60</f>
        <v>10.18333333333338</v>
      </c>
      <c r="D128" s="54">
        <f>(A128*24-A127*24)*60</f>
        <v>8.3333333333399651E-2</v>
      </c>
      <c r="E128">
        <v>41.5</v>
      </c>
      <c r="F128" s="31">
        <f>SUM($E$13:E128)</f>
        <v>3715</v>
      </c>
      <c r="G128" s="52">
        <f t="shared" si="15"/>
        <v>3.7149999999999999</v>
      </c>
      <c r="H128" s="54">
        <f t="shared" si="16"/>
        <v>1.4625833333333333</v>
      </c>
      <c r="I128" s="87">
        <f t="shared" si="10"/>
        <v>-1.659999999998679E-5</v>
      </c>
      <c r="J128" s="54">
        <f t="shared" si="11"/>
        <v>0.99599999999920741</v>
      </c>
      <c r="K128" s="54">
        <f t="shared" si="17"/>
        <v>0.46658333333412594</v>
      </c>
      <c r="L128" s="38"/>
      <c r="M128" s="38"/>
      <c r="N128" s="56">
        <f t="shared" si="12"/>
        <v>14.893973611111178</v>
      </c>
      <c r="O128" s="56">
        <f t="shared" si="13"/>
        <v>3.888194444454144E-2</v>
      </c>
      <c r="P128" s="56">
        <f>SUM($O$13:O128)</f>
        <v>7.4639736111111796</v>
      </c>
      <c r="Q128" s="56">
        <f t="shared" si="14"/>
        <v>7.4299999999999988</v>
      </c>
      <c r="T128" s="7"/>
      <c r="U128" s="8"/>
      <c r="V128" s="8"/>
    </row>
    <row r="129" spans="1:22" s="3" customFormat="1" x14ac:dyDescent="0.35">
      <c r="A129" s="63">
        <v>0.42510416666666667</v>
      </c>
      <c r="B129" s="81">
        <f t="shared" si="9"/>
        <v>617.00000000000375</v>
      </c>
      <c r="C129" s="54">
        <f>(A129*24-$A$13*24)*60</f>
        <v>10.283333333333395</v>
      </c>
      <c r="D129" s="54">
        <f>(A129*24-A128*24)*60</f>
        <v>0.10000000000001563</v>
      </c>
      <c r="E129">
        <v>41.5</v>
      </c>
      <c r="F129" s="31">
        <f>SUM($E$13:E129)</f>
        <v>3756.5</v>
      </c>
      <c r="G129" s="52">
        <f t="shared" si="15"/>
        <v>3.7565</v>
      </c>
      <c r="H129" s="52">
        <f t="shared" si="16"/>
        <v>1.4625833333333333</v>
      </c>
      <c r="I129" s="87">
        <f t="shared" si="10"/>
        <v>-1.3833333333331172E-5</v>
      </c>
      <c r="J129" s="54">
        <f t="shared" si="11"/>
        <v>0.82999999999987029</v>
      </c>
      <c r="K129" s="54">
        <f t="shared" si="17"/>
        <v>0.63258333333346306</v>
      </c>
      <c r="L129" s="38"/>
      <c r="M129" s="38"/>
      <c r="N129" s="56">
        <f t="shared" si="12"/>
        <v>15.040231944444535</v>
      </c>
      <c r="O129" s="56">
        <f t="shared" si="13"/>
        <v>6.325833333335619E-2</v>
      </c>
      <c r="P129" s="56">
        <f>SUM($O$13:O129)</f>
        <v>7.5272319444445355</v>
      </c>
      <c r="Q129" s="56">
        <f t="shared" si="14"/>
        <v>7.5129999999999999</v>
      </c>
      <c r="T129" s="7"/>
      <c r="U129" s="8"/>
      <c r="V129" s="8"/>
    </row>
    <row r="130" spans="1:22" s="3" customFormat="1" x14ac:dyDescent="0.35">
      <c r="A130" s="63">
        <v>0.42516203703703703</v>
      </c>
      <c r="B130" s="81">
        <f t="shared" si="9"/>
        <v>622.00000000000136</v>
      </c>
      <c r="C130" s="54">
        <f>(A130*24-$A$13*24)*60</f>
        <v>10.366666666666688</v>
      </c>
      <c r="D130" s="54">
        <f>(A130*24-A129*24)*60</f>
        <v>8.3333333333293069E-2</v>
      </c>
      <c r="E130">
        <v>38.5</v>
      </c>
      <c r="F130" s="31">
        <f>SUM($E$13:E130)</f>
        <v>3795</v>
      </c>
      <c r="G130" s="52">
        <f t="shared" si="15"/>
        <v>3.7949999999999999</v>
      </c>
      <c r="H130" s="54">
        <f t="shared" si="16"/>
        <v>1.4625833333333333</v>
      </c>
      <c r="I130" s="87">
        <f t="shared" si="10"/>
        <v>-1.5400000000007442E-5</v>
      </c>
      <c r="J130" s="54">
        <f t="shared" si="11"/>
        <v>0.92400000000044646</v>
      </c>
      <c r="K130" s="54">
        <f t="shared" si="17"/>
        <v>0.53858333333288688</v>
      </c>
      <c r="L130" s="38"/>
      <c r="M130" s="38"/>
      <c r="N130" s="56">
        <f t="shared" si="12"/>
        <v>15.162113888888921</v>
      </c>
      <c r="O130" s="56">
        <f t="shared" si="13"/>
        <v>4.4881944444385556E-2</v>
      </c>
      <c r="P130" s="56">
        <f>SUM($O$13:O130)</f>
        <v>7.5721138888889215</v>
      </c>
      <c r="Q130" s="56">
        <f t="shared" si="14"/>
        <v>7.59</v>
      </c>
      <c r="T130" s="7"/>
      <c r="U130" s="8"/>
      <c r="V130" s="8"/>
    </row>
    <row r="131" spans="1:22" s="3" customFormat="1" x14ac:dyDescent="0.35">
      <c r="A131" s="63">
        <v>0.42523148148148149</v>
      </c>
      <c r="B131" s="81">
        <f t="shared" si="9"/>
        <v>628.00000000000227</v>
      </c>
      <c r="C131" s="54">
        <f>(A131*24-$A$13*24)*60</f>
        <v>10.466666666666704</v>
      </c>
      <c r="D131" s="54">
        <f>(A131*24-A130*24)*60</f>
        <v>0.10000000000001563</v>
      </c>
      <c r="E131">
        <v>45.5</v>
      </c>
      <c r="F131" s="31">
        <f>SUM($E$13:E131)</f>
        <v>3840.5</v>
      </c>
      <c r="G131" s="52">
        <f t="shared" si="15"/>
        <v>3.8405</v>
      </c>
      <c r="H131" s="52">
        <f t="shared" si="16"/>
        <v>1.4625833333333333</v>
      </c>
      <c r="I131" s="87">
        <f t="shared" si="10"/>
        <v>-1.5166666666664297E-5</v>
      </c>
      <c r="J131" s="54">
        <f t="shared" si="11"/>
        <v>0.9099999999998577</v>
      </c>
      <c r="K131" s="54">
        <f t="shared" si="17"/>
        <v>0.55258333333347565</v>
      </c>
      <c r="L131" s="38"/>
      <c r="M131" s="38"/>
      <c r="N131" s="56">
        <f t="shared" si="12"/>
        <v>15.308372222222276</v>
      </c>
      <c r="O131" s="56">
        <f t="shared" si="13"/>
        <v>5.5258333333356204E-2</v>
      </c>
      <c r="P131" s="56">
        <f>SUM($O$13:O131)</f>
        <v>7.6273722222222773</v>
      </c>
      <c r="Q131" s="56">
        <f t="shared" si="14"/>
        <v>7.6809999999999992</v>
      </c>
      <c r="T131" s="7"/>
      <c r="U131" s="8"/>
      <c r="V131" s="8"/>
    </row>
    <row r="132" spans="1:22" s="3" customFormat="1" x14ac:dyDescent="0.35">
      <c r="A132" s="63">
        <v>0.42528935185185185</v>
      </c>
      <c r="B132" s="81">
        <f t="shared" si="9"/>
        <v>632.99999999999977</v>
      </c>
      <c r="C132" s="54">
        <f>(A132*24-$A$13*24)*60</f>
        <v>10.549999999999997</v>
      </c>
      <c r="D132" s="54">
        <f>(A132*24-A131*24)*60</f>
        <v>8.3333333333293069E-2</v>
      </c>
      <c r="E132">
        <v>41</v>
      </c>
      <c r="F132" s="31">
        <f>SUM($E$13:E132)</f>
        <v>3881.5</v>
      </c>
      <c r="G132" s="52">
        <f t="shared" si="15"/>
        <v>3.8815</v>
      </c>
      <c r="H132" s="54">
        <f t="shared" si="16"/>
        <v>1.4625833333333333</v>
      </c>
      <c r="I132" s="87">
        <f t="shared" si="10"/>
        <v>-1.6400000000007924E-5</v>
      </c>
      <c r="J132" s="54">
        <f t="shared" si="11"/>
        <v>0.98400000000047538</v>
      </c>
      <c r="K132" s="54">
        <f t="shared" si="17"/>
        <v>0.47858333333285796</v>
      </c>
      <c r="L132" s="38"/>
      <c r="M132" s="38"/>
      <c r="N132" s="56">
        <f t="shared" si="12"/>
        <v>15.430254166666662</v>
      </c>
      <c r="O132" s="56">
        <f t="shared" si="13"/>
        <v>3.9881944444385559E-2</v>
      </c>
      <c r="P132" s="56">
        <f>SUM($O$13:O132)</f>
        <v>7.6672541666666625</v>
      </c>
      <c r="Q132" s="56">
        <f t="shared" si="14"/>
        <v>7.7629999999999999</v>
      </c>
      <c r="T132" s="7"/>
      <c r="U132" s="8"/>
      <c r="V132" s="8"/>
    </row>
    <row r="133" spans="1:22" s="3" customFormat="1" x14ac:dyDescent="0.35">
      <c r="A133" s="63">
        <v>0.42534722222222227</v>
      </c>
      <c r="B133" s="81">
        <f t="shared" si="9"/>
        <v>638.00000000000387</v>
      </c>
      <c r="C133" s="54">
        <f>(A133*24-$A$13*24)*60</f>
        <v>10.633333333333397</v>
      </c>
      <c r="D133" s="54">
        <f>(A133*24-A132*24)*60</f>
        <v>8.3333333333399651E-2</v>
      </c>
      <c r="E133">
        <v>41</v>
      </c>
      <c r="F133" s="31">
        <f>SUM($E$13:E133)</f>
        <v>3922.5</v>
      </c>
      <c r="G133" s="52">
        <f t="shared" si="15"/>
        <v>3.9224999999999999</v>
      </c>
      <c r="H133" s="52">
        <f t="shared" si="16"/>
        <v>1.4625833333333333</v>
      </c>
      <c r="I133" s="87">
        <f t="shared" si="10"/>
        <v>-1.6399999999986948E-5</v>
      </c>
      <c r="J133" s="54">
        <f t="shared" si="11"/>
        <v>0.98399999999921695</v>
      </c>
      <c r="K133" s="54">
        <f t="shared" si="17"/>
        <v>0.4785833333341164</v>
      </c>
      <c r="L133" s="38"/>
      <c r="M133" s="38"/>
      <c r="N133" s="56">
        <f t="shared" si="12"/>
        <v>15.552136111111205</v>
      </c>
      <c r="O133" s="56">
        <f t="shared" si="13"/>
        <v>3.9881944444541441E-2</v>
      </c>
      <c r="P133" s="56">
        <f>SUM($O$13:O133)</f>
        <v>7.707136111111204</v>
      </c>
      <c r="Q133" s="56">
        <f t="shared" si="14"/>
        <v>7.8450000000000006</v>
      </c>
      <c r="T133" s="7"/>
      <c r="U133" s="8"/>
      <c r="V133" s="8"/>
    </row>
    <row r="134" spans="1:22" s="3" customFormat="1" x14ac:dyDescent="0.35">
      <c r="A134" s="63">
        <v>0.42541666666666672</v>
      </c>
      <c r="B134" s="81">
        <f t="shared" si="9"/>
        <v>644.00000000000477</v>
      </c>
      <c r="C134" s="54">
        <f>(A134*24-$A$13*24)*60</f>
        <v>10.733333333333412</v>
      </c>
      <c r="D134" s="54">
        <f>(A134*24-A133*24)*60</f>
        <v>0.10000000000001563</v>
      </c>
      <c r="E134">
        <v>41</v>
      </c>
      <c r="F134" s="31">
        <f>SUM($E$13:E134)</f>
        <v>3963.5</v>
      </c>
      <c r="G134" s="52">
        <f t="shared" si="15"/>
        <v>3.9634999999999998</v>
      </c>
      <c r="H134" s="54">
        <f t="shared" si="16"/>
        <v>1.4625833333333333</v>
      </c>
      <c r="I134" s="87">
        <f t="shared" si="10"/>
        <v>-1.3666666666664531E-5</v>
      </c>
      <c r="J134" s="54">
        <f t="shared" si="11"/>
        <v>0.81999999999987183</v>
      </c>
      <c r="K134" s="54">
        <f t="shared" si="17"/>
        <v>0.64258333333346151</v>
      </c>
      <c r="L134" s="38"/>
      <c r="M134" s="38"/>
      <c r="N134" s="56">
        <f t="shared" si="12"/>
        <v>15.69839444444456</v>
      </c>
      <c r="O134" s="56">
        <f t="shared" si="13"/>
        <v>6.4258333333356191E-2</v>
      </c>
      <c r="P134" s="56">
        <f>SUM($O$13:O134)</f>
        <v>7.7713944444445602</v>
      </c>
      <c r="Q134" s="56">
        <f t="shared" si="14"/>
        <v>7.9269999999999996</v>
      </c>
      <c r="T134" s="7"/>
      <c r="U134" s="8"/>
      <c r="V134" s="8"/>
    </row>
    <row r="135" spans="1:22" s="3" customFormat="1" x14ac:dyDescent="0.35">
      <c r="A135" s="63">
        <v>0.42547453703703703</v>
      </c>
      <c r="B135" s="81">
        <f t="shared" si="9"/>
        <v>649.00000000000227</v>
      </c>
      <c r="C135" s="54">
        <f>(A135*24-$A$13*24)*60</f>
        <v>10.816666666666706</v>
      </c>
      <c r="D135" s="54">
        <f>(A135*24-A134*24)*60</f>
        <v>8.3333333333293069E-2</v>
      </c>
      <c r="E135">
        <v>41</v>
      </c>
      <c r="F135" s="31">
        <f>SUM($E$13:E135)</f>
        <v>4004.5</v>
      </c>
      <c r="G135" s="52">
        <f t="shared" si="15"/>
        <v>4.0045000000000002</v>
      </c>
      <c r="H135" s="52">
        <f t="shared" si="16"/>
        <v>1.4625833333333333</v>
      </c>
      <c r="I135" s="87">
        <f t="shared" si="10"/>
        <v>-1.6400000000007924E-5</v>
      </c>
      <c r="J135" s="54">
        <f t="shared" si="11"/>
        <v>0.98400000000047538</v>
      </c>
      <c r="K135" s="54">
        <f t="shared" si="17"/>
        <v>0.47858333333285796</v>
      </c>
      <c r="L135" s="38"/>
      <c r="M135" s="38"/>
      <c r="N135" s="56">
        <f t="shared" si="12"/>
        <v>15.820276388888946</v>
      </c>
      <c r="O135" s="56">
        <f t="shared" si="13"/>
        <v>3.9881944444385559E-2</v>
      </c>
      <c r="P135" s="56">
        <f>SUM($O$13:O135)</f>
        <v>7.8112763888889454</v>
      </c>
      <c r="Q135" s="56">
        <f t="shared" si="14"/>
        <v>8.0090000000000003</v>
      </c>
      <c r="T135" s="7"/>
      <c r="U135" s="8"/>
      <c r="V135" s="8"/>
    </row>
    <row r="136" spans="1:22" s="3" customFormat="1" x14ac:dyDescent="0.35">
      <c r="A136" s="63">
        <v>0.42554398148148148</v>
      </c>
      <c r="B136" s="81">
        <f t="shared" si="9"/>
        <v>655.0000000000033</v>
      </c>
      <c r="C136" s="54">
        <f>(A136*24-$A$13*24)*60</f>
        <v>10.916666666666721</v>
      </c>
      <c r="D136" s="54">
        <f>(A136*24-A135*24)*60</f>
        <v>0.10000000000001563</v>
      </c>
      <c r="E136">
        <v>41</v>
      </c>
      <c r="F136" s="31">
        <f>SUM($E$13:E136)</f>
        <v>4045.5</v>
      </c>
      <c r="G136" s="52">
        <f t="shared" si="15"/>
        <v>4.0454999999999997</v>
      </c>
      <c r="H136" s="54">
        <f t="shared" si="16"/>
        <v>1.4625833333333333</v>
      </c>
      <c r="I136" s="87">
        <f t="shared" si="10"/>
        <v>-1.3666666666664531E-5</v>
      </c>
      <c r="J136" s="54">
        <f t="shared" si="11"/>
        <v>0.81999999999987183</v>
      </c>
      <c r="K136" s="54">
        <f t="shared" si="17"/>
        <v>0.64258333333346151</v>
      </c>
      <c r="L136" s="38"/>
      <c r="M136" s="38"/>
      <c r="N136" s="56">
        <f t="shared" si="12"/>
        <v>15.966534722222303</v>
      </c>
      <c r="O136" s="56">
        <f t="shared" si="13"/>
        <v>6.4258333333356191E-2</v>
      </c>
      <c r="P136" s="56">
        <f>SUM($O$13:O136)</f>
        <v>7.8755347222223016</v>
      </c>
      <c r="Q136" s="56">
        <f t="shared" si="14"/>
        <v>8.0910000000000011</v>
      </c>
      <c r="T136" s="7"/>
      <c r="U136" s="8"/>
      <c r="V136" s="8"/>
    </row>
    <row r="137" spans="1:22" s="3" customFormat="1" x14ac:dyDescent="0.35">
      <c r="A137" s="63">
        <v>0.42560185185185184</v>
      </c>
      <c r="B137" s="81">
        <f t="shared" si="9"/>
        <v>660.00000000000091</v>
      </c>
      <c r="C137" s="54">
        <f>(A137*24-$A$13*24)*60</f>
        <v>11.000000000000014</v>
      </c>
      <c r="D137" s="54">
        <f>(A137*24-A136*24)*60</f>
        <v>8.3333333333293069E-2</v>
      </c>
      <c r="E137">
        <v>43</v>
      </c>
      <c r="F137" s="31">
        <f>SUM($E$13:E137)</f>
        <v>4088.5</v>
      </c>
      <c r="G137" s="52">
        <f t="shared" si="15"/>
        <v>4.0884999999999998</v>
      </c>
      <c r="H137" s="52">
        <f t="shared" si="16"/>
        <v>1.4625833333333333</v>
      </c>
      <c r="I137" s="87">
        <f t="shared" si="10"/>
        <v>-1.7200000000008312E-5</v>
      </c>
      <c r="J137" s="54">
        <f t="shared" si="11"/>
        <v>1.0320000000004987</v>
      </c>
      <c r="K137" s="54">
        <f t="shared" si="17"/>
        <v>0.43058333333283461</v>
      </c>
      <c r="L137" s="38"/>
      <c r="M137" s="38"/>
      <c r="N137" s="56">
        <f t="shared" si="12"/>
        <v>16.088416666666689</v>
      </c>
      <c r="O137" s="56">
        <f t="shared" si="13"/>
        <v>3.5881944444385548E-2</v>
      </c>
      <c r="P137" s="56">
        <f>SUM($O$13:O137)</f>
        <v>7.9114166666666872</v>
      </c>
      <c r="Q137" s="56">
        <f t="shared" si="14"/>
        <v>8.1770000000000014</v>
      </c>
      <c r="T137" s="7"/>
      <c r="U137" s="8"/>
      <c r="V137" s="8"/>
    </row>
    <row r="138" spans="1:22" s="3" customFormat="1" x14ac:dyDescent="0.35">
      <c r="A138" s="63">
        <v>0.4256712962962963</v>
      </c>
      <c r="B138" s="81">
        <f t="shared" si="9"/>
        <v>666.00000000000182</v>
      </c>
      <c r="C138" s="54">
        <f>(A138*24-$A$13*24)*60</f>
        <v>11.10000000000003</v>
      </c>
      <c r="D138" s="54">
        <f>(A138*24-A137*24)*60</f>
        <v>0.10000000000001563</v>
      </c>
      <c r="E138">
        <v>44</v>
      </c>
      <c r="F138" s="31">
        <f>SUM($E$13:E138)</f>
        <v>4132.5</v>
      </c>
      <c r="G138" s="52">
        <f t="shared" si="15"/>
        <v>4.1325000000000003</v>
      </c>
      <c r="H138" s="54">
        <f t="shared" si="16"/>
        <v>1.4625833333333333</v>
      </c>
      <c r="I138" s="87">
        <f t="shared" si="10"/>
        <v>-1.4666666666664374E-5</v>
      </c>
      <c r="J138" s="54">
        <f t="shared" si="11"/>
        <v>0.87999999999986245</v>
      </c>
      <c r="K138" s="54">
        <f t="shared" si="17"/>
        <v>0.5825833333334709</v>
      </c>
      <c r="L138" s="38"/>
      <c r="M138" s="38"/>
      <c r="N138" s="56">
        <f t="shared" si="12"/>
        <v>16.234675000000045</v>
      </c>
      <c r="O138" s="56">
        <f t="shared" si="13"/>
        <v>5.8258333333356199E-2</v>
      </c>
      <c r="P138" s="56">
        <f>SUM($O$13:O138)</f>
        <v>7.9696750000000431</v>
      </c>
      <c r="Q138" s="56">
        <f t="shared" si="14"/>
        <v>8.2650000000000023</v>
      </c>
      <c r="T138" s="7"/>
      <c r="U138" s="8"/>
      <c r="V138" s="8"/>
    </row>
    <row r="139" spans="1:22" s="3" customFormat="1" x14ac:dyDescent="0.35">
      <c r="A139" s="63">
        <v>0.42574074074074075</v>
      </c>
      <c r="B139" s="81">
        <f t="shared" si="9"/>
        <v>672.00000000000273</v>
      </c>
      <c r="C139" s="54">
        <f>(A139*24-$A$13*24)*60</f>
        <v>11.200000000000045</v>
      </c>
      <c r="D139" s="54">
        <f>(A139*24-A138*24)*60</f>
        <v>0.10000000000001563</v>
      </c>
      <c r="E139">
        <v>41</v>
      </c>
      <c r="F139" s="31">
        <f>SUM($E$13:E139)</f>
        <v>4173.5</v>
      </c>
      <c r="G139" s="52">
        <f t="shared" si="15"/>
        <v>4.1734999999999998</v>
      </c>
      <c r="H139" s="52">
        <f t="shared" si="16"/>
        <v>1.4625833333333333</v>
      </c>
      <c r="I139" s="87">
        <f t="shared" si="10"/>
        <v>-1.3666666666664531E-5</v>
      </c>
      <c r="J139" s="54">
        <f t="shared" si="11"/>
        <v>0.81999999999987183</v>
      </c>
      <c r="K139" s="54">
        <f t="shared" si="17"/>
        <v>0.64258333333346151</v>
      </c>
      <c r="L139" s="38"/>
      <c r="M139" s="38"/>
      <c r="N139" s="56">
        <f t="shared" si="12"/>
        <v>16.380933333333399</v>
      </c>
      <c r="O139" s="56">
        <f t="shared" si="13"/>
        <v>6.4258333333356191E-2</v>
      </c>
      <c r="P139" s="56">
        <f>SUM($O$13:O139)</f>
        <v>8.0339333333333993</v>
      </c>
      <c r="Q139" s="56">
        <f t="shared" si="14"/>
        <v>8.3469999999999995</v>
      </c>
      <c r="T139" s="7"/>
      <c r="U139" s="8"/>
      <c r="V139" s="8"/>
    </row>
    <row r="140" spans="1:22" s="3" customFormat="1" x14ac:dyDescent="0.35">
      <c r="A140" s="63">
        <v>0.42579861111111111</v>
      </c>
      <c r="B140" s="81">
        <f t="shared" si="9"/>
        <v>677.00000000000034</v>
      </c>
      <c r="C140" s="54">
        <f>(A140*24-$A$13*24)*60</f>
        <v>11.283333333333339</v>
      </c>
      <c r="D140" s="54">
        <f>(A140*24-A139*24)*60</f>
        <v>8.3333333333293069E-2</v>
      </c>
      <c r="E140">
        <v>38.5</v>
      </c>
      <c r="F140" s="31">
        <f>SUM($E$13:E140)</f>
        <v>4212</v>
      </c>
      <c r="G140" s="52">
        <f t="shared" si="15"/>
        <v>4.2119999999999997</v>
      </c>
      <c r="H140" s="54">
        <f t="shared" si="16"/>
        <v>1.4625833333333333</v>
      </c>
      <c r="I140" s="87">
        <f t="shared" si="10"/>
        <v>-1.5400000000007442E-5</v>
      </c>
      <c r="J140" s="54">
        <f t="shared" si="11"/>
        <v>0.92400000000044646</v>
      </c>
      <c r="K140" s="54">
        <f t="shared" si="17"/>
        <v>0.53858333333288688</v>
      </c>
      <c r="L140" s="38"/>
      <c r="M140" s="38"/>
      <c r="N140" s="56">
        <f t="shared" si="12"/>
        <v>16.502815277777785</v>
      </c>
      <c r="O140" s="56">
        <f t="shared" si="13"/>
        <v>4.4881944444385556E-2</v>
      </c>
      <c r="P140" s="56">
        <f>SUM($O$13:O140)</f>
        <v>8.0788152777777853</v>
      </c>
      <c r="Q140" s="56">
        <f t="shared" si="14"/>
        <v>8.4239999999999995</v>
      </c>
      <c r="T140" s="7"/>
      <c r="U140" s="8"/>
      <c r="V140" s="8"/>
    </row>
    <row r="141" spans="1:22" s="3" customFormat="1" x14ac:dyDescent="0.35">
      <c r="A141" s="63">
        <v>0.42585648148148153</v>
      </c>
      <c r="B141" s="81">
        <f t="shared" si="9"/>
        <v>682.00000000000432</v>
      </c>
      <c r="C141" s="54">
        <f>(A141*24-$A$13*24)*60</f>
        <v>11.366666666666738</v>
      </c>
      <c r="D141" s="54">
        <f>(A141*24-A140*24)*60</f>
        <v>8.3333333333399651E-2</v>
      </c>
      <c r="E141">
        <v>45</v>
      </c>
      <c r="F141" s="31">
        <f>SUM($E$13:E141)</f>
        <v>4257</v>
      </c>
      <c r="G141" s="52">
        <f t="shared" si="15"/>
        <v>4.2569999999999997</v>
      </c>
      <c r="H141" s="52">
        <f t="shared" si="16"/>
        <v>1.4625833333333333</v>
      </c>
      <c r="I141" s="87">
        <f t="shared" si="10"/>
        <v>-1.7999999999985675E-5</v>
      </c>
      <c r="J141" s="54">
        <f t="shared" si="11"/>
        <v>1.0799999999991405</v>
      </c>
      <c r="K141" s="54">
        <f t="shared" si="17"/>
        <v>0.38258333333419281</v>
      </c>
      <c r="L141" s="38"/>
      <c r="M141" s="38"/>
      <c r="N141" s="56">
        <f t="shared" si="12"/>
        <v>16.624697222222327</v>
      </c>
      <c r="O141" s="56">
        <f t="shared" si="13"/>
        <v>3.1881944444541441E-2</v>
      </c>
      <c r="P141" s="56">
        <f>SUM($O$13:O141)</f>
        <v>8.1106972222223259</v>
      </c>
      <c r="Q141" s="56">
        <f t="shared" si="14"/>
        <v>8.5140000000000011</v>
      </c>
      <c r="T141" s="7"/>
      <c r="U141" s="8"/>
      <c r="V141" s="8"/>
    </row>
    <row r="142" spans="1:22" s="3" customFormat="1" x14ac:dyDescent="0.35">
      <c r="A142" s="63">
        <v>0.42592592592592587</v>
      </c>
      <c r="B142" s="81">
        <f t="shared" ref="B142:B205" si="18">C142*60</f>
        <v>687.99999999999886</v>
      </c>
      <c r="C142" s="54">
        <f>(A142*24-$A$13*24)*60</f>
        <v>11.466666666666647</v>
      </c>
      <c r="D142" s="54">
        <f>(A142*24-A141*24)*60</f>
        <v>9.9999999999909051E-2</v>
      </c>
      <c r="E142">
        <v>42</v>
      </c>
      <c r="F142" s="31">
        <f>SUM($E$13:E142)</f>
        <v>4299</v>
      </c>
      <c r="G142" s="52">
        <f t="shared" si="15"/>
        <v>4.2990000000000004</v>
      </c>
      <c r="H142" s="54">
        <f t="shared" si="16"/>
        <v>1.4625833333333333</v>
      </c>
      <c r="I142" s="87">
        <f t="shared" ref="I142:I205" si="19">-J142/1000/60</f>
        <v>-1.4000000000012734E-5</v>
      </c>
      <c r="J142" s="54">
        <f t="shared" ref="J142:J205" si="20">2*E142/(1000*D142*1)</f>
        <v>0.84000000000076402</v>
      </c>
      <c r="K142" s="54">
        <f t="shared" si="17"/>
        <v>0.62258333333256932</v>
      </c>
      <c r="L142" s="38"/>
      <c r="M142" s="38"/>
      <c r="N142" s="56">
        <f t="shared" ref="N142:N205" si="21">C142*H142</f>
        <v>16.770955555555528</v>
      </c>
      <c r="O142" s="56">
        <f t="shared" ref="O142:O205" si="22">K142*(D142)</f>
        <v>6.2258333333200307E-2</v>
      </c>
      <c r="P142" s="56">
        <f>SUM($O$13:O142)</f>
        <v>8.1729555555555269</v>
      </c>
      <c r="Q142" s="56">
        <f t="shared" ref="Q142:Q205" si="23">N142-P142</f>
        <v>8.5980000000000008</v>
      </c>
      <c r="T142" s="7"/>
      <c r="U142" s="8"/>
      <c r="V142" s="8"/>
    </row>
    <row r="143" spans="1:22" s="3" customFormat="1" x14ac:dyDescent="0.35">
      <c r="A143" s="63">
        <v>0.42598379629629629</v>
      </c>
      <c r="B143" s="81">
        <f t="shared" si="18"/>
        <v>693.00000000000284</v>
      </c>
      <c r="C143" s="54">
        <f>(A143*24-$A$13*24)*60</f>
        <v>11.550000000000047</v>
      </c>
      <c r="D143" s="54">
        <f>(A143*24-A142*24)*60</f>
        <v>8.3333333333399651E-2</v>
      </c>
      <c r="E143">
        <v>40</v>
      </c>
      <c r="F143" s="31">
        <f>SUM($E$13:E143)</f>
        <v>4339</v>
      </c>
      <c r="G143" s="52">
        <f t="shared" ref="G143:G206" si="24">F143/1000</f>
        <v>4.3390000000000004</v>
      </c>
      <c r="H143" s="52">
        <f t="shared" ref="H143:H206" si="25">IF($C$4=$C$5,$D$5,IF($C$4=$C$6,$D$6,IF($C$4=$C$7,$D$7,$D$8)))</f>
        <v>1.4625833333333333</v>
      </c>
      <c r="I143" s="87">
        <f t="shared" si="19"/>
        <v>-1.5999999999987267E-5</v>
      </c>
      <c r="J143" s="54">
        <f t="shared" si="20"/>
        <v>0.95999999999923602</v>
      </c>
      <c r="K143" s="54">
        <f t="shared" ref="K143:K206" si="26">H143-J143</f>
        <v>0.50258333333409733</v>
      </c>
      <c r="L143" s="38"/>
      <c r="M143" s="38"/>
      <c r="N143" s="56">
        <f t="shared" si="21"/>
        <v>16.89283750000007</v>
      </c>
      <c r="O143" s="56">
        <f t="shared" si="22"/>
        <v>4.1881944444541443E-2</v>
      </c>
      <c r="P143" s="56">
        <f>SUM($O$13:O143)</f>
        <v>8.2148375000000691</v>
      </c>
      <c r="Q143" s="56">
        <f t="shared" si="23"/>
        <v>8.6780000000000008</v>
      </c>
      <c r="T143" s="7"/>
      <c r="U143" s="8"/>
      <c r="V143" s="8"/>
    </row>
    <row r="144" spans="1:22" s="3" customFormat="1" x14ac:dyDescent="0.35">
      <c r="A144" s="63">
        <v>0.42604166666666665</v>
      </c>
      <c r="B144" s="81">
        <f t="shared" si="18"/>
        <v>698.00000000000045</v>
      </c>
      <c r="C144" s="54">
        <f>(A144*24-$A$13*24)*60</f>
        <v>11.63333333333334</v>
      </c>
      <c r="D144" s="54">
        <f>(A144*24-A143*24)*60</f>
        <v>8.3333333333293069E-2</v>
      </c>
      <c r="E144">
        <v>39.5</v>
      </c>
      <c r="F144" s="31">
        <f>SUM($E$13:E144)</f>
        <v>4378.5</v>
      </c>
      <c r="G144" s="52">
        <f t="shared" si="24"/>
        <v>4.3784999999999998</v>
      </c>
      <c r="H144" s="54">
        <f t="shared" si="25"/>
        <v>1.4625833333333333</v>
      </c>
      <c r="I144" s="87">
        <f t="shared" si="19"/>
        <v>-1.5800000000007635E-5</v>
      </c>
      <c r="J144" s="54">
        <f t="shared" si="20"/>
        <v>0.94800000000045803</v>
      </c>
      <c r="K144" s="54">
        <f t="shared" si="26"/>
        <v>0.51458333333287531</v>
      </c>
      <c r="L144" s="38"/>
      <c r="M144" s="38"/>
      <c r="N144" s="56">
        <f t="shared" si="21"/>
        <v>17.014719444444456</v>
      </c>
      <c r="O144" s="56">
        <f t="shared" si="22"/>
        <v>4.2881944444385554E-2</v>
      </c>
      <c r="P144" s="56">
        <f>SUM($O$13:O144)</f>
        <v>8.2577194444444544</v>
      </c>
      <c r="Q144" s="56">
        <f t="shared" si="23"/>
        <v>8.7570000000000014</v>
      </c>
      <c r="T144" s="7"/>
      <c r="U144" s="8"/>
      <c r="V144" s="8"/>
    </row>
    <row r="145" spans="1:22" s="3" customFormat="1" x14ac:dyDescent="0.35">
      <c r="A145" s="63">
        <v>0.42609953703703707</v>
      </c>
      <c r="B145" s="81">
        <f t="shared" si="18"/>
        <v>703.00000000000432</v>
      </c>
      <c r="C145" s="54">
        <f>(A145*24-$A$13*24)*60</f>
        <v>11.71666666666674</v>
      </c>
      <c r="D145" s="54">
        <f>(A145*24-A144*24)*60</f>
        <v>8.3333333333399651E-2</v>
      </c>
      <c r="E145">
        <v>40.5</v>
      </c>
      <c r="F145" s="31">
        <f>SUM($E$13:E145)</f>
        <v>4419</v>
      </c>
      <c r="G145" s="52">
        <f t="shared" si="24"/>
        <v>4.4189999999999996</v>
      </c>
      <c r="H145" s="52">
        <f t="shared" si="25"/>
        <v>1.4625833333333333</v>
      </c>
      <c r="I145" s="87">
        <f t="shared" si="19"/>
        <v>-1.6199999999987109E-5</v>
      </c>
      <c r="J145" s="54">
        <f t="shared" si="20"/>
        <v>0.97199999999922648</v>
      </c>
      <c r="K145" s="54">
        <f t="shared" si="26"/>
        <v>0.49058333333410686</v>
      </c>
      <c r="L145" s="38"/>
      <c r="M145" s="38"/>
      <c r="N145" s="56">
        <f t="shared" si="21"/>
        <v>17.136601388888995</v>
      </c>
      <c r="O145" s="56">
        <f t="shared" si="22"/>
        <v>4.0881944444541442E-2</v>
      </c>
      <c r="P145" s="56">
        <f>SUM($O$13:O145)</f>
        <v>8.2986013888889953</v>
      </c>
      <c r="Q145" s="56">
        <f t="shared" si="23"/>
        <v>8.8379999999999992</v>
      </c>
      <c r="T145" s="7"/>
      <c r="U145" s="8"/>
      <c r="V145" s="8"/>
    </row>
    <row r="146" spans="1:22" s="3" customFormat="1" x14ac:dyDescent="0.35">
      <c r="A146" s="63">
        <v>0.42615740740740743</v>
      </c>
      <c r="B146" s="81">
        <f t="shared" si="18"/>
        <v>708.00000000000193</v>
      </c>
      <c r="C146" s="54">
        <f>(A146*24-$A$13*24)*60</f>
        <v>11.800000000000033</v>
      </c>
      <c r="D146" s="54">
        <f>(A146*24-A145*24)*60</f>
        <v>8.3333333333293069E-2</v>
      </c>
      <c r="E146">
        <v>39.5</v>
      </c>
      <c r="F146" s="31">
        <f>SUM($E$13:E146)</f>
        <v>4458.5</v>
      </c>
      <c r="G146" s="52">
        <f t="shared" si="24"/>
        <v>4.4584999999999999</v>
      </c>
      <c r="H146" s="54">
        <f t="shared" si="25"/>
        <v>1.4625833333333333</v>
      </c>
      <c r="I146" s="87">
        <f t="shared" si="19"/>
        <v>-1.5800000000007635E-5</v>
      </c>
      <c r="J146" s="54">
        <f t="shared" si="20"/>
        <v>0.94800000000045803</v>
      </c>
      <c r="K146" s="54">
        <f t="shared" si="26"/>
        <v>0.51458333333287531</v>
      </c>
      <c r="L146" s="38"/>
      <c r="M146" s="38"/>
      <c r="N146" s="56">
        <f t="shared" si="21"/>
        <v>17.25848333333338</v>
      </c>
      <c r="O146" s="56">
        <f t="shared" si="22"/>
        <v>4.2881944444385554E-2</v>
      </c>
      <c r="P146" s="56">
        <f>SUM($O$13:O146)</f>
        <v>8.3414833333333807</v>
      </c>
      <c r="Q146" s="56">
        <f t="shared" si="23"/>
        <v>8.9169999999999998</v>
      </c>
      <c r="T146" s="7"/>
      <c r="U146" s="8"/>
      <c r="V146" s="8"/>
    </row>
    <row r="147" spans="1:22" s="3" customFormat="1" x14ac:dyDescent="0.35">
      <c r="A147" s="63">
        <v>0.42622685185185188</v>
      </c>
      <c r="B147" s="81">
        <f t="shared" si="18"/>
        <v>714.00000000000296</v>
      </c>
      <c r="C147" s="54">
        <f>(A147*24-$A$13*24)*60</f>
        <v>11.900000000000048</v>
      </c>
      <c r="D147" s="54">
        <f>(A147*24-A146*24)*60</f>
        <v>0.10000000000001563</v>
      </c>
      <c r="E147">
        <v>37.5</v>
      </c>
      <c r="F147" s="31">
        <f>SUM($E$13:E147)</f>
        <v>4496</v>
      </c>
      <c r="G147" s="52">
        <f t="shared" si="24"/>
        <v>4.4960000000000004</v>
      </c>
      <c r="H147" s="52">
        <f t="shared" si="25"/>
        <v>1.4625833333333333</v>
      </c>
      <c r="I147" s="87">
        <f t="shared" si="19"/>
        <v>-1.2499999999998047E-5</v>
      </c>
      <c r="J147" s="54">
        <f t="shared" si="20"/>
        <v>0.74999999999988276</v>
      </c>
      <c r="K147" s="54">
        <f t="shared" si="26"/>
        <v>0.71258333333345059</v>
      </c>
      <c r="L147" s="38"/>
      <c r="M147" s="38"/>
      <c r="N147" s="56">
        <f t="shared" si="21"/>
        <v>17.404741666666737</v>
      </c>
      <c r="O147" s="56">
        <f t="shared" si="22"/>
        <v>7.1258333333356197E-2</v>
      </c>
      <c r="P147" s="56">
        <f>SUM($O$13:O147)</f>
        <v>8.4127416666667365</v>
      </c>
      <c r="Q147" s="56">
        <f t="shared" si="23"/>
        <v>8.9920000000000009</v>
      </c>
      <c r="T147" s="7"/>
      <c r="U147" s="8"/>
      <c r="V147" s="8"/>
    </row>
    <row r="148" spans="1:22" s="3" customFormat="1" x14ac:dyDescent="0.35">
      <c r="A148" s="63">
        <v>0.42628472222222219</v>
      </c>
      <c r="B148" s="81">
        <f t="shared" si="18"/>
        <v>719.00000000000045</v>
      </c>
      <c r="C148" s="54">
        <f>(A148*24-$A$13*24)*60</f>
        <v>11.983333333333341</v>
      </c>
      <c r="D148" s="54">
        <f>(A148*24-A147*24)*60</f>
        <v>8.3333333333293069E-2</v>
      </c>
      <c r="E148">
        <v>49</v>
      </c>
      <c r="F148" s="31">
        <f>SUM($E$13:E148)</f>
        <v>4545</v>
      </c>
      <c r="G148" s="52">
        <f t="shared" si="24"/>
        <v>4.5449999999999999</v>
      </c>
      <c r="H148" s="54">
        <f t="shared" si="25"/>
        <v>1.4625833333333333</v>
      </c>
      <c r="I148" s="87">
        <f t="shared" si="19"/>
        <v>-1.9600000000009469E-5</v>
      </c>
      <c r="J148" s="54">
        <f t="shared" si="20"/>
        <v>1.1760000000005681</v>
      </c>
      <c r="K148" s="54">
        <f t="shared" si="26"/>
        <v>0.2865833333327652</v>
      </c>
      <c r="L148" s="38"/>
      <c r="M148" s="38"/>
      <c r="N148" s="56">
        <f t="shared" si="21"/>
        <v>17.526623611111123</v>
      </c>
      <c r="O148" s="56">
        <f t="shared" si="22"/>
        <v>2.3881944444385562E-2</v>
      </c>
      <c r="P148" s="56">
        <f>SUM($O$13:O148)</f>
        <v>8.4366236111111217</v>
      </c>
      <c r="Q148" s="56">
        <f t="shared" si="23"/>
        <v>9.0900000000000016</v>
      </c>
      <c r="T148" s="7"/>
      <c r="U148" s="8"/>
      <c r="V148" s="8"/>
    </row>
    <row r="149" spans="1:22" s="3" customFormat="1" x14ac:dyDescent="0.35">
      <c r="A149" s="63">
        <v>0.42634259259259261</v>
      </c>
      <c r="B149" s="81">
        <f t="shared" si="18"/>
        <v>724.00000000000443</v>
      </c>
      <c r="C149" s="54">
        <f>(A149*24-$A$13*24)*60</f>
        <v>12.066666666666741</v>
      </c>
      <c r="D149" s="54">
        <f>(A149*24-A148*24)*60</f>
        <v>8.3333333333399651E-2</v>
      </c>
      <c r="E149">
        <v>40.5</v>
      </c>
      <c r="F149" s="31">
        <f>SUM($E$13:E149)</f>
        <v>4585.5</v>
      </c>
      <c r="G149" s="52">
        <f t="shared" si="24"/>
        <v>4.5854999999999997</v>
      </c>
      <c r="H149" s="52">
        <f t="shared" si="25"/>
        <v>1.4625833333333333</v>
      </c>
      <c r="I149" s="87">
        <f t="shared" si="19"/>
        <v>-1.6199999999987109E-5</v>
      </c>
      <c r="J149" s="54">
        <f t="shared" si="20"/>
        <v>0.97199999999922648</v>
      </c>
      <c r="K149" s="54">
        <f t="shared" si="26"/>
        <v>0.49058333333410686</v>
      </c>
      <c r="L149" s="38"/>
      <c r="M149" s="38"/>
      <c r="N149" s="56">
        <f t="shared" si="21"/>
        <v>17.648505555555666</v>
      </c>
      <c r="O149" s="56">
        <f t="shared" si="22"/>
        <v>4.0881944444541442E-2</v>
      </c>
      <c r="P149" s="56">
        <f>SUM($O$13:O149)</f>
        <v>8.4775055555556627</v>
      </c>
      <c r="Q149" s="56">
        <f t="shared" si="23"/>
        <v>9.1710000000000029</v>
      </c>
      <c r="T149" s="7"/>
      <c r="U149" s="8"/>
      <c r="V149" s="8"/>
    </row>
    <row r="150" spans="1:22" s="3" customFormat="1" x14ac:dyDescent="0.35">
      <c r="A150" s="63">
        <v>0.42641203703703701</v>
      </c>
      <c r="B150" s="81">
        <f t="shared" si="18"/>
        <v>729.99999999999898</v>
      </c>
      <c r="C150" s="54">
        <f>(A150*24-$A$13*24)*60</f>
        <v>12.16666666666665</v>
      </c>
      <c r="D150" s="54">
        <f>(A150*24-A149*24)*60</f>
        <v>9.9999999999909051E-2</v>
      </c>
      <c r="E150">
        <v>36.5</v>
      </c>
      <c r="F150" s="31">
        <f>SUM($E$13:E150)</f>
        <v>4622</v>
      </c>
      <c r="G150" s="52">
        <f t="shared" si="24"/>
        <v>4.6219999999999999</v>
      </c>
      <c r="H150" s="54">
        <f t="shared" si="25"/>
        <v>1.4625833333333333</v>
      </c>
      <c r="I150" s="87">
        <f t="shared" si="19"/>
        <v>-1.2166666666677732E-5</v>
      </c>
      <c r="J150" s="54">
        <f t="shared" si="20"/>
        <v>0.7300000000006639</v>
      </c>
      <c r="K150" s="54">
        <f t="shared" si="26"/>
        <v>0.73258333333266945</v>
      </c>
      <c r="L150" s="38"/>
      <c r="M150" s="38"/>
      <c r="N150" s="56">
        <f t="shared" si="21"/>
        <v>17.794763888888866</v>
      </c>
      <c r="O150" s="56">
        <f t="shared" si="22"/>
        <v>7.3258333333200323E-2</v>
      </c>
      <c r="P150" s="56">
        <f>SUM($O$13:O150)</f>
        <v>8.5507638888888629</v>
      </c>
      <c r="Q150" s="56">
        <f t="shared" si="23"/>
        <v>9.2440000000000033</v>
      </c>
      <c r="T150" s="7"/>
      <c r="U150" s="8"/>
      <c r="V150" s="8"/>
    </row>
    <row r="151" spans="1:22" s="3" customFormat="1" x14ac:dyDescent="0.35">
      <c r="A151" s="63">
        <v>0.42646990740740742</v>
      </c>
      <c r="B151" s="81">
        <f t="shared" si="18"/>
        <v>735.00000000000296</v>
      </c>
      <c r="C151" s="54">
        <f>(A151*24-$A$13*24)*60</f>
        <v>12.25000000000005</v>
      </c>
      <c r="D151" s="54">
        <f>(A151*24-A150*24)*60</f>
        <v>8.3333333333399651E-2</v>
      </c>
      <c r="E151">
        <v>49</v>
      </c>
      <c r="F151" s="31">
        <f>SUM($E$13:E151)</f>
        <v>4671</v>
      </c>
      <c r="G151" s="52">
        <f t="shared" si="24"/>
        <v>4.6710000000000003</v>
      </c>
      <c r="H151" s="52">
        <f t="shared" si="25"/>
        <v>1.4625833333333333</v>
      </c>
      <c r="I151" s="87">
        <f t="shared" si="19"/>
        <v>-1.9599999999984407E-5</v>
      </c>
      <c r="J151" s="54">
        <f t="shared" si="20"/>
        <v>1.1759999999990642</v>
      </c>
      <c r="K151" s="54">
        <f t="shared" si="26"/>
        <v>0.28658333333426911</v>
      </c>
      <c r="L151" s="38"/>
      <c r="M151" s="38"/>
      <c r="N151" s="56">
        <f t="shared" si="21"/>
        <v>17.916645833333405</v>
      </c>
      <c r="O151" s="56">
        <f t="shared" si="22"/>
        <v>2.388194444454143E-2</v>
      </c>
      <c r="P151" s="56">
        <f>SUM($O$13:O151)</f>
        <v>8.5746458333334044</v>
      </c>
      <c r="Q151" s="56">
        <f t="shared" si="23"/>
        <v>9.3420000000000005</v>
      </c>
      <c r="T151" s="7"/>
      <c r="U151" s="8"/>
      <c r="V151" s="8"/>
    </row>
    <row r="152" spans="1:22" s="3" customFormat="1" x14ac:dyDescent="0.35">
      <c r="A152" s="63">
        <v>0.42653935185185188</v>
      </c>
      <c r="B152" s="81">
        <f t="shared" si="18"/>
        <v>741.00000000000387</v>
      </c>
      <c r="C152" s="54">
        <f>(A152*24-$A$13*24)*60</f>
        <v>12.350000000000065</v>
      </c>
      <c r="D152" s="54">
        <f>(A152*24-A151*24)*60</f>
        <v>0.10000000000001563</v>
      </c>
      <c r="E152">
        <v>40</v>
      </c>
      <c r="F152" s="31">
        <f>SUM($E$13:E152)</f>
        <v>4711</v>
      </c>
      <c r="G152" s="52">
        <f t="shared" si="24"/>
        <v>4.7110000000000003</v>
      </c>
      <c r="H152" s="54">
        <f t="shared" si="25"/>
        <v>1.4625833333333333</v>
      </c>
      <c r="I152" s="87">
        <f t="shared" si="19"/>
        <v>-1.3333333333331248E-5</v>
      </c>
      <c r="J152" s="54">
        <f t="shared" si="20"/>
        <v>0.79999999999987492</v>
      </c>
      <c r="K152" s="54">
        <f t="shared" si="26"/>
        <v>0.66258333333345842</v>
      </c>
      <c r="L152" s="38"/>
      <c r="M152" s="38"/>
      <c r="N152" s="56">
        <f t="shared" si="21"/>
        <v>18.062904166666762</v>
      </c>
      <c r="O152" s="56">
        <f t="shared" si="22"/>
        <v>6.6258333333356206E-2</v>
      </c>
      <c r="P152" s="56">
        <f>SUM($O$13:O152)</f>
        <v>8.6409041666667612</v>
      </c>
      <c r="Q152" s="56">
        <f t="shared" si="23"/>
        <v>9.4220000000000006</v>
      </c>
      <c r="T152" s="7"/>
      <c r="U152" s="8"/>
      <c r="V152" s="8"/>
    </row>
    <row r="153" spans="1:22" s="3" customFormat="1" x14ac:dyDescent="0.35">
      <c r="A153" s="63">
        <v>0.42659722222222224</v>
      </c>
      <c r="B153" s="81">
        <f t="shared" si="18"/>
        <v>746.00000000000148</v>
      </c>
      <c r="C153" s="54">
        <f>(A153*24-$A$13*24)*60</f>
        <v>12.433333333333358</v>
      </c>
      <c r="D153" s="54">
        <f>(A153*24-A152*24)*60</f>
        <v>8.3333333333293069E-2</v>
      </c>
      <c r="E153">
        <v>39.5</v>
      </c>
      <c r="F153" s="31">
        <f>SUM($E$13:E153)</f>
        <v>4750.5</v>
      </c>
      <c r="G153" s="52">
        <f t="shared" si="24"/>
        <v>4.7504999999999997</v>
      </c>
      <c r="H153" s="52">
        <f t="shared" si="25"/>
        <v>1.4625833333333333</v>
      </c>
      <c r="I153" s="87">
        <f t="shared" si="19"/>
        <v>-1.5800000000007635E-5</v>
      </c>
      <c r="J153" s="54">
        <f t="shared" si="20"/>
        <v>0.94800000000045803</v>
      </c>
      <c r="K153" s="54">
        <f t="shared" si="26"/>
        <v>0.51458333333287531</v>
      </c>
      <c r="L153" s="38"/>
      <c r="M153" s="38"/>
      <c r="N153" s="56">
        <f t="shared" si="21"/>
        <v>18.184786111111148</v>
      </c>
      <c r="O153" s="56">
        <f t="shared" si="22"/>
        <v>4.2881944444385554E-2</v>
      </c>
      <c r="P153" s="56">
        <f>SUM($O$13:O153)</f>
        <v>8.6837861111111465</v>
      </c>
      <c r="Q153" s="56">
        <f t="shared" si="23"/>
        <v>9.5010000000000012</v>
      </c>
      <c r="T153" s="7"/>
      <c r="U153" s="8"/>
      <c r="V153" s="8"/>
    </row>
    <row r="154" spans="1:22" s="3" customFormat="1" x14ac:dyDescent="0.35">
      <c r="A154" s="63">
        <v>0.42665509259259254</v>
      </c>
      <c r="B154" s="81">
        <f t="shared" si="18"/>
        <v>750.99999999999909</v>
      </c>
      <c r="C154" s="54">
        <f>(A154*24-$A$13*24)*60</f>
        <v>12.516666666666652</v>
      </c>
      <c r="D154" s="54">
        <f>(A154*24-A153*24)*60</f>
        <v>8.3333333333293069E-2</v>
      </c>
      <c r="E154">
        <v>38.5</v>
      </c>
      <c r="F154" s="31">
        <f>SUM($E$13:E154)</f>
        <v>4789</v>
      </c>
      <c r="G154" s="52">
        <f t="shared" si="24"/>
        <v>4.7889999999999997</v>
      </c>
      <c r="H154" s="54">
        <f t="shared" si="25"/>
        <v>1.4625833333333333</v>
      </c>
      <c r="I154" s="87">
        <f t="shared" si="19"/>
        <v>-1.5400000000007442E-5</v>
      </c>
      <c r="J154" s="54">
        <f t="shared" si="20"/>
        <v>0.92400000000044646</v>
      </c>
      <c r="K154" s="54">
        <f t="shared" si="26"/>
        <v>0.53858333333288688</v>
      </c>
      <c r="L154" s="38"/>
      <c r="M154" s="38"/>
      <c r="N154" s="56">
        <f t="shared" si="21"/>
        <v>18.306668055555534</v>
      </c>
      <c r="O154" s="56">
        <f t="shared" si="22"/>
        <v>4.4881944444385556E-2</v>
      </c>
      <c r="P154" s="56">
        <f>SUM($O$13:O154)</f>
        <v>8.7286680555555325</v>
      </c>
      <c r="Q154" s="56">
        <f t="shared" si="23"/>
        <v>9.5780000000000012</v>
      </c>
      <c r="T154" s="7"/>
      <c r="U154" s="8"/>
      <c r="V154" s="8"/>
    </row>
    <row r="155" spans="1:22" s="3" customFormat="1" x14ac:dyDescent="0.35">
      <c r="A155" s="63">
        <v>0.426724537037037</v>
      </c>
      <c r="B155" s="81">
        <f t="shared" si="18"/>
        <v>757</v>
      </c>
      <c r="C155" s="54">
        <f>(A155*24-$A$13*24)*60</f>
        <v>12.616666666666667</v>
      </c>
      <c r="D155" s="54">
        <f>(A155*24-A154*24)*60</f>
        <v>0.10000000000001563</v>
      </c>
      <c r="E155">
        <v>38.5</v>
      </c>
      <c r="F155" s="31">
        <f>SUM($E$13:E155)</f>
        <v>4827.5</v>
      </c>
      <c r="G155" s="52">
        <f t="shared" si="24"/>
        <v>4.8274999999999997</v>
      </c>
      <c r="H155" s="52">
        <f t="shared" si="25"/>
        <v>1.4625833333333333</v>
      </c>
      <c r="I155" s="87">
        <f t="shared" si="19"/>
        <v>-1.2833333333331329E-5</v>
      </c>
      <c r="J155" s="54">
        <f t="shared" si="20"/>
        <v>0.76999999999987967</v>
      </c>
      <c r="K155" s="54">
        <f t="shared" si="26"/>
        <v>0.69258333333345368</v>
      </c>
      <c r="L155" s="38"/>
      <c r="M155" s="38"/>
      <c r="N155" s="56">
        <f t="shared" si="21"/>
        <v>18.452926388888891</v>
      </c>
      <c r="O155" s="56">
        <f t="shared" si="22"/>
        <v>6.9258333333356195E-2</v>
      </c>
      <c r="P155" s="56">
        <f>SUM($O$13:O155)</f>
        <v>8.7979263888888894</v>
      </c>
      <c r="Q155" s="56">
        <f t="shared" si="23"/>
        <v>9.6550000000000011</v>
      </c>
      <c r="T155" s="7"/>
      <c r="U155" s="8"/>
      <c r="V155" s="8"/>
    </row>
    <row r="156" spans="1:22" s="3" customFormat="1" x14ac:dyDescent="0.35">
      <c r="A156" s="63">
        <v>0.42678240740740742</v>
      </c>
      <c r="B156" s="81">
        <f t="shared" si="18"/>
        <v>762.00000000000398</v>
      </c>
      <c r="C156" s="54">
        <f>(A156*24-$A$13*24)*60</f>
        <v>12.700000000000067</v>
      </c>
      <c r="D156" s="54">
        <f>(A156*24-A155*24)*60</f>
        <v>8.3333333333399651E-2</v>
      </c>
      <c r="E156">
        <v>39.5</v>
      </c>
      <c r="F156" s="31">
        <f>SUM($E$13:E156)</f>
        <v>4867</v>
      </c>
      <c r="G156" s="52">
        <f t="shared" si="24"/>
        <v>4.867</v>
      </c>
      <c r="H156" s="54">
        <f t="shared" si="25"/>
        <v>1.4625833333333333</v>
      </c>
      <c r="I156" s="87">
        <f t="shared" si="19"/>
        <v>-1.5799999999987424E-5</v>
      </c>
      <c r="J156" s="54">
        <f t="shared" si="20"/>
        <v>0.94799999999924556</v>
      </c>
      <c r="K156" s="54">
        <f t="shared" si="26"/>
        <v>0.51458333333408779</v>
      </c>
      <c r="L156" s="38"/>
      <c r="M156" s="38"/>
      <c r="N156" s="56">
        <f t="shared" si="21"/>
        <v>18.574808333333433</v>
      </c>
      <c r="O156" s="56">
        <f t="shared" si="22"/>
        <v>4.2881944444541444E-2</v>
      </c>
      <c r="P156" s="56">
        <f>SUM($O$13:O156)</f>
        <v>8.8408083333334311</v>
      </c>
      <c r="Q156" s="56">
        <f t="shared" si="23"/>
        <v>9.7340000000000018</v>
      </c>
      <c r="T156" s="7"/>
      <c r="U156" s="8"/>
      <c r="V156" s="8"/>
    </row>
    <row r="157" spans="1:22" s="3" customFormat="1" x14ac:dyDescent="0.35">
      <c r="A157" s="63">
        <v>0.42685185185185182</v>
      </c>
      <c r="B157" s="81">
        <f t="shared" si="18"/>
        <v>767.99999999999852</v>
      </c>
      <c r="C157" s="54">
        <f>(A157*24-$A$13*24)*60</f>
        <v>12.799999999999976</v>
      </c>
      <c r="D157" s="54">
        <f>(A157*24-A156*24)*60</f>
        <v>9.9999999999909051E-2</v>
      </c>
      <c r="E157">
        <v>40.5</v>
      </c>
      <c r="F157" s="31">
        <f>SUM($E$13:E157)</f>
        <v>4907.5</v>
      </c>
      <c r="G157" s="52">
        <f t="shared" si="24"/>
        <v>4.9074999999999998</v>
      </c>
      <c r="H157" s="52">
        <f t="shared" si="25"/>
        <v>1.4625833333333333</v>
      </c>
      <c r="I157" s="87">
        <f t="shared" si="19"/>
        <v>-1.3500000000012278E-5</v>
      </c>
      <c r="J157" s="54">
        <f t="shared" si="20"/>
        <v>0.81000000000073669</v>
      </c>
      <c r="K157" s="54">
        <f t="shared" si="26"/>
        <v>0.65258333333259666</v>
      </c>
      <c r="L157" s="38"/>
      <c r="M157" s="38"/>
      <c r="N157" s="56">
        <f t="shared" si="21"/>
        <v>18.72106666666663</v>
      </c>
      <c r="O157" s="56">
        <f t="shared" si="22"/>
        <v>6.5258333333200316E-2</v>
      </c>
      <c r="P157" s="56">
        <f>SUM($O$13:O157)</f>
        <v>8.9060666666666322</v>
      </c>
      <c r="Q157" s="56">
        <f t="shared" si="23"/>
        <v>9.8149999999999977</v>
      </c>
      <c r="T157" s="7"/>
      <c r="U157" s="8"/>
      <c r="V157" s="8"/>
    </row>
    <row r="158" spans="1:22" s="3" customFormat="1" x14ac:dyDescent="0.35">
      <c r="A158" s="63">
        <v>0.42690972222222223</v>
      </c>
      <c r="B158" s="81">
        <f t="shared" si="18"/>
        <v>773.0000000000025</v>
      </c>
      <c r="C158" s="54">
        <f>(A158*24-$A$13*24)*60</f>
        <v>12.883333333333375</v>
      </c>
      <c r="D158" s="54">
        <f>(A158*24-A157*24)*60</f>
        <v>8.3333333333399651E-2</v>
      </c>
      <c r="E158">
        <v>42.5</v>
      </c>
      <c r="F158" s="31">
        <f>SUM($E$13:E158)</f>
        <v>4950</v>
      </c>
      <c r="G158" s="52">
        <f t="shared" si="24"/>
        <v>4.95</v>
      </c>
      <c r="H158" s="54">
        <f t="shared" si="25"/>
        <v>1.4625833333333333</v>
      </c>
      <c r="I158" s="87">
        <f t="shared" si="19"/>
        <v>-1.6999999999986471E-5</v>
      </c>
      <c r="J158" s="54">
        <f t="shared" si="20"/>
        <v>1.0199999999991882</v>
      </c>
      <c r="K158" s="54">
        <f t="shared" si="26"/>
        <v>0.44258333333414512</v>
      </c>
      <c r="L158" s="38"/>
      <c r="M158" s="38"/>
      <c r="N158" s="56">
        <f t="shared" si="21"/>
        <v>18.842948611111172</v>
      </c>
      <c r="O158" s="56">
        <f t="shared" si="22"/>
        <v>3.6881944444541445E-2</v>
      </c>
      <c r="P158" s="56">
        <f>SUM($O$13:O158)</f>
        <v>8.9429486111111736</v>
      </c>
      <c r="Q158" s="56">
        <f t="shared" si="23"/>
        <v>9.8999999999999986</v>
      </c>
      <c r="T158" s="7"/>
      <c r="U158" s="8"/>
      <c r="V158" s="8"/>
    </row>
    <row r="159" spans="1:22" s="3" customFormat="1" x14ac:dyDescent="0.35">
      <c r="A159" s="63">
        <v>0.42697916666666669</v>
      </c>
      <c r="B159" s="81">
        <f t="shared" si="18"/>
        <v>779.00000000000341</v>
      </c>
      <c r="C159" s="54">
        <f>(A159*24-$A$13*24)*60</f>
        <v>12.983333333333391</v>
      </c>
      <c r="D159" s="54">
        <f>(A159*24-A158*24)*60</f>
        <v>0.10000000000001563</v>
      </c>
      <c r="E159">
        <v>41</v>
      </c>
      <c r="F159" s="31">
        <f>SUM($E$13:E159)</f>
        <v>4991</v>
      </c>
      <c r="G159" s="52">
        <f t="shared" si="24"/>
        <v>4.9909999999999997</v>
      </c>
      <c r="H159" s="52">
        <f t="shared" si="25"/>
        <v>1.4625833333333333</v>
      </c>
      <c r="I159" s="87">
        <f t="shared" si="19"/>
        <v>-1.3666666666664531E-5</v>
      </c>
      <c r="J159" s="54">
        <f t="shared" si="20"/>
        <v>0.81999999999987183</v>
      </c>
      <c r="K159" s="54">
        <f t="shared" si="26"/>
        <v>0.64258333333346151</v>
      </c>
      <c r="L159" s="38"/>
      <c r="M159" s="38"/>
      <c r="N159" s="56">
        <f t="shared" si="21"/>
        <v>18.989206944444529</v>
      </c>
      <c r="O159" s="56">
        <f t="shared" si="22"/>
        <v>6.4258333333356191E-2</v>
      </c>
      <c r="P159" s="56">
        <f>SUM($O$13:O159)</f>
        <v>9.0072069444445297</v>
      </c>
      <c r="Q159" s="56">
        <f t="shared" si="23"/>
        <v>9.9819999999999993</v>
      </c>
      <c r="T159" s="7"/>
      <c r="U159" s="8"/>
      <c r="V159" s="8"/>
    </row>
    <row r="160" spans="1:22" s="3" customFormat="1" x14ac:dyDescent="0.35">
      <c r="A160" s="63">
        <v>0.42703703703703705</v>
      </c>
      <c r="B160" s="81">
        <f t="shared" si="18"/>
        <v>784.00000000000102</v>
      </c>
      <c r="C160" s="54">
        <f>(A160*24-$A$13*24)*60</f>
        <v>13.066666666666684</v>
      </c>
      <c r="D160" s="54">
        <f>(A160*24-A159*24)*60</f>
        <v>8.3333333333293069E-2</v>
      </c>
      <c r="E160">
        <v>44.5</v>
      </c>
      <c r="F160" s="31">
        <f>SUM($E$13:E160)</f>
        <v>5035.5</v>
      </c>
      <c r="G160" s="52">
        <f t="shared" si="24"/>
        <v>5.0354999999999999</v>
      </c>
      <c r="H160" s="54">
        <f t="shared" si="25"/>
        <v>1.4625833333333333</v>
      </c>
      <c r="I160" s="87">
        <f t="shared" si="19"/>
        <v>-1.7800000000008601E-5</v>
      </c>
      <c r="J160" s="54">
        <f t="shared" si="20"/>
        <v>1.0680000000005161</v>
      </c>
      <c r="K160" s="54">
        <f t="shared" si="26"/>
        <v>0.39458333333281725</v>
      </c>
      <c r="L160" s="67">
        <f>AVERAGE(K140:K160)</f>
        <v>0.5300119047619356</v>
      </c>
      <c r="M160" s="68">
        <f>AVERAGE(Q186:Q197)</f>
        <v>12.728916666666668</v>
      </c>
      <c r="N160" s="56">
        <f t="shared" si="21"/>
        <v>19.111088888888915</v>
      </c>
      <c r="O160" s="56">
        <f t="shared" si="22"/>
        <v>3.2881944444385552E-2</v>
      </c>
      <c r="P160" s="56">
        <f>SUM($O$13:O160)</f>
        <v>9.0400888888889153</v>
      </c>
      <c r="Q160" s="56">
        <f t="shared" si="23"/>
        <v>10.071</v>
      </c>
      <c r="T160" s="7"/>
      <c r="U160" s="8"/>
      <c r="V160" s="8"/>
    </row>
    <row r="161" spans="1:22" s="3" customFormat="1" x14ac:dyDescent="0.35">
      <c r="A161" s="63">
        <v>0.4271064814814815</v>
      </c>
      <c r="B161" s="81">
        <f t="shared" si="18"/>
        <v>790.00000000000205</v>
      </c>
      <c r="C161" s="54">
        <f>(A161*24-$A$13*24)*60</f>
        <v>13.1666666666667</v>
      </c>
      <c r="D161" s="54">
        <f>(A161*24-A160*24)*60</f>
        <v>0.10000000000001563</v>
      </c>
      <c r="E161">
        <v>45.5</v>
      </c>
      <c r="F161" s="31">
        <f>SUM($E$13:E161)</f>
        <v>5081</v>
      </c>
      <c r="G161" s="52">
        <f t="shared" si="24"/>
        <v>5.0810000000000004</v>
      </c>
      <c r="H161" s="52">
        <f t="shared" si="25"/>
        <v>1.4625833333333333</v>
      </c>
      <c r="I161" s="87">
        <f t="shared" si="19"/>
        <v>-1.5166666666664297E-5</v>
      </c>
      <c r="J161" s="54">
        <f t="shared" si="20"/>
        <v>0.9099999999998577</v>
      </c>
      <c r="K161" s="54">
        <f t="shared" si="26"/>
        <v>0.55258333333347565</v>
      </c>
      <c r="L161" s="38"/>
      <c r="M161" s="38"/>
      <c r="N161" s="56">
        <f t="shared" si="21"/>
        <v>19.257347222222272</v>
      </c>
      <c r="O161" s="56">
        <f t="shared" si="22"/>
        <v>5.5258333333356204E-2</v>
      </c>
      <c r="P161" s="56">
        <f>SUM($O$13:O161)</f>
        <v>9.0953472222222711</v>
      </c>
      <c r="Q161" s="56">
        <f t="shared" si="23"/>
        <v>10.162000000000001</v>
      </c>
      <c r="T161" s="7"/>
      <c r="U161" s="8"/>
      <c r="V161" s="8"/>
    </row>
    <row r="162" spans="1:22" s="3" customFormat="1" x14ac:dyDescent="0.35">
      <c r="A162" s="63">
        <v>0.42716435185185181</v>
      </c>
      <c r="B162" s="81">
        <f t="shared" si="18"/>
        <v>794.99999999999955</v>
      </c>
      <c r="C162" s="54">
        <f>(A162*24-$A$13*24)*60</f>
        <v>13.249999999999993</v>
      </c>
      <c r="D162" s="54">
        <f>(A162*24-A161*24)*60</f>
        <v>8.3333333333293069E-2</v>
      </c>
      <c r="E162">
        <v>39.5</v>
      </c>
      <c r="F162" s="31">
        <f>SUM($E$13:E162)</f>
        <v>5120.5</v>
      </c>
      <c r="G162" s="52">
        <f t="shared" si="24"/>
        <v>5.1204999999999998</v>
      </c>
      <c r="H162" s="54">
        <f t="shared" si="25"/>
        <v>1.4625833333333333</v>
      </c>
      <c r="I162" s="87">
        <f t="shared" si="19"/>
        <v>-1.5800000000007635E-5</v>
      </c>
      <c r="J162" s="54">
        <f t="shared" si="20"/>
        <v>0.94800000000045803</v>
      </c>
      <c r="K162" s="54">
        <f t="shared" si="26"/>
        <v>0.51458333333287531</v>
      </c>
      <c r="L162" s="38"/>
      <c r="M162" s="38"/>
      <c r="N162" s="56">
        <f t="shared" si="21"/>
        <v>19.379229166666658</v>
      </c>
      <c r="O162" s="56">
        <f t="shared" si="22"/>
        <v>4.2881944444385554E-2</v>
      </c>
      <c r="P162" s="56">
        <f>SUM($O$13:O162)</f>
        <v>9.1382291666666564</v>
      </c>
      <c r="Q162" s="56">
        <f t="shared" si="23"/>
        <v>10.241000000000001</v>
      </c>
      <c r="T162" s="7"/>
      <c r="U162" s="8"/>
      <c r="V162" s="8"/>
    </row>
    <row r="163" spans="1:22" s="3" customFormat="1" x14ac:dyDescent="0.35">
      <c r="A163" s="63">
        <v>0.42723379629629626</v>
      </c>
      <c r="B163" s="81">
        <f t="shared" si="18"/>
        <v>801.00000000000045</v>
      </c>
      <c r="C163" s="54">
        <f>(A163*24-$A$13*24)*60</f>
        <v>13.350000000000009</v>
      </c>
      <c r="D163" s="54">
        <f>(A163*24-A162*24)*60</f>
        <v>0.10000000000001563</v>
      </c>
      <c r="E163">
        <v>42</v>
      </c>
      <c r="F163" s="31">
        <f>SUM($E$13:E163)</f>
        <v>5162.5</v>
      </c>
      <c r="G163" s="52">
        <f t="shared" si="24"/>
        <v>5.1624999999999996</v>
      </c>
      <c r="H163" s="52">
        <f t="shared" si="25"/>
        <v>1.4625833333333333</v>
      </c>
      <c r="I163" s="87">
        <f t="shared" si="19"/>
        <v>-1.3999999999997813E-5</v>
      </c>
      <c r="J163" s="54">
        <f t="shared" si="20"/>
        <v>0.83999999999986874</v>
      </c>
      <c r="K163" s="54">
        <f t="shared" si="26"/>
        <v>0.62258333333346461</v>
      </c>
      <c r="L163" s="38"/>
      <c r="M163" s="38"/>
      <c r="N163" s="56">
        <f t="shared" si="21"/>
        <v>19.525487500000011</v>
      </c>
      <c r="O163" s="56">
        <f t="shared" si="22"/>
        <v>6.2258333333356196E-2</v>
      </c>
      <c r="P163" s="56">
        <f>SUM($O$13:O163)</f>
        <v>9.2004875000000119</v>
      </c>
      <c r="Q163" s="56">
        <f t="shared" si="23"/>
        <v>10.324999999999999</v>
      </c>
      <c r="T163" s="7"/>
      <c r="U163" s="8"/>
      <c r="V163" s="8"/>
    </row>
    <row r="164" spans="1:22" s="3" customFormat="1" x14ac:dyDescent="0.35">
      <c r="A164" s="63">
        <v>0.42729166666666668</v>
      </c>
      <c r="B164" s="81">
        <f t="shared" si="18"/>
        <v>806.00000000000455</v>
      </c>
      <c r="C164" s="54">
        <f>(A164*24-$A$13*24)*60</f>
        <v>13.433333333333408</v>
      </c>
      <c r="D164" s="54">
        <f>(A164*24-A163*24)*60</f>
        <v>8.3333333333399651E-2</v>
      </c>
      <c r="E164">
        <v>41</v>
      </c>
      <c r="F164" s="31">
        <f>SUM($E$13:E164)</f>
        <v>5203.5</v>
      </c>
      <c r="G164" s="52">
        <f t="shared" si="24"/>
        <v>5.2035</v>
      </c>
      <c r="H164" s="54">
        <f t="shared" si="25"/>
        <v>1.4625833333333333</v>
      </c>
      <c r="I164" s="87">
        <f t="shared" si="19"/>
        <v>-1.6399999999986948E-5</v>
      </c>
      <c r="J164" s="54">
        <f t="shared" si="20"/>
        <v>0.98399999999921695</v>
      </c>
      <c r="K164" s="54">
        <f t="shared" si="26"/>
        <v>0.4785833333341164</v>
      </c>
      <c r="L164" s="38"/>
      <c r="M164" s="38"/>
      <c r="N164" s="56">
        <f t="shared" si="21"/>
        <v>19.647369444444553</v>
      </c>
      <c r="O164" s="56">
        <f t="shared" si="22"/>
        <v>3.9881944444541441E-2</v>
      </c>
      <c r="P164" s="56">
        <f>SUM($O$13:O164)</f>
        <v>9.2403694444445534</v>
      </c>
      <c r="Q164" s="56">
        <f t="shared" si="23"/>
        <v>10.407</v>
      </c>
      <c r="T164" s="7"/>
      <c r="U164" s="8"/>
      <c r="V164" s="8"/>
    </row>
    <row r="165" spans="1:22" s="3" customFormat="1" x14ac:dyDescent="0.35">
      <c r="A165" s="63">
        <v>0.42734953703703704</v>
      </c>
      <c r="B165" s="81">
        <f t="shared" si="18"/>
        <v>811.00000000000205</v>
      </c>
      <c r="C165" s="54">
        <f>(A165*24-$A$13*24)*60</f>
        <v>13.516666666666701</v>
      </c>
      <c r="D165" s="54">
        <f>(A165*24-A164*24)*60</f>
        <v>8.3333333333293069E-2</v>
      </c>
      <c r="E165">
        <v>39.5</v>
      </c>
      <c r="F165" s="31">
        <f>SUM($E$13:E165)</f>
        <v>5243</v>
      </c>
      <c r="G165" s="52">
        <f t="shared" si="24"/>
        <v>5.2430000000000003</v>
      </c>
      <c r="H165" s="52">
        <f t="shared" si="25"/>
        <v>1.4625833333333333</v>
      </c>
      <c r="I165" s="87">
        <f t="shared" si="19"/>
        <v>-1.5800000000007635E-5</v>
      </c>
      <c r="J165" s="54">
        <f t="shared" si="20"/>
        <v>0.94800000000045803</v>
      </c>
      <c r="K165" s="54">
        <f t="shared" si="26"/>
        <v>0.51458333333287531</v>
      </c>
      <c r="L165" s="38"/>
      <c r="M165" s="38"/>
      <c r="N165" s="56">
        <f t="shared" si="21"/>
        <v>19.769251388888939</v>
      </c>
      <c r="O165" s="56">
        <f t="shared" si="22"/>
        <v>4.2881944444385554E-2</v>
      </c>
      <c r="P165" s="56">
        <f>SUM($O$13:O165)</f>
        <v>9.2832513888889387</v>
      </c>
      <c r="Q165" s="56">
        <f t="shared" si="23"/>
        <v>10.486000000000001</v>
      </c>
      <c r="T165" s="7"/>
      <c r="U165" s="8"/>
      <c r="V165" s="8"/>
    </row>
    <row r="166" spans="1:22" s="3" customFormat="1" x14ac:dyDescent="0.35">
      <c r="A166" s="63">
        <v>0.4274074074074074</v>
      </c>
      <c r="B166" s="81">
        <f t="shared" si="18"/>
        <v>815.99999999999966</v>
      </c>
      <c r="C166" s="54">
        <f>(A166*24-$A$13*24)*60</f>
        <v>13.599999999999994</v>
      </c>
      <c r="D166" s="54">
        <f>(A166*24-A165*24)*60</f>
        <v>8.3333333333293069E-2</v>
      </c>
      <c r="E166">
        <v>41.5</v>
      </c>
      <c r="F166" s="31">
        <f>SUM($E$13:E166)</f>
        <v>5284.5</v>
      </c>
      <c r="G166" s="52">
        <f t="shared" si="24"/>
        <v>5.2845000000000004</v>
      </c>
      <c r="H166" s="54">
        <f t="shared" si="25"/>
        <v>1.4625833333333333</v>
      </c>
      <c r="I166" s="87">
        <f t="shared" si="19"/>
        <v>-1.6600000000008023E-5</v>
      </c>
      <c r="J166" s="54">
        <f t="shared" si="20"/>
        <v>0.99600000000048128</v>
      </c>
      <c r="K166" s="54">
        <f t="shared" si="26"/>
        <v>0.46658333333285207</v>
      </c>
      <c r="L166" s="38"/>
      <c r="M166" s="38"/>
      <c r="N166" s="56">
        <f t="shared" si="21"/>
        <v>19.891133333333325</v>
      </c>
      <c r="O166" s="56">
        <f t="shared" si="22"/>
        <v>3.8881944444385551E-2</v>
      </c>
      <c r="P166" s="56">
        <f>SUM($O$13:O166)</f>
        <v>9.3221333333333245</v>
      </c>
      <c r="Q166" s="56">
        <f t="shared" si="23"/>
        <v>10.569000000000001</v>
      </c>
      <c r="T166" s="7"/>
      <c r="U166" s="8"/>
      <c r="V166" s="8"/>
    </row>
    <row r="167" spans="1:22" s="3" customFormat="1" x14ac:dyDescent="0.35">
      <c r="A167" s="63">
        <v>0.42747685185185186</v>
      </c>
      <c r="B167" s="81">
        <f t="shared" si="18"/>
        <v>822.00000000000057</v>
      </c>
      <c r="C167" s="54">
        <f>(A167*24-$A$13*24)*60</f>
        <v>13.70000000000001</v>
      </c>
      <c r="D167" s="54">
        <f>(A167*24-A166*24)*60</f>
        <v>0.10000000000001563</v>
      </c>
      <c r="E167">
        <v>43</v>
      </c>
      <c r="F167" s="31">
        <f>SUM($E$13:E167)</f>
        <v>5327.5</v>
      </c>
      <c r="G167" s="52">
        <f t="shared" si="24"/>
        <v>5.3274999999999997</v>
      </c>
      <c r="H167" s="52">
        <f t="shared" si="25"/>
        <v>1.4625833333333333</v>
      </c>
      <c r="I167" s="87">
        <f t="shared" si="19"/>
        <v>-1.4333333333331093E-5</v>
      </c>
      <c r="J167" s="54">
        <f t="shared" si="20"/>
        <v>0.85999999999986554</v>
      </c>
      <c r="K167" s="54">
        <f t="shared" si="26"/>
        <v>0.60258333333346781</v>
      </c>
      <c r="L167" s="38"/>
      <c r="M167" s="38"/>
      <c r="N167" s="56">
        <f t="shared" si="21"/>
        <v>20.037391666666682</v>
      </c>
      <c r="O167" s="56">
        <f t="shared" si="22"/>
        <v>6.0258333333356201E-2</v>
      </c>
      <c r="P167" s="56">
        <f>SUM($O$13:O167)</f>
        <v>9.3823916666666811</v>
      </c>
      <c r="Q167" s="56">
        <f t="shared" si="23"/>
        <v>10.655000000000001</v>
      </c>
      <c r="T167" s="7"/>
      <c r="U167" s="8"/>
      <c r="V167" s="8"/>
    </row>
    <row r="168" spans="1:22" s="3" customFormat="1" x14ac:dyDescent="0.35">
      <c r="A168" s="63">
        <v>0.42753472222222227</v>
      </c>
      <c r="B168" s="81">
        <f t="shared" si="18"/>
        <v>827.00000000000455</v>
      </c>
      <c r="C168" s="54">
        <f>(A168*24-$A$13*24)*60</f>
        <v>13.78333333333341</v>
      </c>
      <c r="D168" s="54">
        <f>(A168*24-A167*24)*60</f>
        <v>8.3333333333399651E-2</v>
      </c>
      <c r="E168">
        <v>45.5</v>
      </c>
      <c r="F168" s="31">
        <f>SUM($E$13:E168)</f>
        <v>5373</v>
      </c>
      <c r="G168" s="52">
        <f t="shared" si="24"/>
        <v>5.3730000000000002</v>
      </c>
      <c r="H168" s="54">
        <f t="shared" si="25"/>
        <v>1.4625833333333333</v>
      </c>
      <c r="I168" s="87">
        <f t="shared" si="19"/>
        <v>-1.8199999999985518E-5</v>
      </c>
      <c r="J168" s="54">
        <f t="shared" si="20"/>
        <v>1.091999999999131</v>
      </c>
      <c r="K168" s="54">
        <f t="shared" si="26"/>
        <v>0.37058333333420235</v>
      </c>
      <c r="L168" s="38"/>
      <c r="M168" s="38"/>
      <c r="N168" s="56">
        <f t="shared" si="21"/>
        <v>20.159273611111225</v>
      </c>
      <c r="O168" s="56">
        <f t="shared" si="22"/>
        <v>3.088194444454144E-2</v>
      </c>
      <c r="P168" s="56">
        <f>SUM($O$13:O168)</f>
        <v>9.4132736111112223</v>
      </c>
      <c r="Q168" s="56">
        <f t="shared" si="23"/>
        <v>10.746000000000002</v>
      </c>
      <c r="T168" s="7"/>
      <c r="U168" s="8"/>
      <c r="V168" s="8"/>
    </row>
    <row r="169" spans="1:22" s="3" customFormat="1" x14ac:dyDescent="0.35">
      <c r="A169" s="63">
        <v>0.42759259259259258</v>
      </c>
      <c r="B169" s="81">
        <f t="shared" si="18"/>
        <v>832.00000000000216</v>
      </c>
      <c r="C169" s="54">
        <f>(A169*24-$A$13*24)*60</f>
        <v>13.866666666666703</v>
      </c>
      <c r="D169" s="54">
        <f>(A169*24-A168*24)*60</f>
        <v>8.3333333333293069E-2</v>
      </c>
      <c r="E169">
        <v>42.5</v>
      </c>
      <c r="F169" s="31">
        <f>SUM($E$13:E169)</f>
        <v>5415.5</v>
      </c>
      <c r="G169" s="52">
        <f t="shared" si="24"/>
        <v>5.4154999999999998</v>
      </c>
      <c r="H169" s="52">
        <f t="shared" si="25"/>
        <v>1.4625833333333333</v>
      </c>
      <c r="I169" s="87">
        <f t="shared" si="19"/>
        <v>-1.7000000000008213E-5</v>
      </c>
      <c r="J169" s="54">
        <f t="shared" si="20"/>
        <v>1.0200000000004927</v>
      </c>
      <c r="K169" s="54">
        <f t="shared" si="26"/>
        <v>0.44258333333284061</v>
      </c>
      <c r="L169" s="38"/>
      <c r="M169" s="38"/>
      <c r="N169" s="56">
        <f t="shared" si="21"/>
        <v>20.281155555555607</v>
      </c>
      <c r="O169" s="56">
        <f t="shared" si="22"/>
        <v>3.6881944444385563E-2</v>
      </c>
      <c r="P169" s="56">
        <f>SUM($O$13:O169)</f>
        <v>9.4501555555556074</v>
      </c>
      <c r="Q169" s="56">
        <f t="shared" si="23"/>
        <v>10.831</v>
      </c>
      <c r="T169" s="7"/>
      <c r="U169" s="8"/>
      <c r="V169" s="8"/>
    </row>
    <row r="170" spans="1:22" s="3" customFormat="1" x14ac:dyDescent="0.35">
      <c r="A170" s="63">
        <v>0.42766203703703703</v>
      </c>
      <c r="B170" s="81">
        <f t="shared" si="18"/>
        <v>838.00000000000307</v>
      </c>
      <c r="C170" s="54">
        <f>(A170*24-$A$13*24)*60</f>
        <v>13.966666666666718</v>
      </c>
      <c r="D170" s="54">
        <f>(A170*24-A169*24)*60</f>
        <v>0.10000000000001563</v>
      </c>
      <c r="E170">
        <v>40.5</v>
      </c>
      <c r="F170" s="31">
        <f>SUM($E$13:E170)</f>
        <v>5456</v>
      </c>
      <c r="G170" s="52">
        <f t="shared" si="24"/>
        <v>5.4560000000000004</v>
      </c>
      <c r="H170" s="54">
        <f t="shared" si="25"/>
        <v>1.4625833333333333</v>
      </c>
      <c r="I170" s="87">
        <f t="shared" si="19"/>
        <v>-1.349999999999789E-5</v>
      </c>
      <c r="J170" s="54">
        <f t="shared" si="20"/>
        <v>0.80999999999987338</v>
      </c>
      <c r="K170" s="54">
        <f t="shared" si="26"/>
        <v>0.65258333333345997</v>
      </c>
      <c r="L170" s="38"/>
      <c r="M170" s="38"/>
      <c r="N170" s="56">
        <f t="shared" si="21"/>
        <v>20.427413888888964</v>
      </c>
      <c r="O170" s="56">
        <f t="shared" si="22"/>
        <v>6.5258333333356192E-2</v>
      </c>
      <c r="P170" s="56">
        <f>SUM($O$13:O170)</f>
        <v>9.515413888888963</v>
      </c>
      <c r="Q170" s="56">
        <f t="shared" si="23"/>
        <v>10.912000000000001</v>
      </c>
      <c r="T170" s="7"/>
      <c r="U170" s="8"/>
      <c r="V170" s="8"/>
    </row>
    <row r="171" spans="1:22" s="3" customFormat="1" x14ac:dyDescent="0.35">
      <c r="A171" s="63">
        <v>0.4277199074074074</v>
      </c>
      <c r="B171" s="81">
        <f t="shared" si="18"/>
        <v>843.00000000000068</v>
      </c>
      <c r="C171" s="54">
        <f>(A171*24-$A$13*24)*60</f>
        <v>14.050000000000011</v>
      </c>
      <c r="D171" s="54">
        <f>(A171*24-A170*24)*60</f>
        <v>8.3333333333293069E-2</v>
      </c>
      <c r="E171">
        <v>34</v>
      </c>
      <c r="F171" s="31">
        <f>SUM($E$13:E171)</f>
        <v>5490</v>
      </c>
      <c r="G171" s="52">
        <f t="shared" si="24"/>
        <v>5.49</v>
      </c>
      <c r="H171" s="52">
        <f t="shared" si="25"/>
        <v>1.4625833333333333</v>
      </c>
      <c r="I171" s="87">
        <f t="shared" si="19"/>
        <v>-1.3600000000006572E-5</v>
      </c>
      <c r="J171" s="54">
        <f t="shared" si="20"/>
        <v>0.8160000000003943</v>
      </c>
      <c r="K171" s="54">
        <f t="shared" si="26"/>
        <v>0.64658333333293905</v>
      </c>
      <c r="L171" s="38"/>
      <c r="M171" s="38"/>
      <c r="N171" s="56">
        <f t="shared" si="21"/>
        <v>20.54929583333335</v>
      </c>
      <c r="O171" s="56">
        <f t="shared" si="22"/>
        <v>5.388194444438555E-2</v>
      </c>
      <c r="P171" s="56">
        <f>SUM($O$13:O171)</f>
        <v>9.5692958333333493</v>
      </c>
      <c r="Q171" s="56">
        <f t="shared" si="23"/>
        <v>10.98</v>
      </c>
      <c r="T171" s="7"/>
      <c r="U171" s="8"/>
      <c r="V171" s="8"/>
    </row>
    <row r="172" spans="1:22" s="3" customFormat="1" x14ac:dyDescent="0.35">
      <c r="A172" s="63">
        <v>0.42777777777777781</v>
      </c>
      <c r="B172" s="81">
        <f t="shared" si="18"/>
        <v>848.00000000000466</v>
      </c>
      <c r="C172" s="54">
        <f>(A172*24-$A$13*24)*60</f>
        <v>14.133333333333411</v>
      </c>
      <c r="D172" s="54">
        <f>(A172*24-A171*24)*60</f>
        <v>8.3333333333399651E-2</v>
      </c>
      <c r="E172">
        <v>50.5</v>
      </c>
      <c r="F172" s="31">
        <f>SUM($E$13:E172)</f>
        <v>5540.5</v>
      </c>
      <c r="G172" s="52">
        <f t="shared" si="24"/>
        <v>5.5404999999999998</v>
      </c>
      <c r="H172" s="54">
        <f t="shared" si="25"/>
        <v>1.4625833333333333</v>
      </c>
      <c r="I172" s="87">
        <f t="shared" si="19"/>
        <v>-2.0199999999983923E-5</v>
      </c>
      <c r="J172" s="54">
        <f t="shared" si="20"/>
        <v>1.2119999999990354</v>
      </c>
      <c r="K172" s="54">
        <f t="shared" si="26"/>
        <v>0.25058333333429794</v>
      </c>
      <c r="L172" s="38"/>
      <c r="M172" s="38"/>
      <c r="N172" s="56">
        <f t="shared" si="21"/>
        <v>20.671177777777892</v>
      </c>
      <c r="O172" s="56">
        <f t="shared" si="22"/>
        <v>2.0881944444541445E-2</v>
      </c>
      <c r="P172" s="56">
        <f>SUM($O$13:O172)</f>
        <v>9.5901777777778907</v>
      </c>
      <c r="Q172" s="56">
        <f t="shared" si="23"/>
        <v>11.081000000000001</v>
      </c>
      <c r="T172" s="7"/>
      <c r="U172" s="8"/>
      <c r="V172" s="8"/>
    </row>
    <row r="173" spans="1:22" s="3" customFormat="1" x14ac:dyDescent="0.35">
      <c r="A173" s="63">
        <v>0.42784722222222221</v>
      </c>
      <c r="B173" s="81">
        <f t="shared" si="18"/>
        <v>853.9999999999992</v>
      </c>
      <c r="C173" s="54">
        <f>(A173*24-$A$13*24)*60</f>
        <v>14.23333333333332</v>
      </c>
      <c r="D173" s="54">
        <f>(A173*24-A172*24)*60</f>
        <v>9.9999999999909051E-2</v>
      </c>
      <c r="E173">
        <v>39.5</v>
      </c>
      <c r="F173" s="31">
        <f>SUM($E$13:E173)</f>
        <v>5580</v>
      </c>
      <c r="G173" s="52">
        <f t="shared" si="24"/>
        <v>5.58</v>
      </c>
      <c r="H173" s="52">
        <f t="shared" si="25"/>
        <v>1.4625833333333333</v>
      </c>
      <c r="I173" s="87">
        <f t="shared" si="19"/>
        <v>-1.3166666666678642E-5</v>
      </c>
      <c r="J173" s="54">
        <f t="shared" si="20"/>
        <v>0.79000000000071846</v>
      </c>
      <c r="K173" s="54">
        <f t="shared" si="26"/>
        <v>0.67258333333261489</v>
      </c>
      <c r="L173" s="38"/>
      <c r="M173" s="38"/>
      <c r="N173" s="56">
        <f t="shared" si="21"/>
        <v>20.817436111111093</v>
      </c>
      <c r="O173" s="56">
        <f t="shared" si="22"/>
        <v>6.7258333333200318E-2</v>
      </c>
      <c r="P173" s="56">
        <f>SUM($O$13:O173)</f>
        <v>9.6574361111110907</v>
      </c>
      <c r="Q173" s="56">
        <f t="shared" si="23"/>
        <v>11.160000000000002</v>
      </c>
      <c r="T173" s="7"/>
      <c r="U173" s="8"/>
      <c r="V173" s="8"/>
    </row>
    <row r="174" spans="1:22" s="3" customFormat="1" x14ac:dyDescent="0.35">
      <c r="A174" s="63">
        <v>0.42790509259259263</v>
      </c>
      <c r="B174" s="81">
        <f t="shared" si="18"/>
        <v>859.00000000000318</v>
      </c>
      <c r="C174" s="54">
        <f>(A174*24-$A$13*24)*60</f>
        <v>14.31666666666672</v>
      </c>
      <c r="D174" s="54">
        <f>(A174*24-A173*24)*60</f>
        <v>8.3333333333399651E-2</v>
      </c>
      <c r="E174">
        <v>38.5</v>
      </c>
      <c r="F174" s="31">
        <f>SUM($E$13:E174)</f>
        <v>5618.5</v>
      </c>
      <c r="G174" s="52">
        <f t="shared" si="24"/>
        <v>5.6185</v>
      </c>
      <c r="H174" s="54">
        <f t="shared" si="25"/>
        <v>1.4625833333333333</v>
      </c>
      <c r="I174" s="87">
        <f t="shared" si="19"/>
        <v>-1.5399999999987743E-5</v>
      </c>
      <c r="J174" s="54">
        <f t="shared" si="20"/>
        <v>0.92399999999926463</v>
      </c>
      <c r="K174" s="54">
        <f t="shared" si="26"/>
        <v>0.53858333333406871</v>
      </c>
      <c r="L174" s="38"/>
      <c r="M174" s="38"/>
      <c r="N174" s="56">
        <f t="shared" si="21"/>
        <v>20.939318055555635</v>
      </c>
      <c r="O174" s="56">
        <f t="shared" si="22"/>
        <v>4.4881944444541445E-2</v>
      </c>
      <c r="P174" s="56">
        <f>SUM($O$13:O174)</f>
        <v>9.702318055555633</v>
      </c>
      <c r="Q174" s="56">
        <f t="shared" si="23"/>
        <v>11.237000000000002</v>
      </c>
      <c r="T174" s="7"/>
      <c r="U174" s="8"/>
      <c r="V174" s="8"/>
    </row>
    <row r="175" spans="1:22" s="3" customFormat="1" x14ac:dyDescent="0.35">
      <c r="A175" s="63">
        <v>0.42797453703703708</v>
      </c>
      <c r="B175" s="81">
        <f t="shared" si="18"/>
        <v>865.00000000000409</v>
      </c>
      <c r="C175" s="54">
        <f>(A175*24-$A$13*24)*60</f>
        <v>14.416666666666735</v>
      </c>
      <c r="D175" s="54">
        <f>(A175*24-A174*24)*60</f>
        <v>0.10000000000001563</v>
      </c>
      <c r="E175">
        <v>42</v>
      </c>
      <c r="F175" s="31">
        <f>SUM($E$13:E175)</f>
        <v>5660.5</v>
      </c>
      <c r="G175" s="52">
        <f t="shared" si="24"/>
        <v>5.6604999999999999</v>
      </c>
      <c r="H175" s="52">
        <f t="shared" si="25"/>
        <v>1.4625833333333333</v>
      </c>
      <c r="I175" s="87">
        <f t="shared" si="19"/>
        <v>-1.3999999999997813E-5</v>
      </c>
      <c r="J175" s="54">
        <f t="shared" si="20"/>
        <v>0.83999999999986874</v>
      </c>
      <c r="K175" s="54">
        <f t="shared" si="26"/>
        <v>0.62258333333346461</v>
      </c>
      <c r="L175" s="38"/>
      <c r="M175" s="38"/>
      <c r="N175" s="56">
        <f t="shared" si="21"/>
        <v>21.085576388888988</v>
      </c>
      <c r="O175" s="56">
        <f t="shared" si="22"/>
        <v>6.2258333333356196E-2</v>
      </c>
      <c r="P175" s="56">
        <f>SUM($O$13:O175)</f>
        <v>9.7645763888889885</v>
      </c>
      <c r="Q175" s="56">
        <f t="shared" si="23"/>
        <v>11.321</v>
      </c>
      <c r="T175" s="7"/>
      <c r="U175" s="8"/>
      <c r="V175" s="8"/>
    </row>
    <row r="176" spans="1:22" s="3" customFormat="1" x14ac:dyDescent="0.35">
      <c r="A176" s="63">
        <v>0.42803240740740739</v>
      </c>
      <c r="B176" s="81">
        <f t="shared" si="18"/>
        <v>870.00000000000171</v>
      </c>
      <c r="C176" s="54">
        <f>(A176*24-$A$13*24)*60</f>
        <v>14.500000000000028</v>
      </c>
      <c r="D176" s="54">
        <f>(A176*24-A175*24)*60</f>
        <v>8.3333333333293069E-2</v>
      </c>
      <c r="E176">
        <v>41.5</v>
      </c>
      <c r="F176" s="31">
        <f>SUM($E$13:E176)</f>
        <v>5702</v>
      </c>
      <c r="G176" s="52">
        <f t="shared" si="24"/>
        <v>5.702</v>
      </c>
      <c r="H176" s="54">
        <f t="shared" si="25"/>
        <v>1.4625833333333333</v>
      </c>
      <c r="I176" s="87">
        <f t="shared" si="19"/>
        <v>-1.6600000000008023E-5</v>
      </c>
      <c r="J176" s="54">
        <f t="shared" si="20"/>
        <v>0.99600000000048128</v>
      </c>
      <c r="K176" s="54">
        <f t="shared" si="26"/>
        <v>0.46658333333285207</v>
      </c>
      <c r="L176" s="38"/>
      <c r="M176" s="38"/>
      <c r="N176" s="56">
        <f t="shared" si="21"/>
        <v>21.207458333333374</v>
      </c>
      <c r="O176" s="56">
        <f t="shared" si="22"/>
        <v>3.8881944444385551E-2</v>
      </c>
      <c r="P176" s="56">
        <f>SUM($O$13:O176)</f>
        <v>9.8034583333333742</v>
      </c>
      <c r="Q176" s="56">
        <f t="shared" si="23"/>
        <v>11.404</v>
      </c>
      <c r="T176" s="7"/>
      <c r="U176" s="8"/>
      <c r="V176" s="8"/>
    </row>
    <row r="177" spans="1:22" s="3" customFormat="1" x14ac:dyDescent="0.35">
      <c r="A177" s="63">
        <v>0.42809027777777775</v>
      </c>
      <c r="B177" s="81">
        <f t="shared" si="18"/>
        <v>874.99999999999932</v>
      </c>
      <c r="C177" s="54">
        <f>(A177*24-$A$13*24)*60</f>
        <v>14.583333333333321</v>
      </c>
      <c r="D177" s="54">
        <f>(A177*24-A176*24)*60</f>
        <v>8.3333333333293069E-2</v>
      </c>
      <c r="E177">
        <v>41.5</v>
      </c>
      <c r="F177" s="31">
        <f>SUM($E$13:E177)</f>
        <v>5743.5</v>
      </c>
      <c r="G177" s="52">
        <f t="shared" si="24"/>
        <v>5.7435</v>
      </c>
      <c r="H177" s="52">
        <f t="shared" si="25"/>
        <v>1.4625833333333333</v>
      </c>
      <c r="I177" s="87">
        <f t="shared" si="19"/>
        <v>-1.6600000000008023E-5</v>
      </c>
      <c r="J177" s="54">
        <f t="shared" si="20"/>
        <v>0.99600000000048128</v>
      </c>
      <c r="K177" s="54">
        <f t="shared" si="26"/>
        <v>0.46658333333285207</v>
      </c>
      <c r="L177" s="38"/>
      <c r="M177" s="38"/>
      <c r="N177" s="56">
        <f t="shared" si="21"/>
        <v>21.32934027777776</v>
      </c>
      <c r="O177" s="56">
        <f t="shared" si="22"/>
        <v>3.8881944444385551E-2</v>
      </c>
      <c r="P177" s="56">
        <f>SUM($O$13:O177)</f>
        <v>9.84234027777776</v>
      </c>
      <c r="Q177" s="56">
        <f t="shared" si="23"/>
        <v>11.487</v>
      </c>
      <c r="T177" s="7"/>
      <c r="U177" s="8"/>
      <c r="V177" s="8"/>
    </row>
    <row r="178" spans="1:22" s="3" customFormat="1" x14ac:dyDescent="0.35">
      <c r="A178" s="63">
        <v>0.42815972222222221</v>
      </c>
      <c r="B178" s="81">
        <f t="shared" si="18"/>
        <v>881.00000000000023</v>
      </c>
      <c r="C178" s="54">
        <f>(A178*24-$A$13*24)*60</f>
        <v>14.683333333333337</v>
      </c>
      <c r="D178" s="54">
        <f>(A178*24-A177*24)*60</f>
        <v>0.10000000000001563</v>
      </c>
      <c r="E178">
        <v>52.5</v>
      </c>
      <c r="F178" s="31">
        <f>SUM($E$13:E178)</f>
        <v>5796</v>
      </c>
      <c r="G178" s="52">
        <f t="shared" si="24"/>
        <v>5.7960000000000003</v>
      </c>
      <c r="H178" s="54">
        <f t="shared" si="25"/>
        <v>1.4625833333333333</v>
      </c>
      <c r="I178" s="87">
        <f t="shared" si="19"/>
        <v>-1.7499999999997268E-5</v>
      </c>
      <c r="J178" s="54">
        <f t="shared" si="20"/>
        <v>1.049999999999836</v>
      </c>
      <c r="K178" s="54">
        <f t="shared" si="26"/>
        <v>0.41258333333349739</v>
      </c>
      <c r="L178" s="38"/>
      <c r="M178" s="38"/>
      <c r="N178" s="56">
        <f t="shared" si="21"/>
        <v>21.475598611111117</v>
      </c>
      <c r="O178" s="56">
        <f t="shared" si="22"/>
        <v>4.1258333333356191E-2</v>
      </c>
      <c r="P178" s="56">
        <f>SUM($O$13:O178)</f>
        <v>9.8835986111111165</v>
      </c>
      <c r="Q178" s="56">
        <f t="shared" si="23"/>
        <v>11.592000000000001</v>
      </c>
      <c r="T178" s="7"/>
      <c r="U178" s="8"/>
      <c r="V178" s="8"/>
    </row>
    <row r="179" spans="1:22" s="3" customFormat="1" x14ac:dyDescent="0.35">
      <c r="A179" s="63">
        <v>0.42821759259259262</v>
      </c>
      <c r="B179" s="81">
        <f t="shared" si="18"/>
        <v>886.00000000000421</v>
      </c>
      <c r="C179" s="54">
        <f>(A179*24-$A$13*24)*60</f>
        <v>14.766666666666737</v>
      </c>
      <c r="D179" s="54">
        <f>(A179*24-A178*24)*60</f>
        <v>8.3333333333399651E-2</v>
      </c>
      <c r="E179">
        <v>39</v>
      </c>
      <c r="F179" s="31">
        <f>SUM($E$13:E179)</f>
        <v>5835</v>
      </c>
      <c r="G179" s="52">
        <f t="shared" si="24"/>
        <v>5.835</v>
      </c>
      <c r="H179" s="52">
        <f t="shared" si="25"/>
        <v>1.4625833333333333</v>
      </c>
      <c r="I179" s="87">
        <f t="shared" si="19"/>
        <v>-1.5599999999987586E-5</v>
      </c>
      <c r="J179" s="54">
        <f t="shared" si="20"/>
        <v>0.93599999999925509</v>
      </c>
      <c r="K179" s="54">
        <f t="shared" si="26"/>
        <v>0.52658333333407825</v>
      </c>
      <c r="L179" s="38"/>
      <c r="M179" s="38"/>
      <c r="N179" s="56">
        <f t="shared" si="21"/>
        <v>21.597480555555659</v>
      </c>
      <c r="O179" s="56">
        <f t="shared" si="22"/>
        <v>4.3881944444541444E-2</v>
      </c>
      <c r="P179" s="56">
        <f>SUM($O$13:O179)</f>
        <v>9.9274805555556576</v>
      </c>
      <c r="Q179" s="56">
        <f t="shared" si="23"/>
        <v>11.670000000000002</v>
      </c>
      <c r="T179" s="7"/>
      <c r="U179" s="8"/>
      <c r="V179" s="8"/>
    </row>
    <row r="180" spans="1:22" s="3" customFormat="1" x14ac:dyDescent="0.35">
      <c r="A180" s="63">
        <v>0.42827546296296298</v>
      </c>
      <c r="B180" s="81">
        <f t="shared" si="18"/>
        <v>891.00000000000182</v>
      </c>
      <c r="C180" s="54">
        <f>(A180*24-$A$13*24)*60</f>
        <v>14.85000000000003</v>
      </c>
      <c r="D180" s="54">
        <f>(A180*24-A179*24)*60</f>
        <v>8.3333333333293069E-2</v>
      </c>
      <c r="E180">
        <v>47</v>
      </c>
      <c r="F180" s="31">
        <f>SUM($E$13:E180)</f>
        <v>5882</v>
      </c>
      <c r="G180" s="52">
        <f t="shared" si="24"/>
        <v>5.8819999999999997</v>
      </c>
      <c r="H180" s="54">
        <f t="shared" si="25"/>
        <v>1.4625833333333333</v>
      </c>
      <c r="I180" s="87">
        <f t="shared" si="19"/>
        <v>-1.8800000000009083E-5</v>
      </c>
      <c r="J180" s="54">
        <f t="shared" si="20"/>
        <v>1.128000000000545</v>
      </c>
      <c r="K180" s="54">
        <f t="shared" si="26"/>
        <v>0.33458333333278834</v>
      </c>
      <c r="L180" s="38"/>
      <c r="M180" s="38"/>
      <c r="N180" s="56">
        <f t="shared" si="21"/>
        <v>21.719362500000045</v>
      </c>
      <c r="O180" s="56">
        <f t="shared" si="22"/>
        <v>2.7881944444385555E-2</v>
      </c>
      <c r="P180" s="56">
        <f>SUM($O$13:O180)</f>
        <v>9.9553625000000423</v>
      </c>
      <c r="Q180" s="56">
        <f t="shared" si="23"/>
        <v>11.764000000000003</v>
      </c>
      <c r="T180" s="7"/>
      <c r="U180" s="8"/>
      <c r="V180" s="8"/>
    </row>
    <row r="181" spans="1:22" s="3" customFormat="1" x14ac:dyDescent="0.35">
      <c r="A181" s="63">
        <v>0.42834490740740744</v>
      </c>
      <c r="B181" s="81">
        <f t="shared" si="18"/>
        <v>897.00000000000273</v>
      </c>
      <c r="C181" s="54">
        <f>(A181*24-$A$13*24)*60</f>
        <v>14.950000000000045</v>
      </c>
      <c r="D181" s="54">
        <f>(A181*24-A180*24)*60</f>
        <v>0.10000000000001563</v>
      </c>
      <c r="E181">
        <v>53</v>
      </c>
      <c r="F181" s="31">
        <f>SUM($E$13:E181)</f>
        <v>5935</v>
      </c>
      <c r="G181" s="52">
        <f t="shared" si="24"/>
        <v>5.9349999999999996</v>
      </c>
      <c r="H181" s="52">
        <f t="shared" si="25"/>
        <v>1.4625833333333333</v>
      </c>
      <c r="I181" s="87">
        <f t="shared" si="19"/>
        <v>-1.766666666666391E-5</v>
      </c>
      <c r="J181" s="54">
        <f t="shared" si="20"/>
        <v>1.0599999999998344</v>
      </c>
      <c r="K181" s="54">
        <f t="shared" si="26"/>
        <v>0.40258333333349894</v>
      </c>
      <c r="L181" s="38"/>
      <c r="M181" s="38"/>
      <c r="N181" s="56">
        <f t="shared" si="21"/>
        <v>21.865620833333399</v>
      </c>
      <c r="O181" s="56">
        <f t="shared" si="22"/>
        <v>4.025833333335619E-2</v>
      </c>
      <c r="P181" s="56">
        <f>SUM($O$13:O181)</f>
        <v>9.9956208333333993</v>
      </c>
      <c r="Q181" s="56">
        <f t="shared" si="23"/>
        <v>11.87</v>
      </c>
      <c r="T181" s="7"/>
      <c r="U181" s="8"/>
      <c r="V181" s="8"/>
    </row>
    <row r="182" spans="1:22" s="3" customFormat="1" x14ac:dyDescent="0.35">
      <c r="A182" s="63">
        <v>0.42840277777777774</v>
      </c>
      <c r="B182" s="81">
        <f t="shared" si="18"/>
        <v>902.00000000000034</v>
      </c>
      <c r="C182" s="54">
        <f>(A182*24-$A$13*24)*60</f>
        <v>15.033333333333339</v>
      </c>
      <c r="D182" s="54">
        <f>(A182*24-A181*24)*60</f>
        <v>8.3333333333293069E-2</v>
      </c>
      <c r="E182">
        <v>39</v>
      </c>
      <c r="F182" s="31">
        <f>SUM($E$13:E182)</f>
        <v>5974</v>
      </c>
      <c r="G182" s="52">
        <f t="shared" si="24"/>
        <v>5.9740000000000002</v>
      </c>
      <c r="H182" s="54">
        <f t="shared" si="25"/>
        <v>1.4625833333333333</v>
      </c>
      <c r="I182" s="87">
        <f t="shared" si="19"/>
        <v>-1.5600000000007538E-5</v>
      </c>
      <c r="J182" s="54">
        <f t="shared" si="20"/>
        <v>0.93600000000045225</v>
      </c>
      <c r="K182" s="54">
        <f t="shared" si="26"/>
        <v>0.5265833333328811</v>
      </c>
      <c r="L182" s="38"/>
      <c r="M182" s="38"/>
      <c r="N182" s="56">
        <f t="shared" si="21"/>
        <v>21.987502777777785</v>
      </c>
      <c r="O182" s="56">
        <f t="shared" si="22"/>
        <v>4.3881944444385555E-2</v>
      </c>
      <c r="P182" s="56">
        <f>SUM($O$13:O182)</f>
        <v>10.039502777777784</v>
      </c>
      <c r="Q182" s="56">
        <f t="shared" si="23"/>
        <v>11.948</v>
      </c>
      <c r="T182" s="7"/>
      <c r="U182" s="8"/>
      <c r="V182" s="8"/>
    </row>
    <row r="183" spans="1:22" s="3" customFormat="1" x14ac:dyDescent="0.35">
      <c r="A183" s="63">
        <v>0.42846064814814816</v>
      </c>
      <c r="B183" s="81">
        <f t="shared" si="18"/>
        <v>907.00000000000432</v>
      </c>
      <c r="C183" s="54">
        <f>(A183*24-$A$13*24)*60</f>
        <v>15.116666666666738</v>
      </c>
      <c r="D183" s="54">
        <f>(A183*24-A182*24)*60</f>
        <v>8.3333333333399651E-2</v>
      </c>
      <c r="E183">
        <v>41</v>
      </c>
      <c r="F183" s="31">
        <f>SUM($E$13:E183)</f>
        <v>6015</v>
      </c>
      <c r="G183" s="52">
        <f t="shared" si="24"/>
        <v>6.0149999999999997</v>
      </c>
      <c r="H183" s="52">
        <f t="shared" si="25"/>
        <v>1.4625833333333333</v>
      </c>
      <c r="I183" s="87">
        <f t="shared" si="19"/>
        <v>-1.6399999999986948E-5</v>
      </c>
      <c r="J183" s="54">
        <f t="shared" si="20"/>
        <v>0.98399999999921695</v>
      </c>
      <c r="K183" s="54">
        <f t="shared" si="26"/>
        <v>0.4785833333341164</v>
      </c>
      <c r="L183" s="38"/>
      <c r="M183" s="38"/>
      <c r="N183" s="56">
        <f t="shared" si="21"/>
        <v>22.109384722222327</v>
      </c>
      <c r="O183" s="56">
        <f t="shared" si="22"/>
        <v>3.9881944444541441E-2</v>
      </c>
      <c r="P183" s="56">
        <f>SUM($O$13:O183)</f>
        <v>10.079384722222326</v>
      </c>
      <c r="Q183" s="56">
        <f t="shared" si="23"/>
        <v>12.030000000000001</v>
      </c>
      <c r="T183" s="7"/>
      <c r="U183" s="8"/>
      <c r="V183" s="8"/>
    </row>
    <row r="184" spans="1:22" s="3" customFormat="1" x14ac:dyDescent="0.35">
      <c r="A184" s="63">
        <v>0.42853009259259256</v>
      </c>
      <c r="B184" s="81">
        <f t="shared" si="18"/>
        <v>912.99999999999886</v>
      </c>
      <c r="C184" s="54">
        <f>(A184*24-$A$13*24)*60</f>
        <v>15.216666666666647</v>
      </c>
      <c r="D184" s="54">
        <f>(A184*24-A183*24)*60</f>
        <v>9.9999999999909051E-2</v>
      </c>
      <c r="E184">
        <v>40.5</v>
      </c>
      <c r="F184" s="31">
        <f>SUM($E$13:E184)</f>
        <v>6055.5</v>
      </c>
      <c r="G184" s="52">
        <f t="shared" si="24"/>
        <v>6.0555000000000003</v>
      </c>
      <c r="H184" s="54">
        <f t="shared" si="25"/>
        <v>1.4625833333333333</v>
      </c>
      <c r="I184" s="87">
        <f t="shared" si="19"/>
        <v>-1.3500000000012278E-5</v>
      </c>
      <c r="J184" s="54">
        <f t="shared" si="20"/>
        <v>0.81000000000073669</v>
      </c>
      <c r="K184" s="54">
        <f t="shared" si="26"/>
        <v>0.65258333333259666</v>
      </c>
      <c r="L184" s="38"/>
      <c r="M184" s="38"/>
      <c r="N184" s="56">
        <f t="shared" si="21"/>
        <v>22.255643055555527</v>
      </c>
      <c r="O184" s="56">
        <f t="shared" si="22"/>
        <v>6.5258333333200316E-2</v>
      </c>
      <c r="P184" s="56">
        <f>SUM($O$13:O184)</f>
        <v>10.144643055555527</v>
      </c>
      <c r="Q184" s="56">
        <f t="shared" si="23"/>
        <v>12.111000000000001</v>
      </c>
      <c r="T184" s="7"/>
      <c r="U184" s="8"/>
      <c r="V184" s="8"/>
    </row>
    <row r="185" spans="1:22" s="3" customFormat="1" x14ac:dyDescent="0.35">
      <c r="A185" s="63">
        <v>0.42858796296296298</v>
      </c>
      <c r="B185" s="81">
        <f t="shared" si="18"/>
        <v>918.00000000000284</v>
      </c>
      <c r="C185" s="54">
        <f>(A185*24-$A$13*24)*60</f>
        <v>15.300000000000047</v>
      </c>
      <c r="D185" s="54">
        <f>(A185*24-A184*24)*60</f>
        <v>8.3333333333399651E-2</v>
      </c>
      <c r="E185">
        <v>41.5</v>
      </c>
      <c r="F185" s="31">
        <f>SUM($E$13:E185)</f>
        <v>6097</v>
      </c>
      <c r="G185" s="52">
        <f t="shared" si="24"/>
        <v>6.0970000000000004</v>
      </c>
      <c r="H185" s="52">
        <f t="shared" si="25"/>
        <v>1.4625833333333333</v>
      </c>
      <c r="I185" s="87">
        <f t="shared" si="19"/>
        <v>-1.659999999998679E-5</v>
      </c>
      <c r="J185" s="54">
        <f t="shared" si="20"/>
        <v>0.99599999999920741</v>
      </c>
      <c r="K185" s="54">
        <f t="shared" si="26"/>
        <v>0.46658333333412594</v>
      </c>
      <c r="L185" s="38"/>
      <c r="M185" s="38"/>
      <c r="N185" s="56">
        <f t="shared" si="21"/>
        <v>22.37752500000007</v>
      </c>
      <c r="O185" s="56">
        <f t="shared" si="22"/>
        <v>3.888194444454144E-2</v>
      </c>
      <c r="P185" s="56">
        <f>SUM($O$13:O185)</f>
        <v>10.183525000000069</v>
      </c>
      <c r="Q185" s="56">
        <f t="shared" si="23"/>
        <v>12.194000000000001</v>
      </c>
      <c r="T185" s="7"/>
      <c r="U185" s="8"/>
      <c r="V185" s="8"/>
    </row>
    <row r="186" spans="1:22" s="3" customFormat="1" x14ac:dyDescent="0.35">
      <c r="A186" s="63">
        <v>0.42865740740740743</v>
      </c>
      <c r="B186" s="81">
        <f t="shared" si="18"/>
        <v>924.00000000000375</v>
      </c>
      <c r="C186" s="54">
        <f>(A186*24-$A$13*24)*60</f>
        <v>15.400000000000063</v>
      </c>
      <c r="D186" s="54">
        <f>(A186*24-A185*24)*60</f>
        <v>0.10000000000001563</v>
      </c>
      <c r="E186">
        <v>40.5</v>
      </c>
      <c r="F186" s="31">
        <f>SUM($E$13:E186)</f>
        <v>6137.5</v>
      </c>
      <c r="G186" s="52">
        <f t="shared" si="24"/>
        <v>6.1375000000000002</v>
      </c>
      <c r="H186" s="54">
        <f t="shared" si="25"/>
        <v>1.4625833333333333</v>
      </c>
      <c r="I186" s="87">
        <f t="shared" si="19"/>
        <v>-1.349999999999789E-5</v>
      </c>
      <c r="J186" s="54">
        <f t="shared" si="20"/>
        <v>0.80999999999987338</v>
      </c>
      <c r="K186" s="54">
        <f t="shared" si="26"/>
        <v>0.65258333333345997</v>
      </c>
      <c r="L186" s="38"/>
      <c r="M186" s="38"/>
      <c r="N186" s="56">
        <f t="shared" si="21"/>
        <v>22.523783333333427</v>
      </c>
      <c r="O186" s="56">
        <f t="shared" si="22"/>
        <v>6.5258333333356192E-2</v>
      </c>
      <c r="P186" s="56">
        <f>SUM($O$13:O186)</f>
        <v>10.248783333333424</v>
      </c>
      <c r="Q186" s="56">
        <f t="shared" si="23"/>
        <v>12.275000000000002</v>
      </c>
      <c r="T186" s="7"/>
      <c r="U186" s="8"/>
      <c r="V186" s="8"/>
    </row>
    <row r="187" spans="1:22" s="3" customFormat="1" x14ac:dyDescent="0.35">
      <c r="A187" s="63">
        <v>0.42871527777777779</v>
      </c>
      <c r="B187" s="81">
        <f t="shared" si="18"/>
        <v>929.00000000000136</v>
      </c>
      <c r="C187" s="54">
        <f>(A187*24-$A$13*24)*60</f>
        <v>15.483333333333356</v>
      </c>
      <c r="D187" s="54">
        <f>(A187*24-A186*24)*60</f>
        <v>8.3333333333293069E-2</v>
      </c>
      <c r="E187">
        <v>43.5</v>
      </c>
      <c r="F187" s="31">
        <f>SUM($E$13:E187)</f>
        <v>6181</v>
      </c>
      <c r="G187" s="52">
        <f t="shared" si="24"/>
        <v>6.181</v>
      </c>
      <c r="H187" s="52">
        <f t="shared" si="25"/>
        <v>1.4625833333333333</v>
      </c>
      <c r="I187" s="87">
        <f t="shared" si="19"/>
        <v>-1.7400000000008409E-5</v>
      </c>
      <c r="J187" s="54">
        <f t="shared" si="20"/>
        <v>1.0440000000005045</v>
      </c>
      <c r="K187" s="54">
        <f t="shared" si="26"/>
        <v>0.41858333333282882</v>
      </c>
      <c r="L187" s="38"/>
      <c r="M187" s="38"/>
      <c r="N187" s="56">
        <f t="shared" si="21"/>
        <v>22.645665277777809</v>
      </c>
      <c r="O187" s="56">
        <f t="shared" si="22"/>
        <v>3.4881944444385547E-2</v>
      </c>
      <c r="P187" s="56">
        <f>SUM($O$13:O187)</f>
        <v>10.283665277777811</v>
      </c>
      <c r="Q187" s="56">
        <f t="shared" si="23"/>
        <v>12.361999999999998</v>
      </c>
      <c r="T187" s="7"/>
      <c r="U187" s="8"/>
      <c r="V187" s="8"/>
    </row>
    <row r="188" spans="1:22" s="3" customFormat="1" x14ac:dyDescent="0.35">
      <c r="A188" s="63">
        <v>0.42878472222222225</v>
      </c>
      <c r="B188" s="81">
        <f t="shared" si="18"/>
        <v>935.00000000000227</v>
      </c>
      <c r="C188" s="54">
        <f>(A188*24-$A$13*24)*60</f>
        <v>15.583333333333371</v>
      </c>
      <c r="D188" s="54">
        <f>(A188*24-A187*24)*60</f>
        <v>0.10000000000001563</v>
      </c>
      <c r="E188">
        <v>42.5</v>
      </c>
      <c r="F188" s="31">
        <f>SUM($E$13:E188)</f>
        <v>6223.5</v>
      </c>
      <c r="G188" s="52">
        <f t="shared" si="24"/>
        <v>6.2234999999999996</v>
      </c>
      <c r="H188" s="54">
        <f t="shared" si="25"/>
        <v>1.4625833333333333</v>
      </c>
      <c r="I188" s="87">
        <f t="shared" si="19"/>
        <v>-1.4166666666664452E-5</v>
      </c>
      <c r="J188" s="54">
        <f t="shared" si="20"/>
        <v>0.84999999999986708</v>
      </c>
      <c r="K188" s="54">
        <f t="shared" si="26"/>
        <v>0.61258333333346626</v>
      </c>
      <c r="L188" s="38"/>
      <c r="M188" s="38"/>
      <c r="N188" s="56">
        <f t="shared" si="21"/>
        <v>22.791923611111166</v>
      </c>
      <c r="O188" s="56">
        <f t="shared" si="22"/>
        <v>6.1258333333356202E-2</v>
      </c>
      <c r="P188" s="56">
        <f>SUM($O$13:O188)</f>
        <v>10.344923611111167</v>
      </c>
      <c r="Q188" s="56">
        <f t="shared" si="23"/>
        <v>12.446999999999999</v>
      </c>
      <c r="T188" s="7"/>
      <c r="U188" s="8"/>
      <c r="V188" s="8"/>
    </row>
    <row r="189" spans="1:22" s="3" customFormat="1" x14ac:dyDescent="0.35">
      <c r="A189" s="63">
        <v>0.42884259259259255</v>
      </c>
      <c r="B189" s="81">
        <f t="shared" si="18"/>
        <v>939.99999999999989</v>
      </c>
      <c r="C189" s="54">
        <f>(A189*24-$A$13*24)*60</f>
        <v>15.666666666666664</v>
      </c>
      <c r="D189" s="54">
        <f>(A189*24-A188*24)*60</f>
        <v>8.3333333333293069E-2</v>
      </c>
      <c r="E189">
        <v>38.5</v>
      </c>
      <c r="F189" s="31">
        <f>SUM($E$13:E189)</f>
        <v>6262</v>
      </c>
      <c r="G189" s="52">
        <f t="shared" si="24"/>
        <v>6.2619999999999996</v>
      </c>
      <c r="H189" s="52">
        <f t="shared" si="25"/>
        <v>1.4625833333333333</v>
      </c>
      <c r="I189" s="87">
        <f t="shared" si="19"/>
        <v>-1.5400000000007442E-5</v>
      </c>
      <c r="J189" s="54">
        <f t="shared" si="20"/>
        <v>0.92400000000044646</v>
      </c>
      <c r="K189" s="54">
        <f t="shared" si="26"/>
        <v>0.53858333333288688</v>
      </c>
      <c r="L189" s="38"/>
      <c r="M189" s="38"/>
      <c r="N189" s="56">
        <f t="shared" si="21"/>
        <v>22.913805555555552</v>
      </c>
      <c r="O189" s="56">
        <f t="shared" si="22"/>
        <v>4.4881944444385556E-2</v>
      </c>
      <c r="P189" s="56">
        <f>SUM($O$13:O189)</f>
        <v>10.389805555555553</v>
      </c>
      <c r="Q189" s="56">
        <f t="shared" si="23"/>
        <v>12.523999999999999</v>
      </c>
      <c r="T189" s="7"/>
      <c r="U189" s="8"/>
      <c r="V189" s="8"/>
    </row>
    <row r="190" spans="1:22" s="3" customFormat="1" x14ac:dyDescent="0.35">
      <c r="A190" s="63">
        <v>0.42891203703703701</v>
      </c>
      <c r="B190" s="81">
        <f t="shared" si="18"/>
        <v>946.0000000000008</v>
      </c>
      <c r="C190" s="54">
        <f>(A190*24-$A$13*24)*60</f>
        <v>15.76666666666668</v>
      </c>
      <c r="D190" s="54">
        <f>(A190*24-A189*24)*60</f>
        <v>0.10000000000001563</v>
      </c>
      <c r="E190">
        <v>42</v>
      </c>
      <c r="F190" s="31">
        <f>SUM($E$13:E190)</f>
        <v>6304</v>
      </c>
      <c r="G190" s="52">
        <f t="shared" si="24"/>
        <v>6.3040000000000003</v>
      </c>
      <c r="H190" s="54">
        <f t="shared" si="25"/>
        <v>1.4625833333333333</v>
      </c>
      <c r="I190" s="87">
        <f t="shared" si="19"/>
        <v>-1.3999999999997813E-5</v>
      </c>
      <c r="J190" s="54">
        <f t="shared" si="20"/>
        <v>0.83999999999986874</v>
      </c>
      <c r="K190" s="54">
        <f t="shared" si="26"/>
        <v>0.62258333333346461</v>
      </c>
      <c r="L190" s="38"/>
      <c r="M190" s="38"/>
      <c r="N190" s="56">
        <f t="shared" si="21"/>
        <v>23.060063888888909</v>
      </c>
      <c r="O190" s="56">
        <f t="shared" si="22"/>
        <v>6.2258333333356196E-2</v>
      </c>
      <c r="P190" s="56">
        <f>SUM($O$13:O190)</f>
        <v>10.452063888888908</v>
      </c>
      <c r="Q190" s="56">
        <f t="shared" si="23"/>
        <v>12.608000000000001</v>
      </c>
      <c r="T190" s="7"/>
      <c r="U190" s="8"/>
      <c r="V190" s="8"/>
    </row>
    <row r="191" spans="1:22" s="3" customFormat="1" x14ac:dyDescent="0.35">
      <c r="A191" s="63">
        <v>0.42896990740740737</v>
      </c>
      <c r="B191" s="81">
        <f t="shared" si="18"/>
        <v>950.99999999999841</v>
      </c>
      <c r="C191" s="54">
        <f>(A191*24-$A$13*24)*60</f>
        <v>15.849999999999973</v>
      </c>
      <c r="D191" s="54">
        <f>(A191*24-A190*24)*60</f>
        <v>8.3333333333293069E-2</v>
      </c>
      <c r="E191">
        <v>42</v>
      </c>
      <c r="F191" s="31">
        <f>SUM($E$13:E191)</f>
        <v>6346</v>
      </c>
      <c r="G191" s="52">
        <f t="shared" si="24"/>
        <v>6.3460000000000001</v>
      </c>
      <c r="H191" s="52">
        <f t="shared" si="25"/>
        <v>1.4625833333333333</v>
      </c>
      <c r="I191" s="87">
        <f t="shared" si="19"/>
        <v>-1.6800000000008116E-5</v>
      </c>
      <c r="J191" s="54">
        <f t="shared" si="20"/>
        <v>1.008000000000487</v>
      </c>
      <c r="K191" s="54">
        <f t="shared" si="26"/>
        <v>0.4545833333328464</v>
      </c>
      <c r="L191" s="38"/>
      <c r="M191" s="38"/>
      <c r="N191" s="56">
        <f t="shared" si="21"/>
        <v>23.181945833333295</v>
      </c>
      <c r="O191" s="56">
        <f t="shared" si="22"/>
        <v>3.7881944444385564E-2</v>
      </c>
      <c r="P191" s="56">
        <f>SUM($O$13:O191)</f>
        <v>10.489945833333294</v>
      </c>
      <c r="Q191" s="56">
        <f t="shared" si="23"/>
        <v>12.692</v>
      </c>
      <c r="T191" s="7"/>
      <c r="U191" s="8"/>
      <c r="V191" s="8"/>
    </row>
    <row r="192" spans="1:22" s="3" customFormat="1" x14ac:dyDescent="0.35">
      <c r="A192" s="63">
        <v>0.42902777777777779</v>
      </c>
      <c r="B192" s="81">
        <f t="shared" si="18"/>
        <v>956.00000000000239</v>
      </c>
      <c r="C192" s="54">
        <f>(A192*24-$A$13*24)*60</f>
        <v>15.933333333333373</v>
      </c>
      <c r="D192" s="54">
        <f>(A192*24-A191*24)*60</f>
        <v>8.3333333333399651E-2</v>
      </c>
      <c r="E192">
        <v>40</v>
      </c>
      <c r="F192" s="31">
        <f>SUM($E$13:E192)</f>
        <v>6386</v>
      </c>
      <c r="G192" s="52">
        <f t="shared" si="24"/>
        <v>6.3860000000000001</v>
      </c>
      <c r="H192" s="54">
        <f t="shared" si="25"/>
        <v>1.4625833333333333</v>
      </c>
      <c r="I192" s="87">
        <f t="shared" si="19"/>
        <v>-1.5999999999987267E-5</v>
      </c>
      <c r="J192" s="54">
        <f t="shared" si="20"/>
        <v>0.95999999999923602</v>
      </c>
      <c r="K192" s="54">
        <f t="shared" si="26"/>
        <v>0.50258333333409733</v>
      </c>
      <c r="L192" s="38"/>
      <c r="M192" s="38"/>
      <c r="N192" s="56">
        <f t="shared" si="21"/>
        <v>23.303827777777837</v>
      </c>
      <c r="O192" s="56">
        <f t="shared" si="22"/>
        <v>4.1881944444541443E-2</v>
      </c>
      <c r="P192" s="56">
        <f>SUM($O$13:O192)</f>
        <v>10.531827777777837</v>
      </c>
      <c r="Q192" s="56">
        <f t="shared" si="23"/>
        <v>12.772</v>
      </c>
      <c r="T192" s="7"/>
      <c r="U192" s="8"/>
      <c r="V192" s="8"/>
    </row>
    <row r="193" spans="1:22" s="3" customFormat="1" x14ac:dyDescent="0.35">
      <c r="A193" s="63">
        <v>0.42908564814814815</v>
      </c>
      <c r="B193" s="81">
        <f t="shared" si="18"/>
        <v>961</v>
      </c>
      <c r="C193" s="54">
        <f>(A193*24-$A$13*24)*60</f>
        <v>16.016666666666666</v>
      </c>
      <c r="D193" s="54">
        <f>(A193*24-A192*24)*60</f>
        <v>8.3333333333293069E-2</v>
      </c>
      <c r="E193">
        <v>38.5</v>
      </c>
      <c r="F193" s="31">
        <f>SUM($E$13:E193)</f>
        <v>6424.5</v>
      </c>
      <c r="G193" s="52">
        <f t="shared" si="24"/>
        <v>6.4245000000000001</v>
      </c>
      <c r="H193" s="52">
        <f t="shared" si="25"/>
        <v>1.4625833333333333</v>
      </c>
      <c r="I193" s="87">
        <f t="shared" si="19"/>
        <v>-1.5400000000007442E-5</v>
      </c>
      <c r="J193" s="54">
        <f t="shared" si="20"/>
        <v>0.92400000000044646</v>
      </c>
      <c r="K193" s="54">
        <f t="shared" si="26"/>
        <v>0.53858333333288688</v>
      </c>
      <c r="L193" s="38"/>
      <c r="M193" s="38"/>
      <c r="N193" s="56">
        <f t="shared" si="21"/>
        <v>23.425709722222223</v>
      </c>
      <c r="O193" s="56">
        <f t="shared" si="22"/>
        <v>4.4881944444385556E-2</v>
      </c>
      <c r="P193" s="56">
        <f>SUM($O$13:O193)</f>
        <v>10.576709722222223</v>
      </c>
      <c r="Q193" s="56">
        <f t="shared" si="23"/>
        <v>12.849</v>
      </c>
      <c r="T193" s="7"/>
      <c r="U193" s="8"/>
      <c r="V193" s="8"/>
    </row>
    <row r="194" spans="1:22" s="3" customFormat="1" x14ac:dyDescent="0.35">
      <c r="A194" s="63">
        <v>0.4291550925925926</v>
      </c>
      <c r="B194" s="81">
        <f t="shared" si="18"/>
        <v>967.00000000000091</v>
      </c>
      <c r="C194" s="54">
        <f>(A194*24-$A$13*24)*60</f>
        <v>16.116666666666681</v>
      </c>
      <c r="D194" s="54">
        <f>(A194*24-A193*24)*60</f>
        <v>0.10000000000001563</v>
      </c>
      <c r="E194">
        <v>41.5</v>
      </c>
      <c r="F194" s="31">
        <f>SUM($E$13:E194)</f>
        <v>6466</v>
      </c>
      <c r="G194" s="52">
        <f t="shared" si="24"/>
        <v>6.4660000000000002</v>
      </c>
      <c r="H194" s="54">
        <f t="shared" si="25"/>
        <v>1.4625833333333333</v>
      </c>
      <c r="I194" s="87">
        <f t="shared" si="19"/>
        <v>-1.3833333333331172E-5</v>
      </c>
      <c r="J194" s="54">
        <f t="shared" si="20"/>
        <v>0.82999999999987029</v>
      </c>
      <c r="K194" s="54">
        <f t="shared" si="26"/>
        <v>0.63258333333346306</v>
      </c>
      <c r="L194" s="38"/>
      <c r="M194" s="38"/>
      <c r="N194" s="56">
        <f t="shared" si="21"/>
        <v>23.571968055555576</v>
      </c>
      <c r="O194" s="56">
        <f t="shared" si="22"/>
        <v>6.325833333335619E-2</v>
      </c>
      <c r="P194" s="56">
        <f>SUM($O$13:O194)</f>
        <v>10.639968055555579</v>
      </c>
      <c r="Q194" s="56">
        <f t="shared" si="23"/>
        <v>12.931999999999997</v>
      </c>
      <c r="T194" s="7"/>
      <c r="U194" s="8"/>
      <c r="V194" s="8"/>
    </row>
    <row r="195" spans="1:22" s="3" customFormat="1" x14ac:dyDescent="0.35">
      <c r="A195" s="63">
        <v>0.42921296296296302</v>
      </c>
      <c r="B195" s="81">
        <f t="shared" si="18"/>
        <v>972.00000000000489</v>
      </c>
      <c r="C195" s="54">
        <f>(A195*24-$A$13*24)*60</f>
        <v>16.200000000000081</v>
      </c>
      <c r="D195" s="54">
        <f>(A195*24-A194*24)*60</f>
        <v>8.3333333333399651E-2</v>
      </c>
      <c r="E195">
        <v>40.5</v>
      </c>
      <c r="F195" s="31">
        <f>SUM($E$13:E195)</f>
        <v>6506.5</v>
      </c>
      <c r="G195" s="52">
        <f t="shared" si="24"/>
        <v>6.5065</v>
      </c>
      <c r="H195" s="52">
        <f t="shared" si="25"/>
        <v>1.4625833333333333</v>
      </c>
      <c r="I195" s="87">
        <f t="shared" si="19"/>
        <v>-1.6199999999987109E-5</v>
      </c>
      <c r="J195" s="54">
        <f t="shared" si="20"/>
        <v>0.97199999999922648</v>
      </c>
      <c r="K195" s="54">
        <f t="shared" si="26"/>
        <v>0.49058333333410686</v>
      </c>
      <c r="L195" s="38"/>
      <c r="M195" s="38"/>
      <c r="N195" s="56">
        <f t="shared" si="21"/>
        <v>23.693850000000118</v>
      </c>
      <c r="O195" s="56">
        <f t="shared" si="22"/>
        <v>4.0881944444541442E-2</v>
      </c>
      <c r="P195" s="56">
        <f>SUM($O$13:O195)</f>
        <v>10.68085000000012</v>
      </c>
      <c r="Q195" s="56">
        <f t="shared" si="23"/>
        <v>13.012999999999998</v>
      </c>
      <c r="T195" s="7"/>
      <c r="U195" s="8"/>
      <c r="V195" s="8"/>
    </row>
    <row r="196" spans="1:22" s="3" customFormat="1" x14ac:dyDescent="0.35">
      <c r="A196" s="63">
        <v>0.42927083333333332</v>
      </c>
      <c r="B196" s="81">
        <f t="shared" si="18"/>
        <v>977.0000000000025</v>
      </c>
      <c r="C196" s="54">
        <f>(A196*24-$A$13*24)*60</f>
        <v>16.283333333333374</v>
      </c>
      <c r="D196" s="54">
        <f>(A196*24-A195*24)*60</f>
        <v>8.3333333333293069E-2</v>
      </c>
      <c r="E196">
        <v>41</v>
      </c>
      <c r="F196" s="31">
        <f>SUM($E$13:E196)</f>
        <v>6547.5</v>
      </c>
      <c r="G196" s="52">
        <f t="shared" si="24"/>
        <v>6.5475000000000003</v>
      </c>
      <c r="H196" s="54">
        <f t="shared" si="25"/>
        <v>1.4625833333333333</v>
      </c>
      <c r="I196" s="87">
        <f t="shared" si="19"/>
        <v>-1.6400000000007924E-5</v>
      </c>
      <c r="J196" s="54">
        <f t="shared" si="20"/>
        <v>0.98400000000047538</v>
      </c>
      <c r="K196" s="54">
        <f t="shared" si="26"/>
        <v>0.47858333333285796</v>
      </c>
      <c r="L196" s="38"/>
      <c r="M196" s="38"/>
      <c r="N196" s="56">
        <f t="shared" si="21"/>
        <v>23.815731944444504</v>
      </c>
      <c r="O196" s="56">
        <f t="shared" si="22"/>
        <v>3.9881944444385559E-2</v>
      </c>
      <c r="P196" s="56">
        <f>SUM($O$13:O196)</f>
        <v>10.720731944444506</v>
      </c>
      <c r="Q196" s="56">
        <f t="shared" si="23"/>
        <v>13.094999999999999</v>
      </c>
      <c r="T196" s="7"/>
      <c r="U196" s="8"/>
      <c r="V196" s="8"/>
    </row>
    <row r="197" spans="1:22" s="3" customFormat="1" x14ac:dyDescent="0.35">
      <c r="A197" s="63">
        <v>0.42934027777777778</v>
      </c>
      <c r="B197" s="81">
        <f t="shared" si="18"/>
        <v>983.00000000000341</v>
      </c>
      <c r="C197" s="54">
        <f>(A197*24-$A$13*24)*60</f>
        <v>16.38333333333339</v>
      </c>
      <c r="D197" s="54">
        <f>(A197*24-A196*24)*60</f>
        <v>0.10000000000001563</v>
      </c>
      <c r="E197">
        <v>41.5</v>
      </c>
      <c r="F197" s="31">
        <f>SUM($E$13:E197)</f>
        <v>6589</v>
      </c>
      <c r="G197" s="52">
        <f t="shared" si="24"/>
        <v>6.5890000000000004</v>
      </c>
      <c r="H197" s="52">
        <f t="shared" si="25"/>
        <v>1.4625833333333333</v>
      </c>
      <c r="I197" s="87">
        <f t="shared" si="19"/>
        <v>-1.3833333333331172E-5</v>
      </c>
      <c r="J197" s="54">
        <f t="shared" si="20"/>
        <v>0.82999999999987029</v>
      </c>
      <c r="K197" s="54">
        <f t="shared" si="26"/>
        <v>0.63258333333346306</v>
      </c>
      <c r="L197" s="38"/>
      <c r="M197" s="38"/>
      <c r="N197" s="56">
        <f t="shared" si="21"/>
        <v>23.961990277777861</v>
      </c>
      <c r="O197" s="56">
        <f t="shared" si="22"/>
        <v>6.325833333335619E-2</v>
      </c>
      <c r="P197" s="56">
        <f>SUM($O$13:O197)</f>
        <v>10.783990277777862</v>
      </c>
      <c r="Q197" s="56">
        <f t="shared" si="23"/>
        <v>13.177999999999999</v>
      </c>
      <c r="T197" s="7"/>
      <c r="U197" s="8"/>
      <c r="V197" s="8"/>
    </row>
    <row r="198" spans="1:22" s="3" customFormat="1" x14ac:dyDescent="0.35">
      <c r="A198" s="63">
        <v>0.42939814814814814</v>
      </c>
      <c r="B198" s="81">
        <f t="shared" si="18"/>
        <v>988.00000000000091</v>
      </c>
      <c r="C198" s="54">
        <f>(A198*24-$A$13*24)*60</f>
        <v>16.466666666666683</v>
      </c>
      <c r="D198" s="54">
        <f>(A198*24-A197*24)*60</f>
        <v>8.3333333333293069E-2</v>
      </c>
      <c r="E198">
        <v>37.5</v>
      </c>
      <c r="F198" s="31">
        <f>SUM($E$13:E198)</f>
        <v>6626.5</v>
      </c>
      <c r="G198" s="52">
        <f t="shared" si="24"/>
        <v>6.6265000000000001</v>
      </c>
      <c r="H198" s="54">
        <f t="shared" si="25"/>
        <v>1.4625833333333333</v>
      </c>
      <c r="I198" s="87">
        <f t="shared" si="19"/>
        <v>-1.5000000000007248E-5</v>
      </c>
      <c r="J198" s="54">
        <f t="shared" si="20"/>
        <v>0.9000000000004349</v>
      </c>
      <c r="K198" s="54">
        <f t="shared" si="26"/>
        <v>0.56258333333289845</v>
      </c>
      <c r="L198" s="38"/>
      <c r="M198" s="38"/>
      <c r="N198" s="56">
        <f t="shared" si="21"/>
        <v>24.083872222222247</v>
      </c>
      <c r="O198" s="56">
        <f t="shared" si="22"/>
        <v>4.6881944444385551E-2</v>
      </c>
      <c r="P198" s="56">
        <f>SUM($O$13:O198)</f>
        <v>10.830872222222247</v>
      </c>
      <c r="Q198" s="56">
        <f t="shared" si="23"/>
        <v>13.253</v>
      </c>
      <c r="T198" s="7"/>
      <c r="U198" s="8"/>
      <c r="V198" s="8"/>
    </row>
    <row r="199" spans="1:22" s="3" customFormat="1" x14ac:dyDescent="0.35">
      <c r="A199" s="63">
        <v>0.4294560185185185</v>
      </c>
      <c r="B199" s="81">
        <f t="shared" si="18"/>
        <v>992.99999999999852</v>
      </c>
      <c r="C199" s="54">
        <f>(A199*24-$A$13*24)*60</f>
        <v>16.549999999999976</v>
      </c>
      <c r="D199" s="54">
        <f>(A199*24-A198*24)*60</f>
        <v>8.3333333333293069E-2</v>
      </c>
      <c r="E199">
        <v>51</v>
      </c>
      <c r="F199" s="31">
        <f>SUM($E$13:E199)</f>
        <v>6677.5</v>
      </c>
      <c r="G199" s="52">
        <f t="shared" si="24"/>
        <v>6.6775000000000002</v>
      </c>
      <c r="H199" s="52">
        <f t="shared" si="25"/>
        <v>1.4625833333333333</v>
      </c>
      <c r="I199" s="87">
        <f t="shared" si="19"/>
        <v>-2.0400000000009861E-5</v>
      </c>
      <c r="J199" s="54">
        <f t="shared" si="20"/>
        <v>1.2240000000005915</v>
      </c>
      <c r="K199" s="54">
        <f t="shared" si="26"/>
        <v>0.23858333333274184</v>
      </c>
      <c r="L199" s="38"/>
      <c r="M199" s="38"/>
      <c r="N199" s="56">
        <f t="shared" si="21"/>
        <v>24.205754166666633</v>
      </c>
      <c r="O199" s="56">
        <f t="shared" si="22"/>
        <v>1.9881944444385548E-2</v>
      </c>
      <c r="P199" s="56">
        <f>SUM($O$13:O199)</f>
        <v>10.850754166666633</v>
      </c>
      <c r="Q199" s="56">
        <f t="shared" si="23"/>
        <v>13.355</v>
      </c>
      <c r="T199" s="7"/>
      <c r="U199" s="8"/>
      <c r="V199" s="8"/>
    </row>
    <row r="200" spans="1:22" s="3" customFormat="1" x14ac:dyDescent="0.35">
      <c r="A200" s="63">
        <v>0.42951388888888892</v>
      </c>
      <c r="B200" s="81">
        <f t="shared" si="18"/>
        <v>998.0000000000025</v>
      </c>
      <c r="C200" s="54">
        <f>(A200*24-$A$13*24)*60</f>
        <v>16.633333333333375</v>
      </c>
      <c r="D200" s="54">
        <f>(A200*24-A199*24)*60</f>
        <v>8.3333333333399651E-2</v>
      </c>
      <c r="E200">
        <v>39</v>
      </c>
      <c r="F200" s="31">
        <f>SUM($E$13:E200)</f>
        <v>6716.5</v>
      </c>
      <c r="G200" s="52">
        <f t="shared" si="24"/>
        <v>6.7164999999999999</v>
      </c>
      <c r="H200" s="54">
        <f t="shared" si="25"/>
        <v>1.4625833333333333</v>
      </c>
      <c r="I200" s="87">
        <f t="shared" si="19"/>
        <v>-1.5599999999987586E-5</v>
      </c>
      <c r="J200" s="54">
        <f t="shared" si="20"/>
        <v>0.93599999999925509</v>
      </c>
      <c r="K200" s="54">
        <f t="shared" si="26"/>
        <v>0.52658333333407825</v>
      </c>
      <c r="L200" s="38"/>
      <c r="M200" s="38"/>
      <c r="N200" s="56">
        <f t="shared" si="21"/>
        <v>24.327636111111172</v>
      </c>
      <c r="O200" s="56">
        <f t="shared" si="22"/>
        <v>4.3881944444541444E-2</v>
      </c>
      <c r="P200" s="56">
        <f>SUM($O$13:O200)</f>
        <v>10.894636111111174</v>
      </c>
      <c r="Q200" s="56">
        <f t="shared" si="23"/>
        <v>13.432999999999998</v>
      </c>
      <c r="T200" s="7"/>
      <c r="U200" s="8"/>
      <c r="V200" s="8"/>
    </row>
    <row r="201" spans="1:22" s="3" customFormat="1" x14ac:dyDescent="0.35">
      <c r="A201" s="63">
        <v>0.42958333333333337</v>
      </c>
      <c r="B201" s="81">
        <f t="shared" si="18"/>
        <v>1004.0000000000034</v>
      </c>
      <c r="C201" s="54">
        <f>(A201*24-$A$13*24)*60</f>
        <v>16.733333333333391</v>
      </c>
      <c r="D201" s="54">
        <f>(A201*24-A200*24)*60</f>
        <v>0.10000000000001563</v>
      </c>
      <c r="E201">
        <v>37.5</v>
      </c>
      <c r="F201" s="31">
        <f>SUM($E$13:E201)</f>
        <v>6754</v>
      </c>
      <c r="G201" s="52">
        <f t="shared" si="24"/>
        <v>6.7539999999999996</v>
      </c>
      <c r="H201" s="52">
        <f t="shared" si="25"/>
        <v>1.4625833333333333</v>
      </c>
      <c r="I201" s="87">
        <f t="shared" si="19"/>
        <v>-1.2499999999998047E-5</v>
      </c>
      <c r="J201" s="54">
        <f t="shared" si="20"/>
        <v>0.74999999999988276</v>
      </c>
      <c r="K201" s="54">
        <f t="shared" si="26"/>
        <v>0.71258333333345059</v>
      </c>
      <c r="L201" s="38"/>
      <c r="M201" s="38"/>
      <c r="N201" s="56">
        <f t="shared" si="21"/>
        <v>24.473894444444529</v>
      </c>
      <c r="O201" s="56">
        <f t="shared" si="22"/>
        <v>7.1258333333356197E-2</v>
      </c>
      <c r="P201" s="56">
        <f>SUM($O$13:O201)</f>
        <v>10.96589444444453</v>
      </c>
      <c r="Q201" s="56">
        <f t="shared" si="23"/>
        <v>13.507999999999999</v>
      </c>
      <c r="T201" s="7"/>
      <c r="U201" s="8"/>
      <c r="V201" s="8"/>
    </row>
    <row r="202" spans="1:22" s="3" customFormat="1" x14ac:dyDescent="0.35">
      <c r="A202" s="63">
        <v>0.42964120370370368</v>
      </c>
      <c r="B202" s="81">
        <f t="shared" si="18"/>
        <v>1009.000000000001</v>
      </c>
      <c r="C202" s="54">
        <f>(A202*24-$A$13*24)*60</f>
        <v>16.816666666666684</v>
      </c>
      <c r="D202" s="54">
        <f>(A202*24-A201*24)*60</f>
        <v>8.3333333333293069E-2</v>
      </c>
      <c r="E202">
        <v>41.5</v>
      </c>
      <c r="F202" s="31">
        <f>SUM($E$13:E202)</f>
        <v>6795.5</v>
      </c>
      <c r="G202" s="52">
        <f t="shared" si="24"/>
        <v>6.7954999999999997</v>
      </c>
      <c r="H202" s="54">
        <f t="shared" si="25"/>
        <v>1.4625833333333333</v>
      </c>
      <c r="I202" s="87">
        <f t="shared" si="19"/>
        <v>-1.6600000000008023E-5</v>
      </c>
      <c r="J202" s="54">
        <f t="shared" si="20"/>
        <v>0.99600000000048128</v>
      </c>
      <c r="K202" s="54">
        <f t="shared" si="26"/>
        <v>0.46658333333285207</v>
      </c>
      <c r="L202" s="38"/>
      <c r="M202" s="38"/>
      <c r="N202" s="56">
        <f t="shared" si="21"/>
        <v>24.595776388888915</v>
      </c>
      <c r="O202" s="56">
        <f t="shared" si="22"/>
        <v>3.8881944444385551E-2</v>
      </c>
      <c r="P202" s="56">
        <f>SUM($O$13:O202)</f>
        <v>11.004776388888915</v>
      </c>
      <c r="Q202" s="56">
        <f t="shared" si="23"/>
        <v>13.590999999999999</v>
      </c>
      <c r="T202" s="7"/>
      <c r="U202" s="8"/>
      <c r="V202" s="8"/>
    </row>
    <row r="203" spans="1:22" s="3" customFormat="1" x14ac:dyDescent="0.35">
      <c r="A203" s="63">
        <v>0.42971064814814813</v>
      </c>
      <c r="B203" s="81">
        <f t="shared" si="18"/>
        <v>1015.000000000002</v>
      </c>
      <c r="C203" s="54">
        <f>(A203*24-$A$13*24)*60</f>
        <v>16.9166666666667</v>
      </c>
      <c r="D203" s="54">
        <f>(A203*24-A202*24)*60</f>
        <v>0.10000000000001563</v>
      </c>
      <c r="E203">
        <v>40</v>
      </c>
      <c r="F203" s="31">
        <f>SUM($E$13:E203)</f>
        <v>6835.5</v>
      </c>
      <c r="G203" s="52">
        <f t="shared" si="24"/>
        <v>6.8354999999999997</v>
      </c>
      <c r="H203" s="52">
        <f t="shared" si="25"/>
        <v>1.4625833333333333</v>
      </c>
      <c r="I203" s="87">
        <f t="shared" si="19"/>
        <v>-1.3333333333331248E-5</v>
      </c>
      <c r="J203" s="54">
        <f t="shared" si="20"/>
        <v>0.79999999999987492</v>
      </c>
      <c r="K203" s="54">
        <f t="shared" si="26"/>
        <v>0.66258333333345842</v>
      </c>
      <c r="L203" s="38"/>
      <c r="M203" s="38"/>
      <c r="N203" s="56">
        <f t="shared" si="21"/>
        <v>24.742034722222272</v>
      </c>
      <c r="O203" s="56">
        <f t="shared" si="22"/>
        <v>6.6258333333356206E-2</v>
      </c>
      <c r="P203" s="56">
        <f>SUM($O$13:O203)</f>
        <v>11.071034722222272</v>
      </c>
      <c r="Q203" s="56">
        <f t="shared" si="23"/>
        <v>13.670999999999999</v>
      </c>
      <c r="T203" s="7"/>
      <c r="U203" s="8"/>
      <c r="V203" s="8"/>
    </row>
    <row r="204" spans="1:22" s="3" customFormat="1" x14ac:dyDescent="0.35">
      <c r="A204" s="63">
        <v>0.42976851851851849</v>
      </c>
      <c r="B204" s="81">
        <f t="shared" si="18"/>
        <v>1019.9999999999995</v>
      </c>
      <c r="C204" s="54">
        <f>(A204*24-$A$13*24)*60</f>
        <v>16.999999999999993</v>
      </c>
      <c r="D204" s="54">
        <f>(A204*24-A203*24)*60</f>
        <v>8.3333333333293069E-2</v>
      </c>
      <c r="E204">
        <v>35</v>
      </c>
      <c r="F204" s="31">
        <f>SUM($E$13:E204)</f>
        <v>6870.5</v>
      </c>
      <c r="G204" s="52">
        <f t="shared" si="24"/>
        <v>6.8704999999999998</v>
      </c>
      <c r="H204" s="54">
        <f t="shared" si="25"/>
        <v>1.4625833333333333</v>
      </c>
      <c r="I204" s="87">
        <f t="shared" si="19"/>
        <v>-1.4000000000006764E-5</v>
      </c>
      <c r="J204" s="54">
        <f t="shared" si="20"/>
        <v>0.84000000000040587</v>
      </c>
      <c r="K204" s="54">
        <f t="shared" si="26"/>
        <v>0.62258333333292748</v>
      </c>
      <c r="L204" s="38"/>
      <c r="M204" s="38"/>
      <c r="N204" s="56">
        <f t="shared" si="21"/>
        <v>24.863916666666658</v>
      </c>
      <c r="O204" s="56">
        <f t="shared" si="22"/>
        <v>5.1881944444385555E-2</v>
      </c>
      <c r="P204" s="56">
        <f>SUM($O$13:O204)</f>
        <v>11.122916666666658</v>
      </c>
      <c r="Q204" s="56">
        <f t="shared" si="23"/>
        <v>13.741</v>
      </c>
      <c r="T204" s="7"/>
      <c r="U204" s="8"/>
      <c r="V204" s="8"/>
    </row>
    <row r="205" spans="1:22" s="3" customFormat="1" x14ac:dyDescent="0.35">
      <c r="A205" s="63">
        <v>0.42982638888888891</v>
      </c>
      <c r="B205" s="81">
        <f t="shared" si="18"/>
        <v>1025.0000000000036</v>
      </c>
      <c r="C205" s="54">
        <f>(A205*24-$A$13*24)*60</f>
        <v>17.083333333333393</v>
      </c>
      <c r="D205" s="54">
        <f>(A205*24-A204*24)*60</f>
        <v>8.3333333333399651E-2</v>
      </c>
      <c r="E205">
        <v>40.5</v>
      </c>
      <c r="F205" s="31">
        <f>SUM($E$13:E205)</f>
        <v>6911</v>
      </c>
      <c r="G205" s="52">
        <f t="shared" si="24"/>
        <v>6.9109999999999996</v>
      </c>
      <c r="H205" s="52">
        <f t="shared" si="25"/>
        <v>1.4625833333333333</v>
      </c>
      <c r="I205" s="87">
        <f t="shared" si="19"/>
        <v>-1.6199999999987109E-5</v>
      </c>
      <c r="J205" s="54">
        <f t="shared" si="20"/>
        <v>0.97199999999922648</v>
      </c>
      <c r="K205" s="54">
        <f t="shared" si="26"/>
        <v>0.49058333333410686</v>
      </c>
      <c r="L205" s="38"/>
      <c r="M205" s="38"/>
      <c r="N205" s="56">
        <f t="shared" si="21"/>
        <v>24.985798611111196</v>
      </c>
      <c r="O205" s="56">
        <f t="shared" si="22"/>
        <v>4.0881944444541442E-2</v>
      </c>
      <c r="P205" s="56">
        <f>SUM($O$13:O205)</f>
        <v>11.163798611111199</v>
      </c>
      <c r="Q205" s="56">
        <f t="shared" si="23"/>
        <v>13.821999999999997</v>
      </c>
      <c r="T205" s="7"/>
      <c r="U205" s="8"/>
      <c r="V205" s="8"/>
    </row>
    <row r="206" spans="1:22" s="3" customFormat="1" x14ac:dyDescent="0.35">
      <c r="A206" s="63">
        <v>0.42989583333333337</v>
      </c>
      <c r="B206" s="81">
        <f t="shared" ref="B206:B269" si="27">C206*60</f>
        <v>1031.0000000000045</v>
      </c>
      <c r="C206" s="54">
        <f>(A206*24-$A$13*24)*60</f>
        <v>17.183333333333408</v>
      </c>
      <c r="D206" s="54">
        <f>(A206*24-A205*24)*60</f>
        <v>0.10000000000001563</v>
      </c>
      <c r="E206">
        <v>39.5</v>
      </c>
      <c r="F206" s="31">
        <f>SUM($E$13:E206)</f>
        <v>6950.5</v>
      </c>
      <c r="G206" s="52">
        <f t="shared" si="24"/>
        <v>6.9504999999999999</v>
      </c>
      <c r="H206" s="54">
        <f t="shared" si="25"/>
        <v>1.4625833333333333</v>
      </c>
      <c r="I206" s="87">
        <f t="shared" ref="I206:I269" si="28">-J206/1000/60</f>
        <v>-1.3166666666664609E-5</v>
      </c>
      <c r="J206" s="54">
        <f t="shared" ref="J206:J269" si="29">2*E206/(1000*D206*1)</f>
        <v>0.78999999999987647</v>
      </c>
      <c r="K206" s="54">
        <f t="shared" si="26"/>
        <v>0.67258333333345688</v>
      </c>
      <c r="L206" s="38"/>
      <c r="M206" s="38"/>
      <c r="N206" s="56">
        <f t="shared" ref="N206:N241" si="30">C206*H206</f>
        <v>25.132056944444553</v>
      </c>
      <c r="O206" s="56">
        <f t="shared" ref="O206:O241" si="31">K206*(D206)</f>
        <v>6.7258333333356207E-2</v>
      </c>
      <c r="P206" s="56">
        <f>SUM($O$13:O206)</f>
        <v>11.231056944444555</v>
      </c>
      <c r="Q206" s="56">
        <f t="shared" ref="Q206:Q241" si="32">N206-P206</f>
        <v>13.900999999999998</v>
      </c>
      <c r="T206" s="7"/>
      <c r="U206" s="8"/>
      <c r="V206" s="8"/>
    </row>
    <row r="207" spans="1:22" s="3" customFormat="1" x14ac:dyDescent="0.35">
      <c r="A207" s="63">
        <v>0.42995370370370373</v>
      </c>
      <c r="B207" s="81">
        <f t="shared" si="27"/>
        <v>1036.000000000002</v>
      </c>
      <c r="C207" s="54">
        <f>(A207*24-$A$13*24)*60</f>
        <v>17.266666666666701</v>
      </c>
      <c r="D207" s="54">
        <f>(A207*24-A206*24)*60</f>
        <v>8.3333333333293069E-2</v>
      </c>
      <c r="E207">
        <v>48.5</v>
      </c>
      <c r="F207" s="31">
        <f>SUM($E$13:E207)</f>
        <v>6999</v>
      </c>
      <c r="G207" s="52">
        <f t="shared" ref="G207:G240" si="33">F207/1000</f>
        <v>6.9989999999999997</v>
      </c>
      <c r="H207" s="52">
        <f t="shared" ref="H207:H240" si="34">IF($C$4=$C$5,$D$5,IF($C$4=$C$6,$D$6,IF($C$4=$C$7,$D$7,$D$8)))</f>
        <v>1.4625833333333333</v>
      </c>
      <c r="I207" s="87">
        <f t="shared" si="28"/>
        <v>-1.9400000000009372E-5</v>
      </c>
      <c r="J207" s="54">
        <f t="shared" si="29"/>
        <v>1.1640000000005624</v>
      </c>
      <c r="K207" s="54">
        <f t="shared" ref="K207:K270" si="35">H207-J207</f>
        <v>0.29858333333277098</v>
      </c>
      <c r="L207" s="38"/>
      <c r="M207" s="38"/>
      <c r="N207" s="56">
        <f t="shared" si="30"/>
        <v>25.253938888888939</v>
      </c>
      <c r="O207" s="56">
        <f t="shared" si="31"/>
        <v>2.4881944444385559E-2</v>
      </c>
      <c r="P207" s="56">
        <f>SUM($O$13:O207)</f>
        <v>11.255938888888942</v>
      </c>
      <c r="Q207" s="56">
        <f t="shared" si="32"/>
        <v>13.997999999999998</v>
      </c>
      <c r="T207" s="7"/>
      <c r="U207" s="8"/>
      <c r="V207" s="8"/>
    </row>
    <row r="208" spans="1:22" s="3" customFormat="1" x14ac:dyDescent="0.35">
      <c r="A208" s="63">
        <v>0.43001157407407403</v>
      </c>
      <c r="B208" s="81">
        <f t="shared" si="27"/>
        <v>1040.9999999999995</v>
      </c>
      <c r="C208" s="54">
        <f>(A208*24-$A$13*24)*60</f>
        <v>17.349999999999994</v>
      </c>
      <c r="D208" s="54">
        <f>(A208*24-A207*24)*60</f>
        <v>8.3333333333293069E-2</v>
      </c>
      <c r="E208">
        <v>39.5</v>
      </c>
      <c r="F208" s="31">
        <f>SUM($E$13:E208)</f>
        <v>7038.5</v>
      </c>
      <c r="G208" s="52">
        <f t="shared" si="33"/>
        <v>7.0385</v>
      </c>
      <c r="H208" s="54">
        <f t="shared" si="34"/>
        <v>1.4625833333333333</v>
      </c>
      <c r="I208" s="87">
        <f t="shared" si="28"/>
        <v>-1.5800000000007635E-5</v>
      </c>
      <c r="J208" s="54">
        <f t="shared" si="29"/>
        <v>0.94800000000045803</v>
      </c>
      <c r="K208" s="54">
        <f t="shared" si="35"/>
        <v>0.51458333333287531</v>
      </c>
      <c r="L208" s="38"/>
      <c r="M208" s="38"/>
      <c r="N208" s="56">
        <f t="shared" si="30"/>
        <v>25.375820833333325</v>
      </c>
      <c r="O208" s="56">
        <f t="shared" si="31"/>
        <v>4.2881944444385554E-2</v>
      </c>
      <c r="P208" s="56">
        <f>SUM($O$13:O208)</f>
        <v>11.298820833333327</v>
      </c>
      <c r="Q208" s="56">
        <f t="shared" si="32"/>
        <v>14.076999999999998</v>
      </c>
      <c r="T208" s="7"/>
      <c r="U208" s="8"/>
      <c r="V208" s="8"/>
    </row>
    <row r="209" spans="1:22" s="3" customFormat="1" x14ac:dyDescent="0.35">
      <c r="A209" s="63">
        <v>0.43008101851851849</v>
      </c>
      <c r="B209" s="81">
        <f t="shared" si="27"/>
        <v>1047.0000000000007</v>
      </c>
      <c r="C209" s="54">
        <f>(A209*24-$A$13*24)*60</f>
        <v>17.45000000000001</v>
      </c>
      <c r="D209" s="54">
        <f>(A209*24-A208*24)*60</f>
        <v>0.10000000000001563</v>
      </c>
      <c r="E209">
        <v>40.5</v>
      </c>
      <c r="F209" s="31">
        <f>SUM($E$13:E209)</f>
        <v>7079</v>
      </c>
      <c r="G209" s="52">
        <f t="shared" si="33"/>
        <v>7.0789999999999997</v>
      </c>
      <c r="H209" s="52">
        <f t="shared" si="34"/>
        <v>1.4625833333333333</v>
      </c>
      <c r="I209" s="87">
        <f t="shared" si="28"/>
        <v>-1.349999999999789E-5</v>
      </c>
      <c r="J209" s="54">
        <f t="shared" si="29"/>
        <v>0.80999999999987338</v>
      </c>
      <c r="K209" s="54">
        <f t="shared" si="35"/>
        <v>0.65258333333345997</v>
      </c>
      <c r="L209" s="38"/>
      <c r="M209" s="59"/>
      <c r="N209" s="56">
        <f t="shared" si="30"/>
        <v>25.522079166666682</v>
      </c>
      <c r="O209" s="56">
        <f t="shared" si="31"/>
        <v>6.5258333333356192E-2</v>
      </c>
      <c r="P209" s="56">
        <f>SUM($O$13:O209)</f>
        <v>11.364079166666682</v>
      </c>
      <c r="Q209" s="56">
        <f t="shared" si="32"/>
        <v>14.157999999999999</v>
      </c>
      <c r="T209" s="7"/>
      <c r="U209" s="8"/>
      <c r="V209" s="8"/>
    </row>
    <row r="210" spans="1:22" s="3" customFormat="1" x14ac:dyDescent="0.35">
      <c r="A210" s="63">
        <v>0.4301388888888889</v>
      </c>
      <c r="B210" s="81">
        <f t="shared" si="27"/>
        <v>1052.0000000000045</v>
      </c>
      <c r="C210" s="54">
        <f>(A210*24-$A$13*24)*60</f>
        <v>17.53333333333341</v>
      </c>
      <c r="D210" s="54">
        <f>(A210*24-A209*24)*60</f>
        <v>8.3333333333399651E-2</v>
      </c>
      <c r="E210">
        <v>28.5</v>
      </c>
      <c r="F210" s="31">
        <f>SUM($E$13:E210)</f>
        <v>7107.5</v>
      </c>
      <c r="G210" s="52">
        <f t="shared" si="33"/>
        <v>7.1074999999999999</v>
      </c>
      <c r="H210" s="54">
        <f t="shared" si="34"/>
        <v>1.4625833333333333</v>
      </c>
      <c r="I210" s="87">
        <f t="shared" si="28"/>
        <v>-1.1399999999990928E-5</v>
      </c>
      <c r="J210" s="54">
        <f t="shared" si="29"/>
        <v>0.68399999999945571</v>
      </c>
      <c r="K210" s="54">
        <f t="shared" si="35"/>
        <v>0.77858333333387764</v>
      </c>
      <c r="L210" s="38"/>
      <c r="M210" s="59"/>
      <c r="N210" s="56">
        <f t="shared" si="30"/>
        <v>25.643961111111224</v>
      </c>
      <c r="O210" s="56">
        <f t="shared" si="31"/>
        <v>6.4881944444541442E-2</v>
      </c>
      <c r="P210" s="56">
        <f>SUM($O$13:O210)</f>
        <v>11.428961111111224</v>
      </c>
      <c r="Q210" s="56">
        <f t="shared" si="32"/>
        <v>14.215</v>
      </c>
      <c r="T210" s="7"/>
      <c r="U210" s="8"/>
      <c r="V210" s="8"/>
    </row>
    <row r="211" spans="1:22" s="3" customFormat="1" x14ac:dyDescent="0.35">
      <c r="A211" s="63">
        <v>0.43019675925925926</v>
      </c>
      <c r="B211" s="81">
        <f t="shared" si="27"/>
        <v>1057.0000000000023</v>
      </c>
      <c r="C211" s="54">
        <f>(A211*24-$A$13*24)*60</f>
        <v>17.616666666666703</v>
      </c>
      <c r="D211" s="54">
        <f>(A211*24-A210*24)*60</f>
        <v>8.3333333333293069E-2</v>
      </c>
      <c r="E211">
        <v>46.5</v>
      </c>
      <c r="F211" s="31">
        <f>SUM($E$13:E211)</f>
        <v>7154</v>
      </c>
      <c r="G211" s="52">
        <f t="shared" si="33"/>
        <v>7.1539999999999999</v>
      </c>
      <c r="H211" s="52">
        <f t="shared" si="34"/>
        <v>1.4625833333333333</v>
      </c>
      <c r="I211" s="87">
        <f t="shared" si="28"/>
        <v>-1.8600000000008987E-5</v>
      </c>
      <c r="J211" s="54">
        <f t="shared" si="29"/>
        <v>1.1160000000005392</v>
      </c>
      <c r="K211" s="54">
        <f t="shared" si="35"/>
        <v>0.34658333333279412</v>
      </c>
      <c r="L211" s="38"/>
      <c r="M211" s="59"/>
      <c r="N211" s="56">
        <f t="shared" si="30"/>
        <v>25.76584305555561</v>
      </c>
      <c r="O211" s="56">
        <f t="shared" si="31"/>
        <v>2.8881944444385556E-2</v>
      </c>
      <c r="P211" s="56">
        <f>SUM($O$13:O211)</f>
        <v>11.45784305555561</v>
      </c>
      <c r="Q211" s="56">
        <f t="shared" si="32"/>
        <v>14.308</v>
      </c>
      <c r="T211" s="7"/>
      <c r="U211" s="8"/>
      <c r="V211" s="8"/>
    </row>
    <row r="212" spans="1:22" s="3" customFormat="1" x14ac:dyDescent="0.35">
      <c r="A212" s="63">
        <v>0.43026620370370372</v>
      </c>
      <c r="B212" s="81">
        <f t="shared" si="27"/>
        <v>1063.0000000000032</v>
      </c>
      <c r="C212" s="54">
        <f>(A212*24-$A$13*24)*60</f>
        <v>17.716666666666718</v>
      </c>
      <c r="D212" s="54">
        <f>(A212*24-A211*24)*60</f>
        <v>0.10000000000001563</v>
      </c>
      <c r="E212">
        <v>48</v>
      </c>
      <c r="F212" s="31">
        <f>SUM($E$13:E212)</f>
        <v>7202</v>
      </c>
      <c r="G212" s="52">
        <f t="shared" si="33"/>
        <v>7.202</v>
      </c>
      <c r="H212" s="54">
        <f t="shared" si="34"/>
        <v>1.4625833333333333</v>
      </c>
      <c r="I212" s="87">
        <f t="shared" si="28"/>
        <v>-1.5999999999997499E-5</v>
      </c>
      <c r="J212" s="54">
        <f t="shared" si="29"/>
        <v>0.95999999999984997</v>
      </c>
      <c r="K212" s="54">
        <f t="shared" si="35"/>
        <v>0.50258333333348337</v>
      </c>
      <c r="L212" s="38"/>
      <c r="M212" s="59"/>
      <c r="N212" s="56">
        <f t="shared" si="30"/>
        <v>25.912101388888964</v>
      </c>
      <c r="O212" s="56">
        <f t="shared" si="31"/>
        <v>5.0258333333356192E-2</v>
      </c>
      <c r="P212" s="56">
        <f>SUM($O$13:O212)</f>
        <v>11.508101388888967</v>
      </c>
      <c r="Q212" s="56">
        <f t="shared" si="32"/>
        <v>14.403999999999996</v>
      </c>
      <c r="T212" s="7"/>
      <c r="U212" s="8"/>
      <c r="V212" s="8"/>
    </row>
    <row r="213" spans="1:22" s="3" customFormat="1" x14ac:dyDescent="0.35">
      <c r="A213" s="63">
        <v>0.43033564814814818</v>
      </c>
      <c r="B213" s="81">
        <f t="shared" si="27"/>
        <v>1069.0000000000041</v>
      </c>
      <c r="C213" s="54">
        <f>(A213*24-$A$13*24)*60</f>
        <v>17.816666666666734</v>
      </c>
      <c r="D213" s="54">
        <f>(A213*24-A212*24)*60</f>
        <v>0.10000000000001563</v>
      </c>
      <c r="E213">
        <v>40.5</v>
      </c>
      <c r="F213" s="31">
        <f>SUM($E$13:E213)</f>
        <v>7242.5</v>
      </c>
      <c r="G213" s="52">
        <f t="shared" si="33"/>
        <v>7.2424999999999997</v>
      </c>
      <c r="H213" s="52">
        <f t="shared" si="34"/>
        <v>1.4625833333333333</v>
      </c>
      <c r="I213" s="87">
        <f t="shared" si="28"/>
        <v>-1.349999999999789E-5</v>
      </c>
      <c r="J213" s="54">
        <f t="shared" si="29"/>
        <v>0.80999999999987338</v>
      </c>
      <c r="K213" s="54">
        <f t="shared" si="35"/>
        <v>0.65258333333345997</v>
      </c>
      <c r="L213" s="38"/>
      <c r="M213" s="59"/>
      <c r="N213" s="56">
        <f t="shared" si="30"/>
        <v>26.05835972222232</v>
      </c>
      <c r="O213" s="56">
        <f t="shared" si="31"/>
        <v>6.5258333333356192E-2</v>
      </c>
      <c r="P213" s="56">
        <f>SUM($O$13:O213)</f>
        <v>11.573359722222323</v>
      </c>
      <c r="Q213" s="56">
        <f t="shared" si="32"/>
        <v>14.484999999999998</v>
      </c>
      <c r="T213" s="7"/>
      <c r="U213" s="8"/>
      <c r="V213" s="8"/>
    </row>
    <row r="214" spans="1:22" s="3" customFormat="1" x14ac:dyDescent="0.35">
      <c r="A214" s="63">
        <v>0.43039351851851854</v>
      </c>
      <c r="B214" s="81">
        <f t="shared" si="27"/>
        <v>1074.0000000000016</v>
      </c>
      <c r="C214" s="54">
        <f>(A214*24-$A$13*24)*60</f>
        <v>17.900000000000027</v>
      </c>
      <c r="D214" s="54">
        <f>(A214*24-A213*24)*60</f>
        <v>8.3333333333293069E-2</v>
      </c>
      <c r="E214">
        <v>38.5</v>
      </c>
      <c r="F214" s="31">
        <f>SUM($E$13:E214)</f>
        <v>7281</v>
      </c>
      <c r="G214" s="52">
        <f t="shared" si="33"/>
        <v>7.2809999999999997</v>
      </c>
      <c r="H214" s="54">
        <f t="shared" si="34"/>
        <v>1.4625833333333333</v>
      </c>
      <c r="I214" s="87">
        <f t="shared" si="28"/>
        <v>-1.5400000000007442E-5</v>
      </c>
      <c r="J214" s="54">
        <f t="shared" si="29"/>
        <v>0.92400000000044646</v>
      </c>
      <c r="K214" s="54">
        <f t="shared" si="35"/>
        <v>0.53858333333288688</v>
      </c>
      <c r="L214" s="38"/>
      <c r="M214" s="59"/>
      <c r="N214" s="56">
        <f t="shared" si="30"/>
        <v>26.180241666666706</v>
      </c>
      <c r="O214" s="56">
        <f t="shared" si="31"/>
        <v>4.4881944444385556E-2</v>
      </c>
      <c r="P214" s="56">
        <f>SUM($O$13:O214)</f>
        <v>11.618241666666709</v>
      </c>
      <c r="Q214" s="56">
        <f t="shared" si="32"/>
        <v>14.561999999999998</v>
      </c>
      <c r="T214" s="7"/>
      <c r="U214" s="8"/>
      <c r="V214" s="8"/>
    </row>
    <row r="215" spans="1:22" s="3" customFormat="1" x14ac:dyDescent="0.35">
      <c r="A215" s="63">
        <v>0.43045138888888884</v>
      </c>
      <c r="B215" s="81">
        <f t="shared" si="27"/>
        <v>1078.9999999999991</v>
      </c>
      <c r="C215" s="54">
        <f>(A215*24-$A$13*24)*60</f>
        <v>17.98333333333332</v>
      </c>
      <c r="D215" s="54">
        <f>(A215*24-A214*24)*60</f>
        <v>8.3333333333293069E-2</v>
      </c>
      <c r="E215">
        <v>40</v>
      </c>
      <c r="F215" s="31">
        <f>SUM($E$13:E215)</f>
        <v>7321</v>
      </c>
      <c r="G215" s="52">
        <f t="shared" si="33"/>
        <v>7.3209999999999997</v>
      </c>
      <c r="H215" s="52">
        <f t="shared" si="34"/>
        <v>1.4625833333333333</v>
      </c>
      <c r="I215" s="87">
        <f t="shared" si="28"/>
        <v>-1.6000000000007731E-5</v>
      </c>
      <c r="J215" s="54">
        <f t="shared" si="29"/>
        <v>0.96000000000046382</v>
      </c>
      <c r="K215" s="54">
        <f t="shared" si="35"/>
        <v>0.50258333333286953</v>
      </c>
      <c r="L215" s="38"/>
      <c r="M215" s="59"/>
      <c r="N215" s="56">
        <f t="shared" si="30"/>
        <v>26.302123611111092</v>
      </c>
      <c r="O215" s="56">
        <f t="shared" si="31"/>
        <v>4.188194444438556E-2</v>
      </c>
      <c r="P215" s="56">
        <f>SUM($O$13:O215)</f>
        <v>11.660123611111095</v>
      </c>
      <c r="Q215" s="56">
        <f t="shared" si="32"/>
        <v>14.641999999999998</v>
      </c>
      <c r="T215" s="7"/>
      <c r="U215" s="8"/>
      <c r="V215" s="8"/>
    </row>
    <row r="216" spans="1:22" s="3" customFormat="1" x14ac:dyDescent="0.35">
      <c r="A216" s="63">
        <v>0.4305208333333333</v>
      </c>
      <c r="B216" s="81">
        <f t="shared" si="27"/>
        <v>1085.0000000000002</v>
      </c>
      <c r="C216" s="54">
        <f>(A216*24-$A$13*24)*60</f>
        <v>18.083333333333336</v>
      </c>
      <c r="D216" s="54">
        <f>(A216*24-A215*24)*60</f>
        <v>0.10000000000001563</v>
      </c>
      <c r="E216">
        <v>41</v>
      </c>
      <c r="F216" s="31">
        <f>SUM($E$13:E216)</f>
        <v>7362</v>
      </c>
      <c r="G216" s="52">
        <f t="shared" si="33"/>
        <v>7.3620000000000001</v>
      </c>
      <c r="H216" s="54">
        <f t="shared" si="34"/>
        <v>1.4625833333333333</v>
      </c>
      <c r="I216" s="87">
        <f t="shared" si="28"/>
        <v>-1.3666666666664531E-5</v>
      </c>
      <c r="J216" s="54">
        <f t="shared" si="29"/>
        <v>0.81999999999987183</v>
      </c>
      <c r="K216" s="54">
        <f t="shared" si="35"/>
        <v>0.64258333333346151</v>
      </c>
      <c r="L216" s="38"/>
      <c r="M216" s="59"/>
      <c r="N216" s="56">
        <f t="shared" si="30"/>
        <v>26.448381944444449</v>
      </c>
      <c r="O216" s="56">
        <f t="shared" si="31"/>
        <v>6.4258333333356191E-2</v>
      </c>
      <c r="P216" s="56">
        <f>SUM($O$13:O216)</f>
        <v>11.724381944444451</v>
      </c>
      <c r="Q216" s="56">
        <f t="shared" si="32"/>
        <v>14.723999999999998</v>
      </c>
      <c r="T216" s="7"/>
      <c r="U216" s="8"/>
      <c r="V216" s="8"/>
    </row>
    <row r="217" spans="1:22" s="3" customFormat="1" x14ac:dyDescent="0.35">
      <c r="A217" s="63">
        <v>0.43059027777777775</v>
      </c>
      <c r="B217" s="81">
        <f t="shared" si="27"/>
        <v>1091.0000000000011</v>
      </c>
      <c r="C217" s="54">
        <f>(A217*24-$A$13*24)*60</f>
        <v>18.183333333333351</v>
      </c>
      <c r="D217" s="54">
        <f>(A217*24-A216*24)*60</f>
        <v>0.10000000000001563</v>
      </c>
      <c r="E217">
        <v>39.5</v>
      </c>
      <c r="F217" s="31">
        <f>SUM($E$13:E217)</f>
        <v>7401.5</v>
      </c>
      <c r="G217" s="52">
        <f t="shared" si="33"/>
        <v>7.4015000000000004</v>
      </c>
      <c r="H217" s="52">
        <f t="shared" si="34"/>
        <v>1.4625833333333333</v>
      </c>
      <c r="I217" s="87">
        <f t="shared" si="28"/>
        <v>-1.3166666666664609E-5</v>
      </c>
      <c r="J217" s="54">
        <f t="shared" si="29"/>
        <v>0.78999999999987647</v>
      </c>
      <c r="K217" s="54">
        <f t="shared" si="35"/>
        <v>0.67258333333345688</v>
      </c>
      <c r="L217" s="38"/>
      <c r="M217" s="59"/>
      <c r="N217" s="56">
        <f t="shared" si="30"/>
        <v>26.594640277777803</v>
      </c>
      <c r="O217" s="56">
        <f t="shared" si="31"/>
        <v>6.7258333333356207E-2</v>
      </c>
      <c r="P217" s="56">
        <f>SUM($O$13:O217)</f>
        <v>11.791640277777807</v>
      </c>
      <c r="Q217" s="56">
        <f t="shared" si="32"/>
        <v>14.802999999999995</v>
      </c>
      <c r="T217" s="7"/>
      <c r="U217" s="8"/>
      <c r="V217" s="8"/>
    </row>
    <row r="218" spans="1:22" s="3" customFormat="1" x14ac:dyDescent="0.35">
      <c r="A218" s="63">
        <v>0.43064814814814811</v>
      </c>
      <c r="B218" s="81">
        <f t="shared" si="27"/>
        <v>1095.9999999999986</v>
      </c>
      <c r="C218" s="54">
        <f>(A218*24-$A$13*24)*60</f>
        <v>18.266666666666644</v>
      </c>
      <c r="D218" s="54">
        <f>(A218*24-A217*24)*60</f>
        <v>8.3333333333293069E-2</v>
      </c>
      <c r="E218">
        <v>43</v>
      </c>
      <c r="F218" s="31">
        <f>SUM($E$13:E218)</f>
        <v>7444.5</v>
      </c>
      <c r="G218" s="52">
        <f t="shared" si="33"/>
        <v>7.4444999999999997</v>
      </c>
      <c r="H218" s="54">
        <f t="shared" si="34"/>
        <v>1.4625833333333333</v>
      </c>
      <c r="I218" s="87">
        <f t="shared" si="28"/>
        <v>-1.7200000000008312E-5</v>
      </c>
      <c r="J218" s="54">
        <f t="shared" si="29"/>
        <v>1.0320000000004987</v>
      </c>
      <c r="K218" s="54">
        <f t="shared" si="35"/>
        <v>0.43058333333283461</v>
      </c>
      <c r="L218" s="38"/>
      <c r="M218" s="59"/>
      <c r="N218" s="56">
        <f t="shared" si="30"/>
        <v>26.716522222222189</v>
      </c>
      <c r="O218" s="56">
        <f t="shared" si="31"/>
        <v>3.5881944444385548E-2</v>
      </c>
      <c r="P218" s="56">
        <f>SUM($O$13:O218)</f>
        <v>11.827522222222193</v>
      </c>
      <c r="Q218" s="56">
        <f t="shared" si="32"/>
        <v>14.888999999999996</v>
      </c>
      <c r="T218" s="7"/>
      <c r="U218" s="8"/>
      <c r="V218" s="8"/>
    </row>
    <row r="219" spans="1:22" s="3" customFormat="1" x14ac:dyDescent="0.35">
      <c r="A219" s="63">
        <v>0.43071759259259257</v>
      </c>
      <c r="B219" s="81">
        <f t="shared" si="27"/>
        <v>1101.9999999999995</v>
      </c>
      <c r="C219" s="54">
        <f>(A219*24-$A$13*24)*60</f>
        <v>18.36666666666666</v>
      </c>
      <c r="D219" s="54">
        <f>(A219*24-A218*24)*60</f>
        <v>0.10000000000001563</v>
      </c>
      <c r="E219">
        <v>44.5</v>
      </c>
      <c r="F219" s="31">
        <f>SUM($E$13:E219)</f>
        <v>7489</v>
      </c>
      <c r="G219" s="52">
        <f t="shared" si="33"/>
        <v>7.4889999999999999</v>
      </c>
      <c r="H219" s="52">
        <f t="shared" si="34"/>
        <v>1.4625833333333333</v>
      </c>
      <c r="I219" s="87">
        <f t="shared" si="28"/>
        <v>-1.4833333333331017E-5</v>
      </c>
      <c r="J219" s="54">
        <f t="shared" si="29"/>
        <v>0.8899999999998609</v>
      </c>
      <c r="K219" s="54">
        <f t="shared" si="35"/>
        <v>0.57258333333347244</v>
      </c>
      <c r="L219" s="38"/>
      <c r="M219" s="59"/>
      <c r="N219" s="56">
        <f t="shared" si="30"/>
        <v>26.862780555555545</v>
      </c>
      <c r="O219" s="56">
        <f t="shared" si="31"/>
        <v>5.7258333333356198E-2</v>
      </c>
      <c r="P219" s="56">
        <f>SUM($O$13:O219)</f>
        <v>11.884780555555549</v>
      </c>
      <c r="Q219" s="56">
        <f t="shared" si="32"/>
        <v>14.977999999999996</v>
      </c>
      <c r="T219" s="7"/>
      <c r="U219" s="8"/>
      <c r="V219" s="8"/>
    </row>
    <row r="220" spans="1:22" s="3" customFormat="1" x14ac:dyDescent="0.35">
      <c r="A220" s="63">
        <v>0.43078703703703702</v>
      </c>
      <c r="B220" s="81">
        <f t="shared" si="27"/>
        <v>1108.0000000000005</v>
      </c>
      <c r="C220" s="54">
        <f>(A220*24-$A$13*24)*60</f>
        <v>18.466666666666676</v>
      </c>
      <c r="D220" s="54">
        <f>(A220*24-A219*24)*60</f>
        <v>0.10000000000001563</v>
      </c>
      <c r="E220">
        <v>41.5</v>
      </c>
      <c r="F220" s="31">
        <f>SUM($E$13:E220)</f>
        <v>7530.5</v>
      </c>
      <c r="G220" s="52">
        <f t="shared" si="33"/>
        <v>7.5305</v>
      </c>
      <c r="H220" s="54">
        <f t="shared" si="34"/>
        <v>1.4625833333333333</v>
      </c>
      <c r="I220" s="87">
        <f t="shared" si="28"/>
        <v>-1.3833333333331172E-5</v>
      </c>
      <c r="J220" s="54">
        <f t="shared" si="29"/>
        <v>0.82999999999987029</v>
      </c>
      <c r="K220" s="54">
        <f t="shared" si="35"/>
        <v>0.63258333333346306</v>
      </c>
      <c r="L220" s="38"/>
      <c r="M220" s="59"/>
      <c r="N220" s="56">
        <f t="shared" si="30"/>
        <v>27.009038888888902</v>
      </c>
      <c r="O220" s="56">
        <f t="shared" si="31"/>
        <v>6.325833333335619E-2</v>
      </c>
      <c r="P220" s="56">
        <f>SUM($O$13:O220)</f>
        <v>11.948038888888906</v>
      </c>
      <c r="Q220" s="56">
        <f t="shared" si="32"/>
        <v>15.060999999999996</v>
      </c>
      <c r="T220" s="7"/>
      <c r="U220" s="8"/>
      <c r="V220" s="8"/>
    </row>
    <row r="221" spans="1:22" s="3" customFormat="1" x14ac:dyDescent="0.35">
      <c r="A221" s="63">
        <v>0.43084490740740744</v>
      </c>
      <c r="B221" s="81">
        <f t="shared" si="27"/>
        <v>1113.0000000000045</v>
      </c>
      <c r="C221" s="54">
        <f>(A221*24-$A$13*24)*60</f>
        <v>18.550000000000075</v>
      </c>
      <c r="D221" s="54">
        <f>(A221*24-A220*24)*60</f>
        <v>8.3333333333399651E-2</v>
      </c>
      <c r="E221">
        <v>42</v>
      </c>
      <c r="F221" s="31">
        <f>SUM($E$13:E221)</f>
        <v>7572.5</v>
      </c>
      <c r="G221" s="52">
        <f t="shared" si="33"/>
        <v>7.5724999999999998</v>
      </c>
      <c r="H221" s="52">
        <f t="shared" si="34"/>
        <v>1.4625833333333333</v>
      </c>
      <c r="I221" s="87">
        <f t="shared" si="28"/>
        <v>-1.6799999999986629E-5</v>
      </c>
      <c r="J221" s="54">
        <f t="shared" si="29"/>
        <v>1.0079999999991978</v>
      </c>
      <c r="K221" s="54">
        <f t="shared" si="35"/>
        <v>0.45458333333413559</v>
      </c>
      <c r="L221" s="38"/>
      <c r="M221" s="59"/>
      <c r="N221" s="56">
        <f t="shared" si="30"/>
        <v>27.130920833333445</v>
      </c>
      <c r="O221" s="56">
        <f t="shared" si="31"/>
        <v>3.7881944444541446E-2</v>
      </c>
      <c r="P221" s="56">
        <f>SUM($O$13:O221)</f>
        <v>11.985920833333447</v>
      </c>
      <c r="Q221" s="56">
        <f t="shared" si="32"/>
        <v>15.144999999999998</v>
      </c>
      <c r="T221" s="7"/>
      <c r="U221" s="8"/>
      <c r="V221" s="8"/>
    </row>
    <row r="222" spans="1:22" s="3" customFormat="1" x14ac:dyDescent="0.35">
      <c r="A222" s="63">
        <v>0.43091435185185184</v>
      </c>
      <c r="B222" s="81">
        <f t="shared" si="27"/>
        <v>1118.9999999999991</v>
      </c>
      <c r="C222" s="54">
        <f>(A222*24-$A$13*24)*60</f>
        <v>18.649999999999984</v>
      </c>
      <c r="D222" s="54">
        <f>(A222*24-A221*24)*60</f>
        <v>9.9999999999909051E-2</v>
      </c>
      <c r="E222">
        <v>42</v>
      </c>
      <c r="F222" s="31">
        <f>SUM($E$13:E222)</f>
        <v>7614.5</v>
      </c>
      <c r="G222" s="52">
        <f t="shared" si="33"/>
        <v>7.6144999999999996</v>
      </c>
      <c r="H222" s="54">
        <f t="shared" si="34"/>
        <v>1.4625833333333333</v>
      </c>
      <c r="I222" s="87">
        <f t="shared" si="28"/>
        <v>-1.4000000000012734E-5</v>
      </c>
      <c r="J222" s="54">
        <f t="shared" si="29"/>
        <v>0.84000000000076402</v>
      </c>
      <c r="K222" s="54">
        <f t="shared" si="35"/>
        <v>0.62258333333256932</v>
      </c>
      <c r="L222" s="38"/>
      <c r="M222" s="59"/>
      <c r="N222" s="56">
        <f t="shared" si="30"/>
        <v>27.277179166666645</v>
      </c>
      <c r="O222" s="56">
        <f t="shared" si="31"/>
        <v>6.2258333333200307E-2</v>
      </c>
      <c r="P222" s="56">
        <f>SUM($O$13:O222)</f>
        <v>12.048179166666648</v>
      </c>
      <c r="Q222" s="56">
        <f t="shared" si="32"/>
        <v>15.228999999999997</v>
      </c>
      <c r="T222" s="7"/>
      <c r="U222" s="8"/>
      <c r="V222" s="8"/>
    </row>
    <row r="223" spans="1:22" s="3" customFormat="1" x14ac:dyDescent="0.35">
      <c r="A223" s="63">
        <v>0.43097222222222226</v>
      </c>
      <c r="B223" s="81">
        <f t="shared" si="27"/>
        <v>1124.000000000003</v>
      </c>
      <c r="C223" s="54">
        <f>(A223*24-$A$13*24)*60</f>
        <v>18.733333333333384</v>
      </c>
      <c r="D223" s="54">
        <f>(A223*24-A222*24)*60</f>
        <v>8.3333333333399651E-2</v>
      </c>
      <c r="E223">
        <v>42</v>
      </c>
      <c r="F223" s="31">
        <f>SUM($E$13:E223)</f>
        <v>7656.5</v>
      </c>
      <c r="G223" s="52">
        <f t="shared" si="33"/>
        <v>7.6565000000000003</v>
      </c>
      <c r="H223" s="52">
        <f t="shared" si="34"/>
        <v>1.4625833333333333</v>
      </c>
      <c r="I223" s="87">
        <f t="shared" si="28"/>
        <v>-1.6799999999986629E-5</v>
      </c>
      <c r="J223" s="54">
        <f t="shared" si="29"/>
        <v>1.0079999999991978</v>
      </c>
      <c r="K223" s="54">
        <f t="shared" si="35"/>
        <v>0.45458333333413559</v>
      </c>
      <c r="L223" s="38"/>
      <c r="M223" s="59"/>
      <c r="N223" s="56">
        <f t="shared" si="30"/>
        <v>27.399061111111184</v>
      </c>
      <c r="O223" s="56">
        <f t="shared" si="31"/>
        <v>3.7881944444541446E-2</v>
      </c>
      <c r="P223" s="56">
        <f>SUM($O$13:O223)</f>
        <v>12.086061111111189</v>
      </c>
      <c r="Q223" s="56">
        <f t="shared" si="32"/>
        <v>15.312999999999995</v>
      </c>
      <c r="T223" s="7"/>
      <c r="U223" s="8"/>
      <c r="V223" s="8"/>
    </row>
    <row r="224" spans="1:22" s="3" customFormat="1" x14ac:dyDescent="0.35">
      <c r="A224" s="63">
        <v>0.43104166666666671</v>
      </c>
      <c r="B224" s="81">
        <f t="shared" si="27"/>
        <v>1130.0000000000041</v>
      </c>
      <c r="C224" s="54">
        <f>(A224*24-$A$13*24)*60</f>
        <v>18.8333333333334</v>
      </c>
      <c r="D224" s="54">
        <f>(A224*24-A223*24)*60</f>
        <v>0.10000000000001563</v>
      </c>
      <c r="E224">
        <v>43</v>
      </c>
      <c r="F224" s="31">
        <f>SUM($E$13:E224)</f>
        <v>7699.5</v>
      </c>
      <c r="G224" s="52">
        <f t="shared" si="33"/>
        <v>7.6994999999999996</v>
      </c>
      <c r="H224" s="54">
        <f t="shared" si="34"/>
        <v>1.4625833333333333</v>
      </c>
      <c r="I224" s="87">
        <f t="shared" si="28"/>
        <v>-1.4333333333331093E-5</v>
      </c>
      <c r="J224" s="54">
        <f t="shared" si="29"/>
        <v>0.85999999999986554</v>
      </c>
      <c r="K224" s="54">
        <f t="shared" si="35"/>
        <v>0.60258333333346781</v>
      </c>
      <c r="L224" s="38"/>
      <c r="M224" s="59"/>
      <c r="N224" s="56">
        <f t="shared" si="30"/>
        <v>27.545319444444541</v>
      </c>
      <c r="O224" s="56">
        <f t="shared" si="31"/>
        <v>6.0258333333356201E-2</v>
      </c>
      <c r="P224" s="56">
        <f>SUM($O$13:O224)</f>
        <v>12.146319444444545</v>
      </c>
      <c r="Q224" s="56">
        <f t="shared" si="32"/>
        <v>15.398999999999996</v>
      </c>
      <c r="T224" s="7"/>
      <c r="U224" s="8"/>
      <c r="V224" s="8"/>
    </row>
    <row r="225" spans="1:22" s="3" customFormat="1" x14ac:dyDescent="0.35">
      <c r="A225" s="63">
        <v>0.43111111111111117</v>
      </c>
      <c r="B225" s="81">
        <f t="shared" si="27"/>
        <v>1136.000000000005</v>
      </c>
      <c r="C225" s="54">
        <f>(A225*24-$A$13*24)*60</f>
        <v>18.933333333333415</v>
      </c>
      <c r="D225" s="54">
        <f>(A225*24-A224*24)*60</f>
        <v>0.10000000000001563</v>
      </c>
      <c r="E225">
        <v>41</v>
      </c>
      <c r="F225" s="31">
        <f>SUM($E$13:E225)</f>
        <v>7740.5</v>
      </c>
      <c r="G225" s="52">
        <f t="shared" si="33"/>
        <v>7.7404999999999999</v>
      </c>
      <c r="H225" s="52">
        <f t="shared" si="34"/>
        <v>1.4625833333333333</v>
      </c>
      <c r="I225" s="87">
        <f t="shared" si="28"/>
        <v>-1.3666666666664531E-5</v>
      </c>
      <c r="J225" s="54">
        <f t="shared" si="29"/>
        <v>0.81999999999987183</v>
      </c>
      <c r="K225" s="54">
        <f t="shared" si="35"/>
        <v>0.64258333333346151</v>
      </c>
      <c r="L225" s="38"/>
      <c r="M225" s="59"/>
      <c r="N225" s="56">
        <f t="shared" si="30"/>
        <v>27.691577777777898</v>
      </c>
      <c r="O225" s="56">
        <f t="shared" si="31"/>
        <v>6.4258333333356191E-2</v>
      </c>
      <c r="P225" s="56">
        <f>SUM($O$13:O225)</f>
        <v>12.210577777777901</v>
      </c>
      <c r="Q225" s="56">
        <f t="shared" si="32"/>
        <v>15.480999999999996</v>
      </c>
      <c r="T225" s="7"/>
      <c r="U225" s="8"/>
      <c r="V225" s="8"/>
    </row>
    <row r="226" spans="1:22" s="3" customFormat="1" x14ac:dyDescent="0.35">
      <c r="A226" s="63">
        <v>0.43118055555555551</v>
      </c>
      <c r="B226" s="81">
        <f t="shared" si="27"/>
        <v>1141.9999999999995</v>
      </c>
      <c r="C226" s="54">
        <f>(A226*24-$A$13*24)*60</f>
        <v>19.033333333333324</v>
      </c>
      <c r="D226" s="54">
        <f>(A226*24-A225*24)*60</f>
        <v>9.9999999999909051E-2</v>
      </c>
      <c r="E226">
        <v>41</v>
      </c>
      <c r="F226" s="31">
        <f>SUM($E$13:E226)</f>
        <v>7781.5</v>
      </c>
      <c r="G226" s="52">
        <f t="shared" si="33"/>
        <v>7.7815000000000003</v>
      </c>
      <c r="H226" s="54">
        <f t="shared" si="34"/>
        <v>1.4625833333333333</v>
      </c>
      <c r="I226" s="87">
        <f t="shared" si="28"/>
        <v>-1.3666666666679097E-5</v>
      </c>
      <c r="J226" s="54">
        <f t="shared" si="29"/>
        <v>0.8200000000007458</v>
      </c>
      <c r="K226" s="54">
        <f t="shared" si="35"/>
        <v>0.64258333333258755</v>
      </c>
      <c r="L226" s="38"/>
      <c r="M226" s="59"/>
      <c r="N226" s="56">
        <f t="shared" si="30"/>
        <v>27.837836111111098</v>
      </c>
      <c r="O226" s="56">
        <f t="shared" si="31"/>
        <v>6.4258333333200315E-2</v>
      </c>
      <c r="P226" s="56">
        <f>SUM($O$13:O226)</f>
        <v>12.274836111111101</v>
      </c>
      <c r="Q226" s="56">
        <f t="shared" si="32"/>
        <v>15.562999999999997</v>
      </c>
      <c r="T226" s="7"/>
      <c r="U226" s="8"/>
      <c r="V226" s="8"/>
    </row>
    <row r="227" spans="1:22" s="3" customFormat="1" x14ac:dyDescent="0.35">
      <c r="A227" s="63">
        <v>0.43123842592592593</v>
      </c>
      <c r="B227" s="81">
        <f t="shared" si="27"/>
        <v>1147.0000000000034</v>
      </c>
      <c r="C227" s="54">
        <f>(A227*24-$A$13*24)*60</f>
        <v>19.116666666666724</v>
      </c>
      <c r="D227" s="54">
        <f>(A227*24-A226*24)*60</f>
        <v>8.3333333333399651E-2</v>
      </c>
      <c r="E227">
        <v>41.5</v>
      </c>
      <c r="F227" s="31">
        <f>SUM($E$13:E227)</f>
        <v>7823</v>
      </c>
      <c r="G227" s="52">
        <f t="shared" si="33"/>
        <v>7.8230000000000004</v>
      </c>
      <c r="H227" s="52">
        <f t="shared" si="34"/>
        <v>1.4625833333333333</v>
      </c>
      <c r="I227" s="87">
        <f t="shared" si="28"/>
        <v>-1.659999999998679E-5</v>
      </c>
      <c r="J227" s="54">
        <f t="shared" si="29"/>
        <v>0.99599999999920741</v>
      </c>
      <c r="K227" s="54">
        <f t="shared" si="35"/>
        <v>0.46658333333412594</v>
      </c>
      <c r="L227" s="38"/>
      <c r="M227" s="59"/>
      <c r="N227" s="56">
        <f t="shared" si="30"/>
        <v>27.959718055555641</v>
      </c>
      <c r="O227" s="56">
        <f t="shared" si="31"/>
        <v>3.888194444454144E-2</v>
      </c>
      <c r="P227" s="56">
        <f>SUM($O$13:O227)</f>
        <v>12.313718055555643</v>
      </c>
      <c r="Q227" s="56">
        <f t="shared" si="32"/>
        <v>15.645999999999997</v>
      </c>
      <c r="T227" s="7"/>
      <c r="U227" s="8"/>
      <c r="V227" s="8"/>
    </row>
    <row r="228" spans="1:22" s="3" customFormat="1" x14ac:dyDescent="0.35">
      <c r="A228" s="63">
        <v>0.43129629629629629</v>
      </c>
      <c r="B228" s="81">
        <f t="shared" si="27"/>
        <v>1152.0000000000009</v>
      </c>
      <c r="C228" s="54">
        <f>(A228*24-$A$13*24)*60</f>
        <v>19.200000000000017</v>
      </c>
      <c r="D228" s="54">
        <f>(A228*24-A227*24)*60</f>
        <v>8.3333333333293069E-2</v>
      </c>
      <c r="E228">
        <v>43.5</v>
      </c>
      <c r="F228" s="31">
        <f>SUM($E$13:E228)</f>
        <v>7866.5</v>
      </c>
      <c r="G228" s="52">
        <f t="shared" si="33"/>
        <v>7.8665000000000003</v>
      </c>
      <c r="H228" s="54">
        <f t="shared" si="34"/>
        <v>1.4625833333333333</v>
      </c>
      <c r="I228" s="87">
        <f t="shared" si="28"/>
        <v>-1.7400000000008409E-5</v>
      </c>
      <c r="J228" s="54">
        <f t="shared" si="29"/>
        <v>1.0440000000005045</v>
      </c>
      <c r="K228" s="54">
        <f t="shared" si="35"/>
        <v>0.41858333333282882</v>
      </c>
      <c r="L228" s="38"/>
      <c r="M228" s="59"/>
      <c r="N228" s="56">
        <f t="shared" si="30"/>
        <v>28.081600000000027</v>
      </c>
      <c r="O228" s="56">
        <f t="shared" si="31"/>
        <v>3.4881944444385547E-2</v>
      </c>
      <c r="P228" s="56">
        <f>SUM($O$13:O228)</f>
        <v>12.34860000000003</v>
      </c>
      <c r="Q228" s="56">
        <f t="shared" si="32"/>
        <v>15.732999999999997</v>
      </c>
      <c r="T228" s="7"/>
      <c r="U228" s="8"/>
      <c r="V228" s="8"/>
    </row>
    <row r="229" spans="1:22" s="3" customFormat="1" x14ac:dyDescent="0.35">
      <c r="A229" s="63">
        <v>0.43136574074074074</v>
      </c>
      <c r="B229" s="81">
        <f t="shared" si="27"/>
        <v>1158.000000000002</v>
      </c>
      <c r="C229" s="54">
        <f>(A229*24-$A$13*24)*60</f>
        <v>19.300000000000033</v>
      </c>
      <c r="D229" s="54">
        <f>(A229*24-A228*24)*60</f>
        <v>0.10000000000001563</v>
      </c>
      <c r="E229">
        <v>51.5</v>
      </c>
      <c r="F229" s="31">
        <f>SUM($E$13:E229)</f>
        <v>7918</v>
      </c>
      <c r="G229" s="52">
        <f t="shared" si="33"/>
        <v>7.9180000000000001</v>
      </c>
      <c r="H229" s="52">
        <f t="shared" si="34"/>
        <v>1.4625833333333333</v>
      </c>
      <c r="I229" s="87">
        <f t="shared" si="28"/>
        <v>-1.7166666666663983E-5</v>
      </c>
      <c r="J229" s="54">
        <f t="shared" si="29"/>
        <v>1.029999999999839</v>
      </c>
      <c r="K229" s="54">
        <f t="shared" si="35"/>
        <v>0.4325833333334943</v>
      </c>
      <c r="L229" s="38"/>
      <c r="M229" s="59"/>
      <c r="N229" s="56">
        <f t="shared" si="30"/>
        <v>28.22785833333338</v>
      </c>
      <c r="O229" s="56">
        <f t="shared" si="31"/>
        <v>4.3258333333356193E-2</v>
      </c>
      <c r="P229" s="56">
        <f>SUM($O$13:O229)</f>
        <v>12.391858333333385</v>
      </c>
      <c r="Q229" s="56">
        <f t="shared" si="32"/>
        <v>15.835999999999995</v>
      </c>
      <c r="T229" s="7"/>
      <c r="U229" s="8"/>
      <c r="V229" s="8"/>
    </row>
    <row r="230" spans="1:22" s="3" customFormat="1" x14ac:dyDescent="0.35">
      <c r="A230" s="63">
        <v>0.4314236111111111</v>
      </c>
      <c r="B230" s="81">
        <f t="shared" si="27"/>
        <v>1162.9999999999995</v>
      </c>
      <c r="C230" s="54">
        <f>(A230*24-$A$13*24)*60</f>
        <v>19.383333333333326</v>
      </c>
      <c r="D230" s="54">
        <f>(A230*24-A229*24)*60</f>
        <v>8.3333333333293069E-2</v>
      </c>
      <c r="E230">
        <v>43.5</v>
      </c>
      <c r="F230" s="31">
        <f>SUM($E$13:E230)</f>
        <v>7961.5</v>
      </c>
      <c r="G230" s="52">
        <f t="shared" si="33"/>
        <v>7.9615</v>
      </c>
      <c r="H230" s="54">
        <f t="shared" si="34"/>
        <v>1.4625833333333333</v>
      </c>
      <c r="I230" s="87">
        <f t="shared" si="28"/>
        <v>-1.7400000000008409E-5</v>
      </c>
      <c r="J230" s="54">
        <f t="shared" si="29"/>
        <v>1.0440000000005045</v>
      </c>
      <c r="K230" s="54">
        <f t="shared" si="35"/>
        <v>0.41858333333282882</v>
      </c>
      <c r="L230" s="38"/>
      <c r="M230" s="59"/>
      <c r="N230" s="56">
        <f t="shared" si="30"/>
        <v>28.349740277777766</v>
      </c>
      <c r="O230" s="56">
        <f t="shared" si="31"/>
        <v>3.4881944444385547E-2</v>
      </c>
      <c r="P230" s="56">
        <f>SUM($O$13:O230)</f>
        <v>12.426740277777771</v>
      </c>
      <c r="Q230" s="56">
        <f t="shared" si="32"/>
        <v>15.922999999999995</v>
      </c>
      <c r="T230" s="7"/>
      <c r="U230" s="8"/>
      <c r="V230" s="8"/>
    </row>
    <row r="231" spans="1:22" s="3" customFormat="1" x14ac:dyDescent="0.35">
      <c r="A231" s="63">
        <v>0.43149305555555556</v>
      </c>
      <c r="B231" s="81">
        <f t="shared" si="27"/>
        <v>1169.0000000000005</v>
      </c>
      <c r="C231" s="54">
        <f>(A231*24-$A$13*24)*60</f>
        <v>19.483333333333341</v>
      </c>
      <c r="D231" s="54">
        <f>(A231*24-A230*24)*60</f>
        <v>0.10000000000001563</v>
      </c>
      <c r="E231">
        <v>41.5</v>
      </c>
      <c r="F231" s="31">
        <f>SUM($E$13:E231)</f>
        <v>8003</v>
      </c>
      <c r="G231" s="52">
        <f t="shared" si="33"/>
        <v>8.0030000000000001</v>
      </c>
      <c r="H231" s="52">
        <f t="shared" si="34"/>
        <v>1.4625833333333333</v>
      </c>
      <c r="I231" s="87">
        <f t="shared" si="28"/>
        <v>-1.3833333333331172E-5</v>
      </c>
      <c r="J231" s="54">
        <f t="shared" si="29"/>
        <v>0.82999999999987029</v>
      </c>
      <c r="K231" s="54">
        <f t="shared" si="35"/>
        <v>0.63258333333346306</v>
      </c>
      <c r="L231" s="38"/>
      <c r="M231" s="59"/>
      <c r="N231" s="56">
        <f t="shared" si="30"/>
        <v>28.495998611111123</v>
      </c>
      <c r="O231" s="56">
        <f t="shared" si="31"/>
        <v>6.325833333335619E-2</v>
      </c>
      <c r="P231" s="56">
        <f>SUM($O$13:O231)</f>
        <v>12.489998611111128</v>
      </c>
      <c r="Q231" s="56">
        <f t="shared" si="32"/>
        <v>16.005999999999993</v>
      </c>
      <c r="T231" s="7"/>
      <c r="U231" s="8"/>
      <c r="V231" s="8"/>
    </row>
    <row r="232" spans="1:22" s="3" customFormat="1" x14ac:dyDescent="0.35">
      <c r="A232" s="63">
        <v>0.43155092592592598</v>
      </c>
      <c r="B232" s="81">
        <f t="shared" si="27"/>
        <v>1174.0000000000045</v>
      </c>
      <c r="C232" s="54">
        <f>(A232*24-$A$13*24)*60</f>
        <v>19.566666666666741</v>
      </c>
      <c r="D232" s="54">
        <f>(A232*24-A231*24)*60</f>
        <v>8.3333333333399651E-2</v>
      </c>
      <c r="E232">
        <v>44</v>
      </c>
      <c r="F232" s="31">
        <f>SUM($E$13:E232)</f>
        <v>8047</v>
      </c>
      <c r="G232" s="52">
        <f t="shared" si="33"/>
        <v>8.0470000000000006</v>
      </c>
      <c r="H232" s="54">
        <f t="shared" si="34"/>
        <v>1.4625833333333333</v>
      </c>
      <c r="I232" s="87">
        <f t="shared" si="28"/>
        <v>-1.7599999999985994E-5</v>
      </c>
      <c r="J232" s="54">
        <f t="shared" si="29"/>
        <v>1.0559999999991596</v>
      </c>
      <c r="K232" s="54">
        <f t="shared" si="35"/>
        <v>0.40658333333417374</v>
      </c>
      <c r="L232" s="38"/>
      <c r="M232" s="59"/>
      <c r="N232" s="56">
        <f t="shared" si="30"/>
        <v>28.617880555555665</v>
      </c>
      <c r="O232" s="56">
        <f t="shared" si="31"/>
        <v>3.3881944444541442E-2</v>
      </c>
      <c r="P232" s="56">
        <f>SUM($O$13:O232)</f>
        <v>12.523880555555669</v>
      </c>
      <c r="Q232" s="56">
        <f t="shared" si="32"/>
        <v>16.093999999999994</v>
      </c>
      <c r="T232" s="7"/>
      <c r="U232" s="8"/>
      <c r="V232" s="8"/>
    </row>
    <row r="233" spans="1:22" s="3" customFormat="1" x14ac:dyDescent="0.35">
      <c r="A233" s="63">
        <v>0.43160879629629628</v>
      </c>
      <c r="B233" s="81">
        <f t="shared" si="27"/>
        <v>1179.000000000002</v>
      </c>
      <c r="C233" s="54">
        <f>(A233*24-$A$13*24)*60</f>
        <v>19.650000000000034</v>
      </c>
      <c r="D233" s="54">
        <f>(A233*24-A232*24)*60</f>
        <v>8.3333333333293069E-2</v>
      </c>
      <c r="E233">
        <v>51.5</v>
      </c>
      <c r="F233" s="31">
        <f>SUM($E$13:E233)</f>
        <v>8098.5</v>
      </c>
      <c r="G233" s="52">
        <f t="shared" si="33"/>
        <v>8.0984999999999996</v>
      </c>
      <c r="H233" s="52">
        <f t="shared" si="34"/>
        <v>1.4625833333333333</v>
      </c>
      <c r="I233" s="87">
        <f t="shared" si="28"/>
        <v>-2.0600000000009954E-5</v>
      </c>
      <c r="J233" s="54">
        <f t="shared" si="29"/>
        <v>1.2360000000005973</v>
      </c>
      <c r="K233" s="54">
        <f t="shared" si="35"/>
        <v>0.22658333333273606</v>
      </c>
      <c r="L233" s="38"/>
      <c r="M233" s="59"/>
      <c r="N233" s="56">
        <f t="shared" si="30"/>
        <v>28.739762500000051</v>
      </c>
      <c r="O233" s="56">
        <f t="shared" si="31"/>
        <v>1.8881944444385547E-2</v>
      </c>
      <c r="P233" s="56">
        <f>SUM($O$13:O233)</f>
        <v>12.542762500000055</v>
      </c>
      <c r="Q233" s="56">
        <f t="shared" si="32"/>
        <v>16.196999999999996</v>
      </c>
      <c r="T233" s="7"/>
      <c r="U233" s="8"/>
      <c r="V233" s="8"/>
    </row>
    <row r="234" spans="1:22" s="3" customFormat="1" x14ac:dyDescent="0.35">
      <c r="A234" s="63">
        <v>0.43167824074074074</v>
      </c>
      <c r="B234" s="81">
        <f t="shared" si="27"/>
        <v>1185.000000000003</v>
      </c>
      <c r="C234" s="54">
        <f>(A234*24-$A$13*24)*60</f>
        <v>19.75000000000005</v>
      </c>
      <c r="D234" s="54">
        <f>(A234*24-A233*24)*60</f>
        <v>0.10000000000001563</v>
      </c>
      <c r="E234">
        <v>41.5</v>
      </c>
      <c r="F234" s="31">
        <f>SUM($E$13:E234)</f>
        <v>8140</v>
      </c>
      <c r="G234" s="52">
        <f t="shared" si="33"/>
        <v>8.14</v>
      </c>
      <c r="H234" s="54">
        <f t="shared" si="34"/>
        <v>1.4625833333333333</v>
      </c>
      <c r="I234" s="87">
        <f t="shared" si="28"/>
        <v>-1.3833333333331172E-5</v>
      </c>
      <c r="J234" s="54">
        <f t="shared" si="29"/>
        <v>0.82999999999987029</v>
      </c>
      <c r="K234" s="54">
        <f t="shared" si="35"/>
        <v>0.63258333333346306</v>
      </c>
      <c r="L234" s="38"/>
      <c r="M234" s="59"/>
      <c r="N234" s="56">
        <f t="shared" si="30"/>
        <v>28.886020833333408</v>
      </c>
      <c r="O234" s="56">
        <f t="shared" si="31"/>
        <v>6.325833333335619E-2</v>
      </c>
      <c r="P234" s="56">
        <f>SUM($O$13:O234)</f>
        <v>12.606020833333412</v>
      </c>
      <c r="Q234" s="56">
        <f t="shared" si="32"/>
        <v>16.279999999999994</v>
      </c>
      <c r="T234" s="7"/>
      <c r="U234" s="8"/>
      <c r="V234" s="8"/>
    </row>
    <row r="235" spans="1:22" s="3" customFormat="1" x14ac:dyDescent="0.35">
      <c r="A235" s="63">
        <v>0.43174768518518519</v>
      </c>
      <c r="B235" s="81">
        <f t="shared" si="27"/>
        <v>1191.0000000000039</v>
      </c>
      <c r="C235" s="54">
        <f>(A235*24-$A$13*24)*60</f>
        <v>19.850000000000065</v>
      </c>
      <c r="D235" s="54">
        <f>(A235*24-A234*24)*60</f>
        <v>0.10000000000001563</v>
      </c>
      <c r="E235">
        <v>34.5</v>
      </c>
      <c r="F235" s="31">
        <f>SUM($E$13:E235)</f>
        <v>8174.5</v>
      </c>
      <c r="G235" s="52">
        <f t="shared" si="33"/>
        <v>8.1745000000000001</v>
      </c>
      <c r="H235" s="52">
        <f t="shared" si="34"/>
        <v>1.4625833333333333</v>
      </c>
      <c r="I235" s="87">
        <f t="shared" si="28"/>
        <v>-1.1499999999998203E-5</v>
      </c>
      <c r="J235" s="54">
        <f t="shared" si="29"/>
        <v>0.68999999999989214</v>
      </c>
      <c r="K235" s="54">
        <f t="shared" si="35"/>
        <v>0.7725833333334412</v>
      </c>
      <c r="L235" s="38"/>
      <c r="M235" s="59"/>
      <c r="N235" s="56">
        <f t="shared" si="30"/>
        <v>29.032279166666761</v>
      </c>
      <c r="O235" s="56">
        <f t="shared" si="31"/>
        <v>7.7258333333356202E-2</v>
      </c>
      <c r="P235" s="56">
        <f>SUM($O$13:O235)</f>
        <v>12.683279166666768</v>
      </c>
      <c r="Q235" s="56">
        <f t="shared" si="32"/>
        <v>16.348999999999993</v>
      </c>
      <c r="T235" s="7"/>
      <c r="U235" s="8"/>
      <c r="V235" s="8"/>
    </row>
    <row r="236" spans="1:22" s="3" customFormat="1" x14ac:dyDescent="0.35">
      <c r="A236" s="63">
        <v>0.43181712962962965</v>
      </c>
      <c r="B236" s="81">
        <f t="shared" si="27"/>
        <v>1197.0000000000048</v>
      </c>
      <c r="C236" s="54">
        <f>(A236*24-$A$13*24)*60</f>
        <v>19.950000000000081</v>
      </c>
      <c r="D236" s="54">
        <f>(A236*24-A235*24)*60</f>
        <v>0.10000000000001563</v>
      </c>
      <c r="E236">
        <v>44.5</v>
      </c>
      <c r="F236" s="31">
        <f>SUM($E$13:E236)</f>
        <v>8219</v>
      </c>
      <c r="G236" s="52">
        <f t="shared" si="33"/>
        <v>8.2189999999999994</v>
      </c>
      <c r="H236" s="54">
        <f t="shared" si="34"/>
        <v>1.4625833333333333</v>
      </c>
      <c r="I236" s="87">
        <f t="shared" si="28"/>
        <v>-1.4833333333331017E-5</v>
      </c>
      <c r="J236" s="54">
        <f t="shared" si="29"/>
        <v>0.8899999999998609</v>
      </c>
      <c r="K236" s="54">
        <f t="shared" si="35"/>
        <v>0.57258333333347244</v>
      </c>
      <c r="L236" s="38"/>
      <c r="M236" s="59"/>
      <c r="N236" s="56">
        <f t="shared" si="30"/>
        <v>29.178537500000118</v>
      </c>
      <c r="O236" s="56">
        <f t="shared" si="31"/>
        <v>5.7258333333356198E-2</v>
      </c>
      <c r="P236" s="56">
        <f>SUM($O$13:O236)</f>
        <v>12.740537500000125</v>
      </c>
      <c r="Q236" s="56">
        <f t="shared" si="32"/>
        <v>16.437999999999995</v>
      </c>
      <c r="T236" s="7"/>
      <c r="U236" s="8"/>
      <c r="V236" s="8"/>
    </row>
    <row r="237" spans="1:22" s="3" customFormat="1" x14ac:dyDescent="0.35">
      <c r="A237" s="63">
        <v>0.43187500000000001</v>
      </c>
      <c r="B237" s="81">
        <f t="shared" si="27"/>
        <v>1202.0000000000025</v>
      </c>
      <c r="C237" s="54">
        <f>(A237*24-$A$13*24)*60</f>
        <v>20.033333333333374</v>
      </c>
      <c r="D237" s="54">
        <f>(A237*24-A236*24)*60</f>
        <v>8.3333333333293069E-2</v>
      </c>
      <c r="E237">
        <v>42</v>
      </c>
      <c r="F237" s="31">
        <f>SUM($E$13:E237)</f>
        <v>8261</v>
      </c>
      <c r="G237" s="52">
        <f t="shared" si="33"/>
        <v>8.2609999999999992</v>
      </c>
      <c r="H237" s="52">
        <f t="shared" si="34"/>
        <v>1.4625833333333333</v>
      </c>
      <c r="I237" s="87">
        <f t="shared" si="28"/>
        <v>-1.6800000000008116E-5</v>
      </c>
      <c r="J237" s="54">
        <f t="shared" si="29"/>
        <v>1.008000000000487</v>
      </c>
      <c r="K237" s="54">
        <f t="shared" si="35"/>
        <v>0.4545833333328464</v>
      </c>
      <c r="L237" s="38"/>
      <c r="M237" s="59"/>
      <c r="N237" s="56">
        <f t="shared" si="30"/>
        <v>29.300419444444504</v>
      </c>
      <c r="O237" s="56">
        <f t="shared" si="31"/>
        <v>3.7881944444385564E-2</v>
      </c>
      <c r="P237" s="56">
        <f>SUM($O$13:O237)</f>
        <v>12.778419444444511</v>
      </c>
      <c r="Q237" s="56">
        <f t="shared" si="32"/>
        <v>16.521999999999991</v>
      </c>
      <c r="T237" s="7"/>
      <c r="U237" s="8"/>
      <c r="V237" s="8"/>
    </row>
    <row r="238" spans="1:22" s="3" customFormat="1" x14ac:dyDescent="0.35">
      <c r="A238" s="63">
        <v>0.43194444444444446</v>
      </c>
      <c r="B238" s="81">
        <f t="shared" si="27"/>
        <v>1208.0000000000034</v>
      </c>
      <c r="C238" s="54">
        <f>(A238*24-$A$13*24)*60</f>
        <v>20.13333333333339</v>
      </c>
      <c r="D238" s="54">
        <f>(A238*24-A237*24)*60</f>
        <v>0.10000000000001563</v>
      </c>
      <c r="E238">
        <v>42</v>
      </c>
      <c r="F238" s="31">
        <f>SUM($E$13:E238)</f>
        <v>8303</v>
      </c>
      <c r="G238" s="52">
        <f t="shared" si="33"/>
        <v>8.3030000000000008</v>
      </c>
      <c r="H238" s="54">
        <f t="shared" si="34"/>
        <v>1.4625833333333333</v>
      </c>
      <c r="I238" s="87">
        <f t="shared" si="28"/>
        <v>-1.3999999999997813E-5</v>
      </c>
      <c r="J238" s="54">
        <f t="shared" si="29"/>
        <v>0.83999999999986874</v>
      </c>
      <c r="K238" s="54">
        <f t="shared" si="35"/>
        <v>0.62258333333346461</v>
      </c>
      <c r="L238" s="38"/>
      <c r="M238" s="59"/>
      <c r="N238" s="56">
        <f t="shared" si="30"/>
        <v>29.446677777777861</v>
      </c>
      <c r="O238" s="56">
        <f t="shared" si="31"/>
        <v>6.2258333333356196E-2</v>
      </c>
      <c r="P238" s="56">
        <f>SUM($O$13:O238)</f>
        <v>12.840677777777866</v>
      </c>
      <c r="Q238" s="56">
        <f t="shared" si="32"/>
        <v>16.605999999999995</v>
      </c>
      <c r="T238" s="7"/>
      <c r="U238" s="8"/>
      <c r="V238" s="8"/>
    </row>
    <row r="239" spans="1:22" s="3" customFormat="1" x14ac:dyDescent="0.35">
      <c r="A239" s="63">
        <v>0.43201388888888892</v>
      </c>
      <c r="B239" s="81">
        <f t="shared" si="27"/>
        <v>1214.0000000000043</v>
      </c>
      <c r="C239" s="54">
        <f>(A239*24-$A$13*24)*60</f>
        <v>20.233333333333405</v>
      </c>
      <c r="D239" s="54">
        <f>(A239*24-A238*24)*60</f>
        <v>0.10000000000001563</v>
      </c>
      <c r="E239">
        <v>50.5</v>
      </c>
      <c r="F239" s="31">
        <f>SUM($E$13:E239)</f>
        <v>8353.5</v>
      </c>
      <c r="G239" s="52">
        <f t="shared" si="33"/>
        <v>8.3535000000000004</v>
      </c>
      <c r="H239" s="52">
        <f t="shared" si="34"/>
        <v>1.4625833333333333</v>
      </c>
      <c r="I239" s="87">
        <f t="shared" si="28"/>
        <v>-1.6833333333330704E-5</v>
      </c>
      <c r="J239" s="54">
        <f t="shared" si="29"/>
        <v>1.0099999999998421</v>
      </c>
      <c r="K239" s="54">
        <f t="shared" si="35"/>
        <v>0.45258333333349121</v>
      </c>
      <c r="L239" s="38"/>
      <c r="M239" s="59"/>
      <c r="N239" s="56">
        <f t="shared" si="30"/>
        <v>29.592936111111218</v>
      </c>
      <c r="O239" s="56">
        <f t="shared" si="31"/>
        <v>4.5258333333356195E-2</v>
      </c>
      <c r="P239" s="56">
        <f>SUM($O$13:O239)</f>
        <v>12.885936111111223</v>
      </c>
      <c r="Q239" s="56">
        <f t="shared" si="32"/>
        <v>16.706999999999994</v>
      </c>
      <c r="T239" s="7"/>
      <c r="U239" s="8"/>
      <c r="V239" s="8"/>
    </row>
    <row r="240" spans="1:22" s="3" customFormat="1" x14ac:dyDescent="0.35">
      <c r="A240" s="63">
        <v>0.43207175925925928</v>
      </c>
      <c r="B240" s="81">
        <f t="shared" si="27"/>
        <v>1219.0000000000018</v>
      </c>
      <c r="C240" s="54">
        <f>(A240*24-$A$13*24)*60</f>
        <v>20.316666666666698</v>
      </c>
      <c r="D240" s="54">
        <f>(A240*24-A239*24)*60</f>
        <v>8.3333333333293069E-2</v>
      </c>
      <c r="E240">
        <v>41</v>
      </c>
      <c r="F240" s="31">
        <f>SUM($E$13:E240)</f>
        <v>8394.5</v>
      </c>
      <c r="G240" s="52">
        <f t="shared" si="33"/>
        <v>8.3945000000000007</v>
      </c>
      <c r="H240" s="54">
        <f t="shared" si="34"/>
        <v>1.4625833333333333</v>
      </c>
      <c r="I240" s="87">
        <f t="shared" si="28"/>
        <v>-1.6400000000007924E-5</v>
      </c>
      <c r="J240" s="54">
        <f t="shared" si="29"/>
        <v>0.98400000000047538</v>
      </c>
      <c r="K240" s="54">
        <f t="shared" si="35"/>
        <v>0.47858333333285796</v>
      </c>
      <c r="L240" s="38"/>
      <c r="M240" s="59"/>
      <c r="N240" s="56">
        <f t="shared" si="30"/>
        <v>29.714818055555604</v>
      </c>
      <c r="O240" s="56">
        <f t="shared" si="31"/>
        <v>3.9881944444385559E-2</v>
      </c>
      <c r="P240" s="56">
        <f>SUM($O$13:O240)</f>
        <v>12.925818055555608</v>
      </c>
      <c r="Q240" s="56">
        <f t="shared" si="32"/>
        <v>16.788999999999994</v>
      </c>
      <c r="T240" s="7"/>
      <c r="U240" s="8"/>
      <c r="V240" s="8"/>
    </row>
    <row r="241" spans="1:22" s="38" customFormat="1" x14ac:dyDescent="0.35">
      <c r="A241" s="63">
        <v>0.43214120370370374</v>
      </c>
      <c r="B241" s="81">
        <f t="shared" si="27"/>
        <v>1225.0000000000027</v>
      </c>
      <c r="C241" s="54">
        <f>(A241*24-$A$13*24)*60</f>
        <v>20.416666666666714</v>
      </c>
      <c r="D241" s="54">
        <f>(A241*24-A240*24)*60</f>
        <v>0.10000000000001563</v>
      </c>
      <c r="E241">
        <v>38.5</v>
      </c>
      <c r="F241" s="31">
        <f>SUM($E$13:E241)</f>
        <v>8433</v>
      </c>
      <c r="G241" s="52">
        <f>F241/1000</f>
        <v>8.4329999999999998</v>
      </c>
      <c r="H241" s="52">
        <f>IF($C$4=$C$5,$D$5,IF($C$4=$C$6,$D$6,IF($C$4=$C$7,$D$7,$D$8)))</f>
        <v>1.4625833333333333</v>
      </c>
      <c r="I241" s="87">
        <f t="shared" si="28"/>
        <v>-1.2833333333331329E-5</v>
      </c>
      <c r="J241" s="54">
        <f t="shared" si="29"/>
        <v>0.76999999999987967</v>
      </c>
      <c r="K241" s="54">
        <f t="shared" si="35"/>
        <v>0.69258333333345368</v>
      </c>
      <c r="M241" s="59"/>
      <c r="N241" s="56">
        <f t="shared" si="30"/>
        <v>29.861076388888957</v>
      </c>
      <c r="O241" s="56">
        <f t="shared" si="31"/>
        <v>6.9258333333356195E-2</v>
      </c>
      <c r="P241" s="56">
        <f>SUM($O$13:O241)</f>
        <v>12.995076388888965</v>
      </c>
      <c r="Q241" s="56">
        <f t="shared" si="32"/>
        <v>16.865999999999993</v>
      </c>
      <c r="R241" s="37"/>
      <c r="S241" s="37"/>
      <c r="T241" s="37"/>
      <c r="U241" s="35"/>
      <c r="V241" s="8"/>
    </row>
    <row r="242" spans="1:22" s="38" customFormat="1" x14ac:dyDescent="0.35">
      <c r="A242" s="63">
        <v>0.43221064814814819</v>
      </c>
      <c r="B242" s="81">
        <f t="shared" si="27"/>
        <v>1231.0000000000039</v>
      </c>
      <c r="C242" s="54">
        <f>(A242*24-$A$13*24)*60</f>
        <v>20.51666666666673</v>
      </c>
      <c r="D242" s="54">
        <f>(A242*24-A241*24)*60</f>
        <v>0.10000000000001563</v>
      </c>
      <c r="E242">
        <v>39.5</v>
      </c>
      <c r="F242" s="31">
        <f>SUM($E$13:E242)</f>
        <v>8472.5</v>
      </c>
      <c r="G242" s="52">
        <f>F242/1000</f>
        <v>8.4725000000000001</v>
      </c>
      <c r="H242" s="54">
        <f t="shared" ref="H242:H313" si="36">IF($C$4=$C$5,$D$5,IF($C$4=$C$6,$D$6,IF($C$4=$C$7,$D$7,$D$8)))</f>
        <v>1.4625833333333333</v>
      </c>
      <c r="I242" s="87">
        <f t="shared" si="28"/>
        <v>-1.3166666666664609E-5</v>
      </c>
      <c r="J242" s="54">
        <f t="shared" si="29"/>
        <v>0.78999999999987647</v>
      </c>
      <c r="K242" s="54">
        <f t="shared" si="35"/>
        <v>0.67258333333345688</v>
      </c>
      <c r="M242" s="59"/>
      <c r="N242" s="56">
        <f>C242*H242</f>
        <v>30.007334722222314</v>
      </c>
      <c r="O242" s="56">
        <f>K242*(D242)</f>
        <v>6.7258333333356207E-2</v>
      </c>
      <c r="P242" s="56">
        <f>SUM($O$13:O242)</f>
        <v>13.062334722222321</v>
      </c>
      <c r="Q242" s="56">
        <f>N242-P242</f>
        <v>16.944999999999993</v>
      </c>
      <c r="R242" s="37"/>
      <c r="S242" s="37"/>
      <c r="T242" s="37"/>
      <c r="U242" s="35"/>
      <c r="V242" s="8"/>
    </row>
    <row r="243" spans="1:22" s="38" customFormat="1" x14ac:dyDescent="0.35">
      <c r="A243" s="63">
        <v>0.4322685185185185</v>
      </c>
      <c r="B243" s="81">
        <f t="shared" si="27"/>
        <v>1236.0000000000014</v>
      </c>
      <c r="C243" s="54">
        <f>(A243*24-$A$13*24)*60</f>
        <v>20.600000000000023</v>
      </c>
      <c r="D243" s="54">
        <f>(A243*24-A242*24)*60</f>
        <v>8.3333333333293069E-2</v>
      </c>
      <c r="E243">
        <v>40</v>
      </c>
      <c r="F243" s="31">
        <f>SUM($E$13:E243)</f>
        <v>8512.5</v>
      </c>
      <c r="G243" s="52">
        <f>F243/1000</f>
        <v>8.5124999999999993</v>
      </c>
      <c r="H243" s="54">
        <f t="shared" si="36"/>
        <v>1.4625833333333333</v>
      </c>
      <c r="I243" s="87">
        <f t="shared" si="28"/>
        <v>-1.6000000000007731E-5</v>
      </c>
      <c r="J243" s="54">
        <f t="shared" si="29"/>
        <v>0.96000000000046382</v>
      </c>
      <c r="K243" s="54">
        <f t="shared" si="35"/>
        <v>0.50258333333286953</v>
      </c>
      <c r="M243" s="59"/>
      <c r="N243" s="56">
        <f>C243*H243</f>
        <v>30.1292166666667</v>
      </c>
      <c r="O243" s="56">
        <f>K243*(D243)</f>
        <v>4.188194444438556E-2</v>
      </c>
      <c r="P243" s="56">
        <f>SUM($O$13:O243)</f>
        <v>13.104216666666707</v>
      </c>
      <c r="Q243" s="56">
        <f>N243-P243</f>
        <v>17.024999999999991</v>
      </c>
      <c r="R243" s="37"/>
      <c r="S243" s="37"/>
      <c r="T243" s="37"/>
      <c r="U243" s="9"/>
      <c r="V243" s="11"/>
    </row>
    <row r="244" spans="1:22" x14ac:dyDescent="0.35">
      <c r="A244" s="63">
        <v>0.43233796296296295</v>
      </c>
      <c r="B244" s="81">
        <f t="shared" si="27"/>
        <v>1242.0000000000023</v>
      </c>
      <c r="C244" s="54">
        <f>(A244*24-$A$13*24)*60</f>
        <v>20.700000000000038</v>
      </c>
      <c r="D244" s="54">
        <f>(A244*24-A243*24)*60</f>
        <v>0.10000000000001563</v>
      </c>
      <c r="E244">
        <v>52.5</v>
      </c>
      <c r="F244" s="31">
        <f>SUM($E$13:E244)</f>
        <v>8565</v>
      </c>
      <c r="G244" s="52">
        <f>F244/1000</f>
        <v>8.5649999999999995</v>
      </c>
      <c r="H244" s="54">
        <f t="shared" si="36"/>
        <v>1.4625833333333333</v>
      </c>
      <c r="I244" s="87">
        <f t="shared" si="28"/>
        <v>-1.7499999999997268E-5</v>
      </c>
      <c r="J244" s="54">
        <f t="shared" si="29"/>
        <v>1.049999999999836</v>
      </c>
      <c r="K244" s="54">
        <f t="shared" si="35"/>
        <v>0.41258333333349739</v>
      </c>
      <c r="L244" s="38"/>
      <c r="M244" s="59"/>
      <c r="N244" s="56">
        <f>C244*H244</f>
        <v>30.275475000000057</v>
      </c>
      <c r="O244" s="56">
        <f>K244*(D244)</f>
        <v>4.1258333333356191E-2</v>
      </c>
      <c r="P244" s="56">
        <f>SUM($O$13:O244)</f>
        <v>13.145475000000063</v>
      </c>
      <c r="Q244" s="56">
        <f>N244-P244</f>
        <v>17.129999999999995</v>
      </c>
    </row>
    <row r="245" spans="1:22" x14ac:dyDescent="0.35">
      <c r="A245" s="63">
        <v>0.43239583333333331</v>
      </c>
      <c r="B245" s="81">
        <f t="shared" si="27"/>
        <v>1247</v>
      </c>
      <c r="C245" s="54">
        <f>(A245*24-$A$13*24)*60</f>
        <v>20.783333333333331</v>
      </c>
      <c r="D245" s="54">
        <f>(A245*24-A244*24)*60</f>
        <v>8.3333333333293069E-2</v>
      </c>
      <c r="E245">
        <v>41</v>
      </c>
      <c r="F245" s="31">
        <f>SUM($E$13:E245)</f>
        <v>8606</v>
      </c>
      <c r="G245" s="52">
        <f t="shared" ref="G245:G275" si="37">F245/1000</f>
        <v>8.6059999999999999</v>
      </c>
      <c r="H245" s="54">
        <f t="shared" si="36"/>
        <v>1.4625833333333333</v>
      </c>
      <c r="I245" s="87">
        <f t="shared" si="28"/>
        <v>-1.6400000000007924E-5</v>
      </c>
      <c r="J245" s="54">
        <f t="shared" si="29"/>
        <v>0.98400000000047538</v>
      </c>
      <c r="K245" s="54">
        <f t="shared" si="35"/>
        <v>0.47858333333285796</v>
      </c>
      <c r="L245" s="38"/>
      <c r="M245" s="59"/>
      <c r="N245" s="56">
        <f t="shared" ref="N245:N275" si="38">C245*H245</f>
        <v>30.397356944444443</v>
      </c>
      <c r="O245" s="56">
        <f t="shared" ref="O245:O275" si="39">K245*(D245)</f>
        <v>3.9881944444385559E-2</v>
      </c>
      <c r="P245" s="56">
        <f>SUM($O$13:O245)</f>
        <v>13.185356944444449</v>
      </c>
      <c r="Q245" s="56">
        <f t="shared" ref="Q245:Q275" si="40">N245-P245</f>
        <v>17.211999999999996</v>
      </c>
    </row>
    <row r="246" spans="1:22" x14ac:dyDescent="0.35">
      <c r="A246" s="63">
        <v>0.43246527777777777</v>
      </c>
      <c r="B246" s="81">
        <f t="shared" si="27"/>
        <v>1253.0000000000009</v>
      </c>
      <c r="C246" s="54">
        <f>(A246*24-$A$13*24)*60</f>
        <v>20.883333333333347</v>
      </c>
      <c r="D246" s="54">
        <f>(A246*24-A245*24)*60</f>
        <v>0.10000000000001563</v>
      </c>
      <c r="E246">
        <v>42.5</v>
      </c>
      <c r="F246" s="31">
        <f>SUM($E$13:E246)</f>
        <v>8648.5</v>
      </c>
      <c r="G246" s="52">
        <f t="shared" si="37"/>
        <v>8.6485000000000003</v>
      </c>
      <c r="H246" s="54">
        <f t="shared" si="36"/>
        <v>1.4625833333333333</v>
      </c>
      <c r="I246" s="87">
        <f t="shared" si="28"/>
        <v>-1.4166666666664452E-5</v>
      </c>
      <c r="J246" s="54">
        <f t="shared" si="29"/>
        <v>0.84999999999986708</v>
      </c>
      <c r="K246" s="54">
        <f t="shared" si="35"/>
        <v>0.61258333333346626</v>
      </c>
      <c r="L246" s="38"/>
      <c r="M246" s="59"/>
      <c r="N246" s="56">
        <f t="shared" si="38"/>
        <v>30.5436152777778</v>
      </c>
      <c r="O246" s="56">
        <f t="shared" si="39"/>
        <v>6.1258333333356202E-2</v>
      </c>
      <c r="P246" s="56">
        <f>SUM($O$13:O246)</f>
        <v>13.246615277777805</v>
      </c>
      <c r="Q246" s="56">
        <f t="shared" si="40"/>
        <v>17.296999999999997</v>
      </c>
    </row>
    <row r="247" spans="1:22" x14ac:dyDescent="0.35">
      <c r="A247" s="63">
        <v>0.43253472222222222</v>
      </c>
      <c r="B247" s="81">
        <f t="shared" si="27"/>
        <v>1259.0000000000018</v>
      </c>
      <c r="C247" s="54">
        <f>(A247*24-$A$13*24)*60</f>
        <v>20.983333333333363</v>
      </c>
      <c r="D247" s="54">
        <f>(A247*24-A246*24)*60</f>
        <v>0.10000000000001563</v>
      </c>
      <c r="E247">
        <v>51.5</v>
      </c>
      <c r="F247" s="31">
        <f>SUM($E$13:E247)</f>
        <v>8700</v>
      </c>
      <c r="G247" s="52">
        <f t="shared" si="37"/>
        <v>8.6999999999999993</v>
      </c>
      <c r="H247" s="54">
        <f t="shared" si="36"/>
        <v>1.4625833333333333</v>
      </c>
      <c r="I247" s="87">
        <f t="shared" si="28"/>
        <v>-1.7166666666663983E-5</v>
      </c>
      <c r="J247" s="54">
        <f t="shared" si="29"/>
        <v>1.029999999999839</v>
      </c>
      <c r="K247" s="54">
        <f t="shared" si="35"/>
        <v>0.4325833333334943</v>
      </c>
      <c r="L247" s="38"/>
      <c r="M247" s="59"/>
      <c r="N247" s="56">
        <f t="shared" si="38"/>
        <v>30.689873611111153</v>
      </c>
      <c r="O247" s="56">
        <f t="shared" si="39"/>
        <v>4.3258333333356193E-2</v>
      </c>
      <c r="P247" s="56">
        <f>SUM($O$13:O247)</f>
        <v>13.28987361111116</v>
      </c>
      <c r="Q247" s="56">
        <f t="shared" si="40"/>
        <v>17.399999999999991</v>
      </c>
    </row>
    <row r="248" spans="1:22" x14ac:dyDescent="0.35">
      <c r="A248" s="63">
        <v>0.43259259259259258</v>
      </c>
      <c r="B248" s="81">
        <f t="shared" si="27"/>
        <v>1263.9999999999993</v>
      </c>
      <c r="C248" s="54">
        <f>(A248*24-$A$13*24)*60</f>
        <v>21.066666666666656</v>
      </c>
      <c r="D248" s="54">
        <f>(A248*24-A247*24)*60</f>
        <v>8.3333333333293069E-2</v>
      </c>
      <c r="E248">
        <v>44.5</v>
      </c>
      <c r="F248" s="31">
        <f>SUM($E$13:E248)</f>
        <v>8744.5</v>
      </c>
      <c r="G248" s="52">
        <f t="shared" si="37"/>
        <v>8.7445000000000004</v>
      </c>
      <c r="H248" s="54">
        <f t="shared" si="36"/>
        <v>1.4625833333333333</v>
      </c>
      <c r="I248" s="87">
        <f t="shared" si="28"/>
        <v>-1.7800000000008601E-5</v>
      </c>
      <c r="J248" s="54">
        <f t="shared" si="29"/>
        <v>1.0680000000005161</v>
      </c>
      <c r="K248" s="54">
        <f t="shared" si="35"/>
        <v>0.39458333333281725</v>
      </c>
      <c r="L248" s="38"/>
      <c r="M248" s="59"/>
      <c r="N248" s="56">
        <f t="shared" si="38"/>
        <v>30.811755555555539</v>
      </c>
      <c r="O248" s="56">
        <f t="shared" si="39"/>
        <v>3.2881944444385552E-2</v>
      </c>
      <c r="P248" s="56">
        <f>SUM($O$13:O248)</f>
        <v>13.322755555555545</v>
      </c>
      <c r="Q248" s="56">
        <f t="shared" si="40"/>
        <v>17.488999999999994</v>
      </c>
    </row>
    <row r="249" spans="1:22" x14ac:dyDescent="0.35">
      <c r="A249" s="63">
        <v>0.43266203703703704</v>
      </c>
      <c r="B249" s="81">
        <f t="shared" si="27"/>
        <v>1270.0000000000002</v>
      </c>
      <c r="C249" s="54">
        <f>(A249*24-$A$13*24)*60</f>
        <v>21.166666666666671</v>
      </c>
      <c r="D249" s="54">
        <f>(A249*24-A248*24)*60</f>
        <v>0.10000000000001563</v>
      </c>
      <c r="E249">
        <v>44.5</v>
      </c>
      <c r="F249" s="31">
        <f>SUM($E$13:E249)</f>
        <v>8789</v>
      </c>
      <c r="G249" s="52">
        <f t="shared" si="37"/>
        <v>8.7889999999999997</v>
      </c>
      <c r="H249" s="54">
        <f t="shared" si="36"/>
        <v>1.4625833333333333</v>
      </c>
      <c r="I249" s="87">
        <f t="shared" si="28"/>
        <v>-1.4833333333331017E-5</v>
      </c>
      <c r="J249" s="54">
        <f t="shared" si="29"/>
        <v>0.8899999999998609</v>
      </c>
      <c r="K249" s="54">
        <f t="shared" si="35"/>
        <v>0.57258333333347244</v>
      </c>
      <c r="L249" s="38"/>
      <c r="M249" s="59"/>
      <c r="N249" s="56">
        <f t="shared" si="38"/>
        <v>30.958013888888896</v>
      </c>
      <c r="O249" s="56">
        <f t="shared" si="39"/>
        <v>5.7258333333356198E-2</v>
      </c>
      <c r="P249" s="56">
        <f>SUM($O$13:O249)</f>
        <v>13.380013888888902</v>
      </c>
      <c r="Q249" s="56">
        <f t="shared" si="40"/>
        <v>17.577999999999996</v>
      </c>
    </row>
    <row r="250" spans="1:22" x14ac:dyDescent="0.35">
      <c r="A250" s="63">
        <v>0.43273148148148149</v>
      </c>
      <c r="B250" s="81">
        <f t="shared" si="27"/>
        <v>1276.0000000000011</v>
      </c>
      <c r="C250" s="54">
        <f>(A250*24-$A$13*24)*60</f>
        <v>21.266666666666687</v>
      </c>
      <c r="D250" s="54">
        <f>(A250*24-A249*24)*60</f>
        <v>0.10000000000001563</v>
      </c>
      <c r="E250">
        <v>40</v>
      </c>
      <c r="F250" s="31">
        <f>SUM($E$13:E250)</f>
        <v>8829</v>
      </c>
      <c r="G250" s="52">
        <f t="shared" si="37"/>
        <v>8.8290000000000006</v>
      </c>
      <c r="H250" s="54">
        <f t="shared" si="36"/>
        <v>1.4625833333333333</v>
      </c>
      <c r="I250" s="87">
        <f t="shared" si="28"/>
        <v>-1.3333333333331248E-5</v>
      </c>
      <c r="J250" s="54">
        <f t="shared" si="29"/>
        <v>0.79999999999987492</v>
      </c>
      <c r="K250" s="54">
        <f t="shared" si="35"/>
        <v>0.66258333333345842</v>
      </c>
      <c r="L250" s="38"/>
      <c r="M250" s="59"/>
      <c r="N250" s="56">
        <f t="shared" si="38"/>
        <v>31.104272222222253</v>
      </c>
      <c r="O250" s="56">
        <f t="shared" si="39"/>
        <v>6.6258333333356206E-2</v>
      </c>
      <c r="P250" s="56">
        <f>SUM($O$13:O250)</f>
        <v>13.446272222222259</v>
      </c>
      <c r="Q250" s="56">
        <f t="shared" si="40"/>
        <v>17.657999999999994</v>
      </c>
    </row>
    <row r="251" spans="1:22" x14ac:dyDescent="0.35">
      <c r="A251" s="63">
        <v>0.4327893518518518</v>
      </c>
      <c r="B251" s="81">
        <f t="shared" si="27"/>
        <v>1280.9999999999989</v>
      </c>
      <c r="C251" s="54">
        <f>(A251*24-$A$13*24)*60</f>
        <v>21.34999999999998</v>
      </c>
      <c r="D251" s="54">
        <f>(A251*24-A250*24)*60</f>
        <v>8.3333333333293069E-2</v>
      </c>
      <c r="E251">
        <v>39</v>
      </c>
      <c r="F251" s="31">
        <f>SUM($E$13:E251)</f>
        <v>8868</v>
      </c>
      <c r="G251" s="52">
        <f t="shared" si="37"/>
        <v>8.8680000000000003</v>
      </c>
      <c r="H251" s="54">
        <f t="shared" si="36"/>
        <v>1.4625833333333333</v>
      </c>
      <c r="I251" s="87">
        <f t="shared" si="28"/>
        <v>-1.5600000000007538E-5</v>
      </c>
      <c r="J251" s="54">
        <f t="shared" si="29"/>
        <v>0.93600000000045225</v>
      </c>
      <c r="K251" s="54">
        <f t="shared" si="35"/>
        <v>0.5265833333328811</v>
      </c>
      <c r="L251" s="38"/>
      <c r="M251" s="59"/>
      <c r="N251" s="56">
        <f t="shared" si="38"/>
        <v>31.226154166666639</v>
      </c>
      <c r="O251" s="56">
        <f t="shared" si="39"/>
        <v>4.3881944444385555E-2</v>
      </c>
      <c r="P251" s="56">
        <f>SUM($O$13:O251)</f>
        <v>13.490154166666644</v>
      </c>
      <c r="Q251" s="56">
        <f t="shared" si="40"/>
        <v>17.735999999999997</v>
      </c>
    </row>
    <row r="252" spans="1:22" x14ac:dyDescent="0.35">
      <c r="A252" s="63">
        <v>0.43284722222222222</v>
      </c>
      <c r="B252" s="81">
        <f t="shared" si="27"/>
        <v>1286.0000000000027</v>
      </c>
      <c r="C252" s="54">
        <f>(A252*24-$A$13*24)*60</f>
        <v>21.43333333333338</v>
      </c>
      <c r="D252" s="54">
        <f>(A252*24-A251*24)*60</f>
        <v>8.3333333333399651E-2</v>
      </c>
      <c r="E252">
        <v>43.5</v>
      </c>
      <c r="F252" s="31">
        <f>SUM($E$13:E252)</f>
        <v>8911.5</v>
      </c>
      <c r="G252" s="52">
        <f t="shared" si="37"/>
        <v>8.9115000000000002</v>
      </c>
      <c r="H252" s="54">
        <f t="shared" si="36"/>
        <v>1.4625833333333333</v>
      </c>
      <c r="I252" s="87">
        <f t="shared" si="28"/>
        <v>-1.7399999999986152E-5</v>
      </c>
      <c r="J252" s="54">
        <f t="shared" si="29"/>
        <v>1.0439999999991691</v>
      </c>
      <c r="K252" s="54">
        <f t="shared" si="35"/>
        <v>0.4185833333341642</v>
      </c>
      <c r="L252" s="38"/>
      <c r="M252" s="59"/>
      <c r="N252" s="56">
        <f t="shared" si="38"/>
        <v>31.348036111111178</v>
      </c>
      <c r="O252" s="56">
        <f t="shared" si="39"/>
        <v>3.4881944444541443E-2</v>
      </c>
      <c r="P252" s="56">
        <f>SUM($O$13:O252)</f>
        <v>13.525036111111184</v>
      </c>
      <c r="Q252" s="56">
        <f t="shared" si="40"/>
        <v>17.822999999999993</v>
      </c>
    </row>
    <row r="253" spans="1:22" x14ac:dyDescent="0.35">
      <c r="A253" s="63">
        <v>0.43291666666666667</v>
      </c>
      <c r="B253" s="81">
        <f t="shared" si="27"/>
        <v>1292.0000000000036</v>
      </c>
      <c r="C253" s="54">
        <f>(A253*24-$A$13*24)*60</f>
        <v>21.533333333333395</v>
      </c>
      <c r="D253" s="54">
        <f>(A253*24-A252*24)*60</f>
        <v>0.10000000000001563</v>
      </c>
      <c r="E253">
        <v>39.5</v>
      </c>
      <c r="F253" s="31">
        <f>SUM($E$13:E253)</f>
        <v>8951</v>
      </c>
      <c r="G253" s="52">
        <f t="shared" si="37"/>
        <v>8.9510000000000005</v>
      </c>
      <c r="H253" s="54">
        <f t="shared" si="36"/>
        <v>1.4625833333333333</v>
      </c>
      <c r="I253" s="87">
        <f t="shared" si="28"/>
        <v>-1.3166666666664609E-5</v>
      </c>
      <c r="J253" s="54">
        <f t="shared" si="29"/>
        <v>0.78999999999987647</v>
      </c>
      <c r="K253" s="54">
        <f t="shared" si="35"/>
        <v>0.67258333333345688</v>
      </c>
      <c r="L253" s="38"/>
      <c r="M253" s="59"/>
      <c r="N253" s="56">
        <f t="shared" si="38"/>
        <v>31.494294444444535</v>
      </c>
      <c r="O253" s="56">
        <f t="shared" si="39"/>
        <v>6.7258333333356207E-2</v>
      </c>
      <c r="P253" s="56">
        <f>SUM($O$13:O253)</f>
        <v>13.592294444444541</v>
      </c>
      <c r="Q253" s="56">
        <f t="shared" si="40"/>
        <v>17.901999999999994</v>
      </c>
    </row>
    <row r="254" spans="1:22" x14ac:dyDescent="0.35">
      <c r="A254" s="63">
        <v>0.43297453703703703</v>
      </c>
      <c r="B254" s="81">
        <f t="shared" si="27"/>
        <v>1297.0000000000014</v>
      </c>
      <c r="C254" s="54">
        <f>(A254*24-$A$13*24)*60</f>
        <v>21.616666666666688</v>
      </c>
      <c r="D254" s="54">
        <f>(A254*24-A253*24)*60</f>
        <v>8.3333333333293069E-2</v>
      </c>
      <c r="E254">
        <v>43.5</v>
      </c>
      <c r="F254" s="31">
        <f>SUM($E$13:E254)</f>
        <v>8994.5</v>
      </c>
      <c r="G254" s="52">
        <f t="shared" si="37"/>
        <v>8.9945000000000004</v>
      </c>
      <c r="H254" s="54">
        <f t="shared" si="36"/>
        <v>1.4625833333333333</v>
      </c>
      <c r="I254" s="87">
        <f t="shared" si="28"/>
        <v>-1.7400000000008409E-5</v>
      </c>
      <c r="J254" s="54">
        <f t="shared" si="29"/>
        <v>1.0440000000005045</v>
      </c>
      <c r="K254" s="54">
        <f t="shared" si="35"/>
        <v>0.41858333333282882</v>
      </c>
      <c r="L254" s="38"/>
      <c r="M254" s="59"/>
      <c r="N254" s="56">
        <f t="shared" si="38"/>
        <v>31.61617638888892</v>
      </c>
      <c r="O254" s="56">
        <f t="shared" si="39"/>
        <v>3.4881944444385547E-2</v>
      </c>
      <c r="P254" s="56">
        <f>SUM($O$13:O254)</f>
        <v>13.627176388888927</v>
      </c>
      <c r="Q254" s="56">
        <f t="shared" si="40"/>
        <v>17.988999999999994</v>
      </c>
    </row>
    <row r="255" spans="1:22" x14ac:dyDescent="0.35">
      <c r="A255" s="63">
        <v>0.43303240740740739</v>
      </c>
      <c r="B255" s="81">
        <f t="shared" si="27"/>
        <v>1301.9999999999989</v>
      </c>
      <c r="C255" s="54">
        <f>(A255*24-$A$13*24)*60</f>
        <v>21.699999999999982</v>
      </c>
      <c r="D255" s="54">
        <f>(A255*24-A254*24)*60</f>
        <v>8.3333333333293069E-2</v>
      </c>
      <c r="E255">
        <v>43</v>
      </c>
      <c r="F255" s="31">
        <f>SUM($E$13:E255)</f>
        <v>9037.5</v>
      </c>
      <c r="G255" s="52">
        <f t="shared" si="37"/>
        <v>9.0374999999999996</v>
      </c>
      <c r="H255" s="54">
        <f t="shared" si="36"/>
        <v>1.4625833333333333</v>
      </c>
      <c r="I255" s="87">
        <f t="shared" si="28"/>
        <v>-1.7200000000008312E-5</v>
      </c>
      <c r="J255" s="54">
        <f t="shared" si="29"/>
        <v>1.0320000000004987</v>
      </c>
      <c r="K255" s="54">
        <f t="shared" si="35"/>
        <v>0.43058333333283461</v>
      </c>
      <c r="L255" s="38"/>
      <c r="M255" s="59"/>
      <c r="N255" s="56">
        <f t="shared" si="38"/>
        <v>31.738058333333306</v>
      </c>
      <c r="O255" s="56">
        <f t="shared" si="39"/>
        <v>3.5881944444385548E-2</v>
      </c>
      <c r="P255" s="56">
        <f>SUM($O$13:O255)</f>
        <v>13.663058333333312</v>
      </c>
      <c r="Q255" s="56">
        <f t="shared" si="40"/>
        <v>18.074999999999996</v>
      </c>
    </row>
    <row r="256" spans="1:22" x14ac:dyDescent="0.35">
      <c r="A256" s="63">
        <v>0.43310185185185185</v>
      </c>
      <c r="B256" s="81">
        <f t="shared" si="27"/>
        <v>1307.9999999999998</v>
      </c>
      <c r="C256" s="54">
        <f>(A256*24-$A$13*24)*60</f>
        <v>21.799999999999997</v>
      </c>
      <c r="D256" s="54">
        <f>(A256*24-A255*24)*60</f>
        <v>0.10000000000001563</v>
      </c>
      <c r="E256">
        <v>56.5</v>
      </c>
      <c r="F256" s="31">
        <f>SUM($E$13:E256)</f>
        <v>9094</v>
      </c>
      <c r="G256" s="52">
        <f t="shared" si="37"/>
        <v>9.0939999999999994</v>
      </c>
      <c r="H256" s="54">
        <f t="shared" si="36"/>
        <v>1.4625833333333333</v>
      </c>
      <c r="I256" s="87">
        <f t="shared" si="28"/>
        <v>-1.8833333333330391E-5</v>
      </c>
      <c r="J256" s="54">
        <f t="shared" si="29"/>
        <v>1.1299999999998234</v>
      </c>
      <c r="K256" s="54">
        <f t="shared" si="35"/>
        <v>0.33258333333350998</v>
      </c>
      <c r="L256" s="38"/>
      <c r="M256" s="59"/>
      <c r="N256" s="56">
        <f t="shared" si="38"/>
        <v>31.884316666666663</v>
      </c>
      <c r="O256" s="56">
        <f t="shared" si="39"/>
        <v>3.3258333333356198E-2</v>
      </c>
      <c r="P256" s="56">
        <f>SUM($O$13:O256)</f>
        <v>13.696316666666668</v>
      </c>
      <c r="Q256" s="56">
        <f t="shared" si="40"/>
        <v>18.187999999999995</v>
      </c>
    </row>
    <row r="257" spans="1:17" x14ac:dyDescent="0.35">
      <c r="A257" s="63">
        <v>0.4331712962962963</v>
      </c>
      <c r="B257" s="81">
        <f t="shared" si="27"/>
        <v>1314.0000000000007</v>
      </c>
      <c r="C257" s="54">
        <f>(A257*24-$A$13*24)*60</f>
        <v>21.900000000000013</v>
      </c>
      <c r="D257" s="54">
        <f>(A257*24-A256*24)*60</f>
        <v>0.10000000000001563</v>
      </c>
      <c r="E257">
        <v>42</v>
      </c>
      <c r="F257" s="31">
        <f>SUM($E$13:E257)</f>
        <v>9136</v>
      </c>
      <c r="G257" s="52">
        <f t="shared" si="37"/>
        <v>9.1359999999999992</v>
      </c>
      <c r="H257" s="54">
        <f t="shared" si="36"/>
        <v>1.4625833333333333</v>
      </c>
      <c r="I257" s="87">
        <f t="shared" si="28"/>
        <v>-1.3999999999997813E-5</v>
      </c>
      <c r="J257" s="54">
        <f t="shared" si="29"/>
        <v>0.83999999999986874</v>
      </c>
      <c r="K257" s="54">
        <f t="shared" si="35"/>
        <v>0.62258333333346461</v>
      </c>
      <c r="L257" s="58"/>
      <c r="M257" s="59"/>
      <c r="N257" s="56">
        <f t="shared" si="38"/>
        <v>32.03057500000002</v>
      </c>
      <c r="O257" s="56">
        <f t="shared" si="39"/>
        <v>6.2258333333356196E-2</v>
      </c>
      <c r="P257" s="56">
        <f>SUM($O$13:O257)</f>
        <v>13.758575000000024</v>
      </c>
      <c r="Q257" s="56">
        <f t="shared" si="40"/>
        <v>18.271999999999998</v>
      </c>
    </row>
    <row r="258" spans="1:17" x14ac:dyDescent="0.35">
      <c r="A258" s="63">
        <v>0.43324074074074076</v>
      </c>
      <c r="B258" s="81">
        <f t="shared" si="27"/>
        <v>1320.0000000000018</v>
      </c>
      <c r="C258" s="54">
        <f>(A258*24-$A$13*24)*60</f>
        <v>22.000000000000028</v>
      </c>
      <c r="D258" s="54">
        <f>(A258*24-A257*24)*60</f>
        <v>0.10000000000001563</v>
      </c>
      <c r="E258">
        <v>45</v>
      </c>
      <c r="F258" s="31">
        <f>SUM($E$13:E258)</f>
        <v>9181</v>
      </c>
      <c r="G258" s="52">
        <f t="shared" si="37"/>
        <v>9.1809999999999992</v>
      </c>
      <c r="H258" s="54">
        <f t="shared" si="36"/>
        <v>1.4625833333333333</v>
      </c>
      <c r="I258" s="87">
        <f t="shared" si="28"/>
        <v>-1.4999999999997656E-5</v>
      </c>
      <c r="J258" s="54">
        <f t="shared" si="29"/>
        <v>0.89999999999985936</v>
      </c>
      <c r="K258" s="54">
        <f t="shared" si="35"/>
        <v>0.56258333333347399</v>
      </c>
      <c r="L258" s="58"/>
      <c r="M258" s="59"/>
      <c r="N258" s="56">
        <f t="shared" si="38"/>
        <v>32.176833333333377</v>
      </c>
      <c r="O258" s="56">
        <f t="shared" si="39"/>
        <v>5.6258333333356191E-2</v>
      </c>
      <c r="P258" s="56">
        <f>SUM($O$13:O258)</f>
        <v>13.814833333333381</v>
      </c>
      <c r="Q258" s="56">
        <f t="shared" si="40"/>
        <v>18.361999999999995</v>
      </c>
    </row>
    <row r="259" spans="1:17" x14ac:dyDescent="0.35">
      <c r="A259" s="63">
        <v>0.43329861111111106</v>
      </c>
      <c r="B259" s="81">
        <f t="shared" si="27"/>
        <v>1324.9999999999993</v>
      </c>
      <c r="C259" s="54">
        <f>(A259*24-$A$13*24)*60</f>
        <v>22.083333333333321</v>
      </c>
      <c r="D259" s="54">
        <f>(A259*24-A258*24)*60</f>
        <v>8.3333333333293069E-2</v>
      </c>
      <c r="E259">
        <v>39.5</v>
      </c>
      <c r="F259" s="31">
        <f>SUM($E$13:E259)</f>
        <v>9220.5</v>
      </c>
      <c r="G259" s="52">
        <f t="shared" si="37"/>
        <v>9.2204999999999995</v>
      </c>
      <c r="H259" s="54">
        <f t="shared" si="36"/>
        <v>1.4625833333333333</v>
      </c>
      <c r="I259" s="87">
        <f t="shared" si="28"/>
        <v>-1.5800000000007635E-5</v>
      </c>
      <c r="J259" s="54">
        <f t="shared" si="29"/>
        <v>0.94800000000045803</v>
      </c>
      <c r="K259" s="54">
        <f t="shared" si="35"/>
        <v>0.51458333333287531</v>
      </c>
      <c r="L259" s="58"/>
      <c r="M259" s="59"/>
      <c r="N259" s="56">
        <f t="shared" si="38"/>
        <v>32.29871527777776</v>
      </c>
      <c r="O259" s="56">
        <f t="shared" si="39"/>
        <v>4.2881944444385554E-2</v>
      </c>
      <c r="P259" s="56">
        <f>SUM($O$13:O259)</f>
        <v>13.857715277777766</v>
      </c>
      <c r="Q259" s="56">
        <f t="shared" si="40"/>
        <v>18.440999999999995</v>
      </c>
    </row>
    <row r="260" spans="1:17" x14ac:dyDescent="0.35">
      <c r="A260" s="63">
        <v>0.43336805555555552</v>
      </c>
      <c r="B260" s="81">
        <f t="shared" si="27"/>
        <v>1331.0000000000002</v>
      </c>
      <c r="C260" s="54">
        <f>(A260*24-$A$13*24)*60</f>
        <v>22.183333333333337</v>
      </c>
      <c r="D260" s="54">
        <f>(A260*24-A259*24)*60</f>
        <v>0.10000000000001563</v>
      </c>
      <c r="E260">
        <v>41</v>
      </c>
      <c r="F260" s="31">
        <f>SUM($E$13:E260)</f>
        <v>9261.5</v>
      </c>
      <c r="G260" s="52">
        <f t="shared" si="37"/>
        <v>9.2614999999999998</v>
      </c>
      <c r="H260" s="54">
        <f t="shared" si="36"/>
        <v>1.4625833333333333</v>
      </c>
      <c r="I260" s="87">
        <f t="shared" si="28"/>
        <v>-1.3666666666664531E-5</v>
      </c>
      <c r="J260" s="54">
        <f t="shared" si="29"/>
        <v>0.81999999999987183</v>
      </c>
      <c r="K260" s="54">
        <f t="shared" si="35"/>
        <v>0.64258333333346151</v>
      </c>
      <c r="L260" s="58"/>
      <c r="M260" s="59"/>
      <c r="N260" s="56">
        <f t="shared" si="38"/>
        <v>32.444973611111116</v>
      </c>
      <c r="O260" s="56">
        <f t="shared" si="39"/>
        <v>6.4258333333356191E-2</v>
      </c>
      <c r="P260" s="56">
        <f>SUM($O$13:O260)</f>
        <v>13.921973611111122</v>
      </c>
      <c r="Q260" s="56">
        <f t="shared" si="40"/>
        <v>18.522999999999996</v>
      </c>
    </row>
    <row r="261" spans="1:17" x14ac:dyDescent="0.35">
      <c r="A261" s="63">
        <v>0.43342592592592594</v>
      </c>
      <c r="B261" s="81">
        <f t="shared" si="27"/>
        <v>1336.0000000000041</v>
      </c>
      <c r="C261" s="54">
        <f>(A261*24-$A$13*24)*60</f>
        <v>22.266666666666737</v>
      </c>
      <c r="D261" s="54">
        <f>(A261*24-A260*24)*60</f>
        <v>8.3333333333399651E-2</v>
      </c>
      <c r="E261">
        <v>40.5</v>
      </c>
      <c r="F261" s="31">
        <f>SUM($E$13:E261)</f>
        <v>9302</v>
      </c>
      <c r="G261" s="52">
        <f t="shared" si="37"/>
        <v>9.3019999999999996</v>
      </c>
      <c r="H261" s="54">
        <f t="shared" si="36"/>
        <v>1.4625833333333333</v>
      </c>
      <c r="I261" s="87">
        <f t="shared" si="28"/>
        <v>-1.6199999999987109E-5</v>
      </c>
      <c r="J261" s="54">
        <f t="shared" si="29"/>
        <v>0.97199999999922648</v>
      </c>
      <c r="K261" s="54">
        <f t="shared" si="35"/>
        <v>0.49058333333410686</v>
      </c>
      <c r="L261" s="58"/>
      <c r="M261" s="59"/>
      <c r="N261" s="56">
        <f t="shared" si="38"/>
        <v>32.566855555555655</v>
      </c>
      <c r="O261" s="56">
        <f t="shared" si="39"/>
        <v>4.0881944444541442E-2</v>
      </c>
      <c r="P261" s="56">
        <f>SUM($O$13:O261)</f>
        <v>13.962855555555663</v>
      </c>
      <c r="Q261" s="56">
        <f t="shared" si="40"/>
        <v>18.603999999999992</v>
      </c>
    </row>
    <row r="262" spans="1:17" x14ac:dyDescent="0.35">
      <c r="A262" s="63">
        <v>0.43349537037037034</v>
      </c>
      <c r="B262" s="81">
        <f t="shared" si="27"/>
        <v>1341.9999999999986</v>
      </c>
      <c r="C262" s="54">
        <f>(A262*24-$A$13*24)*60</f>
        <v>22.366666666666646</v>
      </c>
      <c r="D262" s="54">
        <f>(A262*24-A261*24)*60</f>
        <v>9.9999999999909051E-2</v>
      </c>
      <c r="E262">
        <v>44</v>
      </c>
      <c r="F262" s="31">
        <f>SUM($E$13:E262)</f>
        <v>9346</v>
      </c>
      <c r="G262" s="52">
        <f t="shared" si="37"/>
        <v>9.3460000000000001</v>
      </c>
      <c r="H262" s="54">
        <f t="shared" si="36"/>
        <v>1.4625833333333333</v>
      </c>
      <c r="I262" s="87">
        <f t="shared" si="28"/>
        <v>-1.4666666666680007E-5</v>
      </c>
      <c r="J262" s="54">
        <f t="shared" si="29"/>
        <v>0.88000000000080036</v>
      </c>
      <c r="K262" s="54">
        <f t="shared" si="35"/>
        <v>0.58258333333253298</v>
      </c>
      <c r="L262" s="58"/>
      <c r="M262" s="59"/>
      <c r="N262" s="56">
        <f t="shared" si="38"/>
        <v>32.713113888888856</v>
      </c>
      <c r="O262" s="56">
        <f t="shared" si="39"/>
        <v>5.825833333320031E-2</v>
      </c>
      <c r="P262" s="56">
        <f>SUM($O$13:O262)</f>
        <v>14.021113888888863</v>
      </c>
      <c r="Q262" s="56">
        <f t="shared" si="40"/>
        <v>18.691999999999993</v>
      </c>
    </row>
    <row r="263" spans="1:17" x14ac:dyDescent="0.35">
      <c r="A263" s="63">
        <v>0.43356481481481479</v>
      </c>
      <c r="B263" s="81">
        <f t="shared" si="27"/>
        <v>1347.9999999999998</v>
      </c>
      <c r="C263" s="54">
        <f>(A263*24-$A$13*24)*60</f>
        <v>22.466666666666661</v>
      </c>
      <c r="D263" s="54">
        <f>(A263*24-A262*24)*60</f>
        <v>0.10000000000001563</v>
      </c>
      <c r="E263">
        <v>42.5</v>
      </c>
      <c r="F263" s="31">
        <f>SUM($E$13:E263)</f>
        <v>9388.5</v>
      </c>
      <c r="G263" s="52">
        <f t="shared" si="37"/>
        <v>9.3885000000000005</v>
      </c>
      <c r="H263" s="54">
        <f t="shared" si="36"/>
        <v>1.4625833333333333</v>
      </c>
      <c r="I263" s="87">
        <f t="shared" si="28"/>
        <v>-1.4166666666664452E-5</v>
      </c>
      <c r="J263" s="54">
        <f t="shared" si="29"/>
        <v>0.84999999999986708</v>
      </c>
      <c r="K263" s="54">
        <f t="shared" si="35"/>
        <v>0.61258333333346626</v>
      </c>
      <c r="L263" s="58"/>
      <c r="M263" s="59"/>
      <c r="N263" s="56">
        <f t="shared" si="38"/>
        <v>32.859372222222213</v>
      </c>
      <c r="O263" s="56">
        <f t="shared" si="39"/>
        <v>6.1258333333356202E-2</v>
      </c>
      <c r="P263" s="56">
        <f>SUM($O$13:O263)</f>
        <v>14.082372222222219</v>
      </c>
      <c r="Q263" s="56">
        <f t="shared" si="40"/>
        <v>18.776999999999994</v>
      </c>
    </row>
    <row r="264" spans="1:17" x14ac:dyDescent="0.35">
      <c r="A264" s="63">
        <v>0.43362268518518521</v>
      </c>
      <c r="B264" s="81">
        <f t="shared" si="27"/>
        <v>1353.0000000000036</v>
      </c>
      <c r="C264" s="54">
        <f>(A264*24-$A$13*24)*60</f>
        <v>22.550000000000061</v>
      </c>
      <c r="D264" s="54">
        <f>(A264*24-A263*24)*60</f>
        <v>8.3333333333399651E-2</v>
      </c>
      <c r="E264">
        <v>52.5</v>
      </c>
      <c r="F264" s="31">
        <f>SUM($E$13:E264)</f>
        <v>9441</v>
      </c>
      <c r="G264" s="52">
        <f t="shared" si="37"/>
        <v>9.4410000000000007</v>
      </c>
      <c r="H264" s="54">
        <f t="shared" si="36"/>
        <v>1.4625833333333333</v>
      </c>
      <c r="I264" s="87">
        <f t="shared" si="28"/>
        <v>-2.0999999999983285E-5</v>
      </c>
      <c r="J264" s="54">
        <f t="shared" si="29"/>
        <v>1.2599999999989973</v>
      </c>
      <c r="K264" s="54">
        <f t="shared" si="35"/>
        <v>0.20258333333433609</v>
      </c>
      <c r="L264" s="58"/>
      <c r="M264" s="59"/>
      <c r="N264" s="56">
        <f t="shared" si="38"/>
        <v>32.981254166666758</v>
      </c>
      <c r="O264" s="56">
        <f t="shared" si="39"/>
        <v>1.6881944444541441E-2</v>
      </c>
      <c r="P264" s="56">
        <f>SUM($O$13:O264)</f>
        <v>14.099254166666761</v>
      </c>
      <c r="Q264" s="56">
        <f t="shared" si="40"/>
        <v>18.881999999999998</v>
      </c>
    </row>
    <row r="265" spans="1:17" x14ac:dyDescent="0.35">
      <c r="A265" s="63">
        <v>0.43368055555555557</v>
      </c>
      <c r="B265" s="81">
        <f t="shared" si="27"/>
        <v>1358.0000000000014</v>
      </c>
      <c r="C265" s="54">
        <f>(A265*24-$A$13*24)*60</f>
        <v>22.633333333333354</v>
      </c>
      <c r="D265" s="54">
        <f>(A265*24-A264*24)*60</f>
        <v>8.3333333333293069E-2</v>
      </c>
      <c r="E265">
        <v>42</v>
      </c>
      <c r="F265" s="31">
        <f>SUM($E$13:E265)</f>
        <v>9483</v>
      </c>
      <c r="G265" s="52">
        <f t="shared" si="37"/>
        <v>9.4830000000000005</v>
      </c>
      <c r="H265" s="54">
        <f t="shared" si="36"/>
        <v>1.4625833333333333</v>
      </c>
      <c r="I265" s="87">
        <f t="shared" si="28"/>
        <v>-1.6800000000008116E-5</v>
      </c>
      <c r="J265" s="54">
        <f t="shared" si="29"/>
        <v>1.008000000000487</v>
      </c>
      <c r="K265" s="54">
        <f t="shared" si="35"/>
        <v>0.4545833333328464</v>
      </c>
      <c r="L265" s="58"/>
      <c r="M265" s="59"/>
      <c r="N265" s="56">
        <f t="shared" si="38"/>
        <v>33.103136111111141</v>
      </c>
      <c r="O265" s="56">
        <f t="shared" si="39"/>
        <v>3.7881944444385564E-2</v>
      </c>
      <c r="P265" s="56">
        <f>SUM($O$13:O265)</f>
        <v>14.137136111111147</v>
      </c>
      <c r="Q265" s="56">
        <f t="shared" si="40"/>
        <v>18.965999999999994</v>
      </c>
    </row>
    <row r="266" spans="1:17" x14ac:dyDescent="0.35">
      <c r="A266" s="63">
        <v>0.43375000000000002</v>
      </c>
      <c r="B266" s="81">
        <f t="shared" si="27"/>
        <v>1364.0000000000023</v>
      </c>
      <c r="C266" s="54">
        <f>(A266*24-$A$13*24)*60</f>
        <v>22.73333333333337</v>
      </c>
      <c r="D266" s="54">
        <f>(A266*24-A265*24)*60</f>
        <v>0.10000000000001563</v>
      </c>
      <c r="E266">
        <v>42.5</v>
      </c>
      <c r="F266" s="31">
        <f>SUM($E$13:E266)</f>
        <v>9525.5</v>
      </c>
      <c r="G266" s="52">
        <f t="shared" si="37"/>
        <v>9.5254999999999992</v>
      </c>
      <c r="H266" s="54">
        <f t="shared" si="36"/>
        <v>1.4625833333333333</v>
      </c>
      <c r="I266" s="87">
        <f t="shared" si="28"/>
        <v>-1.4166666666664452E-5</v>
      </c>
      <c r="J266" s="54">
        <f t="shared" si="29"/>
        <v>0.84999999999986708</v>
      </c>
      <c r="K266" s="54">
        <f t="shared" si="35"/>
        <v>0.61258333333346626</v>
      </c>
      <c r="L266" s="58"/>
      <c r="M266" s="59"/>
      <c r="N266" s="56">
        <f t="shared" si="38"/>
        <v>33.249394444444498</v>
      </c>
      <c r="O266" s="56">
        <f t="shared" si="39"/>
        <v>6.1258333333356202E-2</v>
      </c>
      <c r="P266" s="56">
        <f>SUM($O$13:O266)</f>
        <v>14.198394444444503</v>
      </c>
      <c r="Q266" s="56">
        <f t="shared" si="40"/>
        <v>19.050999999999995</v>
      </c>
    </row>
    <row r="267" spans="1:17" x14ac:dyDescent="0.35">
      <c r="A267" s="63">
        <v>0.43380787037037033</v>
      </c>
      <c r="B267" s="81">
        <f t="shared" si="27"/>
        <v>1368.9999999999998</v>
      </c>
      <c r="C267" s="54">
        <f>(A267*24-$A$13*24)*60</f>
        <v>22.816666666666663</v>
      </c>
      <c r="D267" s="54">
        <f>(A267*24-A266*24)*60</f>
        <v>8.3333333333293069E-2</v>
      </c>
      <c r="E267">
        <v>46.5</v>
      </c>
      <c r="F267" s="31">
        <f>SUM($E$13:E267)</f>
        <v>9572</v>
      </c>
      <c r="G267" s="52">
        <f t="shared" si="37"/>
        <v>9.5719999999999992</v>
      </c>
      <c r="H267" s="54">
        <f t="shared" si="36"/>
        <v>1.4625833333333333</v>
      </c>
      <c r="I267" s="87">
        <f t="shared" si="28"/>
        <v>-1.8600000000008987E-5</v>
      </c>
      <c r="J267" s="54">
        <f t="shared" si="29"/>
        <v>1.1160000000005392</v>
      </c>
      <c r="K267" s="54">
        <f t="shared" si="35"/>
        <v>0.34658333333279412</v>
      </c>
      <c r="L267" s="58"/>
      <c r="M267" s="59"/>
      <c r="N267" s="56">
        <f t="shared" si="38"/>
        <v>33.37127638888888</v>
      </c>
      <c r="O267" s="56">
        <f t="shared" si="39"/>
        <v>2.8881944444385556E-2</v>
      </c>
      <c r="P267" s="56">
        <f>SUM($O$13:O267)</f>
        <v>14.227276388888889</v>
      </c>
      <c r="Q267" s="56">
        <f t="shared" si="40"/>
        <v>19.143999999999991</v>
      </c>
    </row>
    <row r="268" spans="1:17" x14ac:dyDescent="0.35">
      <c r="A268" s="63">
        <v>0.43387731481481479</v>
      </c>
      <c r="B268" s="81">
        <f t="shared" si="27"/>
        <v>1375.0000000000007</v>
      </c>
      <c r="C268" s="54">
        <f>(A268*24-$A$13*24)*60</f>
        <v>22.916666666666679</v>
      </c>
      <c r="D268" s="54">
        <f>(A268*24-A267*24)*60</f>
        <v>0.10000000000001563</v>
      </c>
      <c r="E268">
        <v>44.5</v>
      </c>
      <c r="F268" s="31">
        <f>SUM($E$13:E268)</f>
        <v>9616.5</v>
      </c>
      <c r="G268" s="52">
        <f t="shared" si="37"/>
        <v>9.6165000000000003</v>
      </c>
      <c r="H268" s="54">
        <f t="shared" si="36"/>
        <v>1.4625833333333333</v>
      </c>
      <c r="I268" s="87">
        <f t="shared" si="28"/>
        <v>-1.4833333333331017E-5</v>
      </c>
      <c r="J268" s="54">
        <f t="shared" si="29"/>
        <v>0.8899999999998609</v>
      </c>
      <c r="K268" s="54">
        <f t="shared" si="35"/>
        <v>0.57258333333347244</v>
      </c>
      <c r="L268" s="58"/>
      <c r="M268" s="59"/>
      <c r="N268" s="56">
        <f t="shared" si="38"/>
        <v>33.517534722222237</v>
      </c>
      <c r="O268" s="56">
        <f t="shared" si="39"/>
        <v>5.7258333333356198E-2</v>
      </c>
      <c r="P268" s="56">
        <f>SUM($O$13:O268)</f>
        <v>14.284534722222245</v>
      </c>
      <c r="Q268" s="56">
        <f t="shared" si="40"/>
        <v>19.23299999999999</v>
      </c>
    </row>
    <row r="269" spans="1:17" x14ac:dyDescent="0.35">
      <c r="A269" s="63">
        <v>0.4339351851851852</v>
      </c>
      <c r="B269" s="81">
        <f t="shared" si="27"/>
        <v>1380.0000000000048</v>
      </c>
      <c r="C269" s="54">
        <f>(A269*24-$A$13*24)*60</f>
        <v>23.000000000000078</v>
      </c>
      <c r="D269" s="54">
        <f>(A269*24-A268*24)*60</f>
        <v>8.3333333333399651E-2</v>
      </c>
      <c r="E269">
        <v>43.5</v>
      </c>
      <c r="F269" s="31">
        <f>SUM($E$13:E269)</f>
        <v>9660</v>
      </c>
      <c r="G269" s="52">
        <f t="shared" si="37"/>
        <v>9.66</v>
      </c>
      <c r="H269" s="54">
        <f t="shared" si="36"/>
        <v>1.4625833333333333</v>
      </c>
      <c r="I269" s="87">
        <f t="shared" si="28"/>
        <v>-1.7399999999986152E-5</v>
      </c>
      <c r="J269" s="54">
        <f t="shared" si="29"/>
        <v>1.0439999999991691</v>
      </c>
      <c r="K269" s="54">
        <f t="shared" si="35"/>
        <v>0.4185833333341642</v>
      </c>
      <c r="L269" s="58"/>
      <c r="M269" s="59"/>
      <c r="N269" s="56">
        <f t="shared" si="38"/>
        <v>33.639416666666783</v>
      </c>
      <c r="O269" s="56">
        <f t="shared" si="39"/>
        <v>3.4881944444541443E-2</v>
      </c>
      <c r="P269" s="56">
        <f>SUM($O$13:O269)</f>
        <v>14.319416666666786</v>
      </c>
      <c r="Q269" s="56">
        <f t="shared" si="40"/>
        <v>19.319999999999997</v>
      </c>
    </row>
    <row r="270" spans="1:17" x14ac:dyDescent="0.35">
      <c r="A270" s="63">
        <v>0.4340046296296296</v>
      </c>
      <c r="B270" s="81">
        <f t="shared" ref="B270:B333" si="41">C270*60</f>
        <v>1385.9999999999993</v>
      </c>
      <c r="C270" s="54">
        <f>(A270*24-$A$13*24)*60</f>
        <v>23.099999999999987</v>
      </c>
      <c r="D270" s="54">
        <f>(A270*24-A269*24)*60</f>
        <v>9.9999999999909051E-2</v>
      </c>
      <c r="E270">
        <v>43.5</v>
      </c>
      <c r="F270" s="31">
        <f>SUM($E$13:E270)</f>
        <v>9703.5</v>
      </c>
      <c r="G270" s="52">
        <f t="shared" si="37"/>
        <v>9.7035</v>
      </c>
      <c r="H270" s="54">
        <f t="shared" si="36"/>
        <v>1.4625833333333333</v>
      </c>
      <c r="I270" s="87">
        <f t="shared" ref="I270:I333" si="42">-J270/1000/60</f>
        <v>-1.4500000000013188E-5</v>
      </c>
      <c r="J270" s="54">
        <f t="shared" ref="J270:J275" si="43">2*E270/(1000*D270*1)</f>
        <v>0.87000000000079125</v>
      </c>
      <c r="K270" s="54">
        <f t="shared" si="35"/>
        <v>0.59258333333254209</v>
      </c>
      <c r="L270" s="58"/>
      <c r="M270" s="59"/>
      <c r="N270" s="56">
        <f t="shared" si="38"/>
        <v>33.785674999999983</v>
      </c>
      <c r="O270" s="56">
        <f t="shared" si="39"/>
        <v>5.9258333333200311E-2</v>
      </c>
      <c r="P270" s="56">
        <f>SUM($O$13:O270)</f>
        <v>14.378674999999987</v>
      </c>
      <c r="Q270" s="56">
        <f t="shared" si="40"/>
        <v>19.406999999999996</v>
      </c>
    </row>
    <row r="271" spans="1:17" x14ac:dyDescent="0.35">
      <c r="A271" s="63">
        <v>0.43406250000000002</v>
      </c>
      <c r="B271" s="81">
        <f t="shared" si="41"/>
        <v>1391.0000000000032</v>
      </c>
      <c r="C271" s="54">
        <f>(A271*24-$A$13*24)*60</f>
        <v>23.183333333333387</v>
      </c>
      <c r="D271" s="54">
        <f>(A271*24-A270*24)*60</f>
        <v>8.3333333333399651E-2</v>
      </c>
      <c r="E271">
        <v>44</v>
      </c>
      <c r="F271" s="31">
        <f>SUM($E$13:E271)</f>
        <v>9747.5</v>
      </c>
      <c r="G271" s="52">
        <f t="shared" si="37"/>
        <v>9.7475000000000005</v>
      </c>
      <c r="H271" s="54">
        <f t="shared" si="36"/>
        <v>1.4625833333333333</v>
      </c>
      <c r="I271" s="87">
        <f t="shared" si="42"/>
        <v>-1.7599999999985994E-5</v>
      </c>
      <c r="J271" s="54">
        <f t="shared" si="43"/>
        <v>1.0559999999991596</v>
      </c>
      <c r="K271" s="54">
        <f t="shared" ref="K271:K334" si="44">H271-J271</f>
        <v>0.40658333333417374</v>
      </c>
      <c r="L271" s="58"/>
      <c r="M271" s="59"/>
      <c r="N271" s="56">
        <f t="shared" si="38"/>
        <v>33.907556944444522</v>
      </c>
      <c r="O271" s="56">
        <f t="shared" si="39"/>
        <v>3.3881944444541442E-2</v>
      </c>
      <c r="P271" s="56">
        <f>SUM($O$13:O271)</f>
        <v>14.412556944444528</v>
      </c>
      <c r="Q271" s="56">
        <f t="shared" si="40"/>
        <v>19.494999999999994</v>
      </c>
    </row>
    <row r="272" spans="1:17" x14ac:dyDescent="0.35">
      <c r="A272" s="63">
        <v>0.43412037037037038</v>
      </c>
      <c r="B272" s="81">
        <f t="shared" si="41"/>
        <v>1396.0000000000009</v>
      </c>
      <c r="C272" s="54">
        <f>(A272*24-$A$13*24)*60</f>
        <v>23.26666666666668</v>
      </c>
      <c r="D272" s="54">
        <f>(A272*24-A271*24)*60</f>
        <v>8.3333333333293069E-2</v>
      </c>
      <c r="E272">
        <v>52</v>
      </c>
      <c r="F272" s="31">
        <f>SUM($E$13:E272)</f>
        <v>9799.5</v>
      </c>
      <c r="G272" s="52">
        <f t="shared" si="37"/>
        <v>9.7995000000000001</v>
      </c>
      <c r="H272" s="54">
        <f t="shared" si="36"/>
        <v>1.4625833333333333</v>
      </c>
      <c r="I272" s="87">
        <f t="shared" si="42"/>
        <v>-2.080000000001005E-5</v>
      </c>
      <c r="J272" s="54">
        <f t="shared" si="43"/>
        <v>1.2480000000006031</v>
      </c>
      <c r="K272" s="54">
        <f t="shared" si="44"/>
        <v>0.21458333333273027</v>
      </c>
      <c r="L272" s="58"/>
      <c r="M272" s="59"/>
      <c r="N272" s="56">
        <f t="shared" si="38"/>
        <v>34.029438888888912</v>
      </c>
      <c r="O272" s="56">
        <f t="shared" si="39"/>
        <v>1.788194444438555E-2</v>
      </c>
      <c r="P272" s="56">
        <f>SUM($O$13:O272)</f>
        <v>14.430438888888913</v>
      </c>
      <c r="Q272" s="56">
        <f t="shared" si="40"/>
        <v>19.598999999999997</v>
      </c>
    </row>
    <row r="273" spans="1:18" x14ac:dyDescent="0.35">
      <c r="A273" s="63">
        <v>0.43418981481481483</v>
      </c>
      <c r="B273" s="81">
        <f t="shared" si="41"/>
        <v>1402.0000000000018</v>
      </c>
      <c r="C273" s="54">
        <f>(A273*24-$A$13*24)*60</f>
        <v>23.366666666666696</v>
      </c>
      <c r="D273" s="54">
        <f>(A273*24-A272*24)*60</f>
        <v>0.10000000000001563</v>
      </c>
      <c r="E273">
        <v>36</v>
      </c>
      <c r="F273" s="31">
        <f>SUM($E$13:E273)</f>
        <v>9835.5</v>
      </c>
      <c r="G273" s="52">
        <f t="shared" si="37"/>
        <v>9.8354999999999997</v>
      </c>
      <c r="H273" s="54">
        <f t="shared" si="36"/>
        <v>1.4625833333333333</v>
      </c>
      <c r="I273" s="87">
        <f t="shared" si="42"/>
        <v>-1.1999999999998123E-5</v>
      </c>
      <c r="J273" s="54">
        <f t="shared" si="43"/>
        <v>0.7199999999998874</v>
      </c>
      <c r="K273" s="54">
        <f t="shared" si="44"/>
        <v>0.74258333333344595</v>
      </c>
      <c r="L273" s="58"/>
      <c r="M273" s="59"/>
      <c r="N273" s="56">
        <f t="shared" si="38"/>
        <v>34.175697222222261</v>
      </c>
      <c r="O273" s="56">
        <f t="shared" si="39"/>
        <v>7.42583333333562E-2</v>
      </c>
      <c r="P273" s="56">
        <f>SUM($O$13:O273)</f>
        <v>14.504697222222269</v>
      </c>
      <c r="Q273" s="56">
        <f t="shared" si="40"/>
        <v>19.670999999999992</v>
      </c>
    </row>
    <row r="274" spans="1:18" x14ac:dyDescent="0.35">
      <c r="A274" s="63">
        <v>0.43424768518518514</v>
      </c>
      <c r="B274" s="81">
        <f t="shared" si="41"/>
        <v>1406.9999999999993</v>
      </c>
      <c r="C274" s="54">
        <f>(A274*24-$A$13*24)*60</f>
        <v>23.449999999999989</v>
      </c>
      <c r="D274" s="54">
        <f>(A274*24-A273*24)*60</f>
        <v>8.3333333333293069E-2</v>
      </c>
      <c r="E274">
        <v>53</v>
      </c>
      <c r="F274" s="31">
        <f>SUM($E$13:E274)</f>
        <v>9888.5</v>
      </c>
      <c r="G274" s="52">
        <f t="shared" si="37"/>
        <v>9.8885000000000005</v>
      </c>
      <c r="H274" s="54">
        <f t="shared" si="36"/>
        <v>1.4625833333333333</v>
      </c>
      <c r="I274" s="87">
        <f t="shared" si="42"/>
        <v>-2.1200000000010243E-5</v>
      </c>
      <c r="J274" s="54">
        <f t="shared" si="43"/>
        <v>1.2720000000006146</v>
      </c>
      <c r="K274" s="54">
        <f t="shared" si="44"/>
        <v>0.19058333333271871</v>
      </c>
      <c r="L274" s="58"/>
      <c r="M274" s="59"/>
      <c r="N274" s="56">
        <f t="shared" si="38"/>
        <v>34.297579166666651</v>
      </c>
      <c r="O274" s="56">
        <f t="shared" si="39"/>
        <v>1.5881944444385551E-2</v>
      </c>
      <c r="P274" s="56">
        <f>SUM($O$13:O274)</f>
        <v>14.520579166666655</v>
      </c>
      <c r="Q274" s="56">
        <f t="shared" si="40"/>
        <v>19.776999999999994</v>
      </c>
    </row>
    <row r="275" spans="1:18" x14ac:dyDescent="0.35">
      <c r="A275" s="63">
        <v>0.43430555555555556</v>
      </c>
      <c r="B275" s="81">
        <f t="shared" si="41"/>
        <v>1412.0000000000032</v>
      </c>
      <c r="C275" s="54">
        <f>(A275*24-$A$13*24)*60</f>
        <v>23.533333333333388</v>
      </c>
      <c r="D275" s="54">
        <f>(A275*24-A274*24)*60</f>
        <v>8.3333333333399651E-2</v>
      </c>
      <c r="E275">
        <v>42.5</v>
      </c>
      <c r="F275" s="31">
        <f>SUM($E$13:E275)</f>
        <v>9931</v>
      </c>
      <c r="G275" s="52">
        <f t="shared" si="37"/>
        <v>9.9309999999999992</v>
      </c>
      <c r="H275" s="54">
        <f t="shared" si="36"/>
        <v>1.4625833333333333</v>
      </c>
      <c r="I275" s="87">
        <f t="shared" si="42"/>
        <v>-1.6999999999986471E-5</v>
      </c>
      <c r="J275" s="54">
        <f t="shared" si="43"/>
        <v>1.0199999999991882</v>
      </c>
      <c r="K275" s="54">
        <f t="shared" si="44"/>
        <v>0.44258333333414512</v>
      </c>
      <c r="L275" s="58"/>
      <c r="M275" s="59"/>
      <c r="N275" s="56">
        <f t="shared" si="38"/>
        <v>34.41946111111119</v>
      </c>
      <c r="O275" s="56">
        <f t="shared" si="39"/>
        <v>3.6881944444541445E-2</v>
      </c>
      <c r="P275" s="56">
        <f>SUM($O$13:O275)</f>
        <v>14.557461111111197</v>
      </c>
      <c r="Q275" s="56">
        <f t="shared" si="40"/>
        <v>19.861999999999995</v>
      </c>
    </row>
    <row r="276" spans="1:18" x14ac:dyDescent="0.35">
      <c r="A276" s="63">
        <v>0.43436342592592592</v>
      </c>
      <c r="B276" s="81">
        <f t="shared" si="41"/>
        <v>1417.0000000000009</v>
      </c>
      <c r="C276" s="54">
        <f>(A276*24-$A$13*24)*60</f>
        <v>23.616666666666681</v>
      </c>
      <c r="D276" s="54">
        <f>(A276*24-A275*24)*60</f>
        <v>8.3333333333293069E-2</v>
      </c>
      <c r="E276">
        <v>53</v>
      </c>
      <c r="F276" s="31">
        <f>SUM($E$13:E276)</f>
        <v>9984</v>
      </c>
      <c r="G276" s="52">
        <f t="shared" ref="G276:G339" si="45">F276/1000</f>
        <v>9.984</v>
      </c>
      <c r="H276" s="54">
        <f t="shared" si="36"/>
        <v>1.4625833333333333</v>
      </c>
      <c r="I276" s="87">
        <f t="shared" si="42"/>
        <v>-2.1200000000010243E-5</v>
      </c>
      <c r="J276" s="54">
        <f t="shared" ref="J276:J339" si="46">2*E276/(1000*D276*1)</f>
        <v>1.2720000000006146</v>
      </c>
      <c r="K276" s="54">
        <f t="shared" si="44"/>
        <v>0.19058333333271871</v>
      </c>
      <c r="L276" s="58"/>
      <c r="M276" s="59"/>
      <c r="N276" s="56">
        <f t="shared" ref="N276:N339" si="47">C276*H276</f>
        <v>34.541343055555579</v>
      </c>
      <c r="O276" s="56">
        <f t="shared" ref="O276:O339" si="48">K276*(D276)</f>
        <v>1.5881944444385551E-2</v>
      </c>
      <c r="P276" s="56">
        <f>SUM($O$13:O276)</f>
        <v>14.573343055555583</v>
      </c>
      <c r="Q276" s="56">
        <f t="shared" ref="Q276:Q339" si="49">N276-P276</f>
        <v>19.967999999999996</v>
      </c>
    </row>
    <row r="277" spans="1:18" x14ac:dyDescent="0.35">
      <c r="A277" s="63">
        <v>0.43443287037037037</v>
      </c>
      <c r="B277" s="81">
        <f t="shared" si="41"/>
        <v>1423.0000000000018</v>
      </c>
      <c r="C277" s="54">
        <f>(A277*24-$A$13*24)*60</f>
        <v>23.716666666666697</v>
      </c>
      <c r="D277" s="54">
        <f>(A277*24-A276*24)*60</f>
        <v>0.10000000000001563</v>
      </c>
      <c r="E277">
        <v>43.5</v>
      </c>
      <c r="F277" s="31">
        <f>SUM($E$13:E277)</f>
        <v>10027.5</v>
      </c>
      <c r="G277" s="52">
        <f t="shared" si="45"/>
        <v>10.0275</v>
      </c>
      <c r="H277" s="54">
        <f t="shared" si="36"/>
        <v>1.4625833333333333</v>
      </c>
      <c r="I277" s="87">
        <f t="shared" si="42"/>
        <v>-1.4499999999997733E-5</v>
      </c>
      <c r="J277" s="54">
        <f t="shared" si="46"/>
        <v>0.86999999999986399</v>
      </c>
      <c r="K277" s="54">
        <f t="shared" si="44"/>
        <v>0.59258333333346935</v>
      </c>
      <c r="L277" s="58"/>
      <c r="M277" s="59"/>
      <c r="N277" s="56">
        <f t="shared" si="47"/>
        <v>34.687601388888936</v>
      </c>
      <c r="O277" s="56">
        <f t="shared" si="48"/>
        <v>5.92583333333562E-2</v>
      </c>
      <c r="P277" s="56">
        <f>SUM($O$13:O277)</f>
        <v>14.632601388888938</v>
      </c>
      <c r="Q277" s="56">
        <f t="shared" si="49"/>
        <v>20.055</v>
      </c>
    </row>
    <row r="278" spans="1:18" x14ac:dyDescent="0.35">
      <c r="A278" s="63">
        <v>0.43449074074074073</v>
      </c>
      <c r="B278" s="81">
        <f t="shared" si="41"/>
        <v>1427.9999999999993</v>
      </c>
      <c r="C278" s="54">
        <f>(A278*24-$A$13*24)*60</f>
        <v>23.79999999999999</v>
      </c>
      <c r="D278" s="54">
        <f>(A278*24-A277*24)*60</f>
        <v>8.3333333333293069E-2</v>
      </c>
      <c r="E278">
        <v>32</v>
      </c>
      <c r="F278" s="31">
        <f>SUM($E$13:E278)</f>
        <v>10059.5</v>
      </c>
      <c r="G278" s="52">
        <f t="shared" si="45"/>
        <v>10.0595</v>
      </c>
      <c r="H278" s="54">
        <f t="shared" si="36"/>
        <v>1.4625833333333333</v>
      </c>
      <c r="I278" s="87">
        <f t="shared" si="42"/>
        <v>-1.2800000000006184E-5</v>
      </c>
      <c r="J278" s="54">
        <f t="shared" si="46"/>
        <v>0.76800000000037105</v>
      </c>
      <c r="K278" s="54">
        <f t="shared" si="44"/>
        <v>0.69458333333296229</v>
      </c>
      <c r="L278" s="58"/>
      <c r="M278" s="59"/>
      <c r="N278" s="56">
        <f t="shared" si="47"/>
        <v>34.809483333333318</v>
      </c>
      <c r="O278" s="56">
        <f t="shared" si="48"/>
        <v>5.7881944444385561E-2</v>
      </c>
      <c r="P278" s="56">
        <f>SUM($O$13:O278)</f>
        <v>14.690483333333324</v>
      </c>
      <c r="Q278" s="56">
        <f t="shared" si="49"/>
        <v>20.118999999999993</v>
      </c>
    </row>
    <row r="279" spans="1:18" x14ac:dyDescent="0.35">
      <c r="A279" s="63">
        <v>0.43454861111111115</v>
      </c>
      <c r="B279" s="81">
        <f t="shared" si="41"/>
        <v>1433.0000000000034</v>
      </c>
      <c r="C279" s="54">
        <f>(A279*24-$A$13*24)*60</f>
        <v>23.88333333333339</v>
      </c>
      <c r="D279" s="54">
        <f>(A279*24-A278*24)*60</f>
        <v>8.3333333333399651E-2</v>
      </c>
      <c r="E279">
        <v>51</v>
      </c>
      <c r="F279" s="31">
        <f>SUM($E$13:E279)</f>
        <v>10110.5</v>
      </c>
      <c r="G279" s="52">
        <f t="shared" si="45"/>
        <v>10.1105</v>
      </c>
      <c r="H279" s="54">
        <f t="shared" si="36"/>
        <v>1.4625833333333333</v>
      </c>
      <c r="I279" s="87">
        <f t="shared" si="42"/>
        <v>-2.0399999999983762E-5</v>
      </c>
      <c r="J279" s="54">
        <f t="shared" si="46"/>
        <v>1.2239999999990259</v>
      </c>
      <c r="K279" s="54">
        <f t="shared" si="44"/>
        <v>0.23858333333430748</v>
      </c>
      <c r="L279" s="58"/>
      <c r="M279" s="59"/>
      <c r="N279" s="56">
        <f t="shared" si="47"/>
        <v>34.931365277777857</v>
      </c>
      <c r="O279" s="56">
        <f t="shared" si="48"/>
        <v>1.9881944444541444E-2</v>
      </c>
      <c r="P279" s="56">
        <f>SUM($O$13:O279)</f>
        <v>14.710365277777866</v>
      </c>
      <c r="Q279" s="56">
        <f t="shared" si="49"/>
        <v>20.220999999999989</v>
      </c>
      <c r="R279" s="10"/>
    </row>
    <row r="280" spans="1:18" s="60" customFormat="1" x14ac:dyDescent="0.35">
      <c r="A280" s="63">
        <v>0.43460648148148145</v>
      </c>
      <c r="B280" s="81">
        <f t="shared" si="41"/>
        <v>1438.0000000000009</v>
      </c>
      <c r="C280" s="54">
        <f>(A280*24-$A$13*24)*60</f>
        <v>23.966666666666683</v>
      </c>
      <c r="D280" s="54">
        <f>(A280*24-A279*24)*60</f>
        <v>8.3333333333293069E-2</v>
      </c>
      <c r="E280">
        <v>46</v>
      </c>
      <c r="F280" s="31">
        <f>SUM($E$13:E280)</f>
        <v>10156.5</v>
      </c>
      <c r="G280" s="52">
        <f t="shared" si="45"/>
        <v>10.156499999999999</v>
      </c>
      <c r="H280" s="54">
        <f t="shared" si="36"/>
        <v>1.4625833333333333</v>
      </c>
      <c r="I280" s="87">
        <f t="shared" si="42"/>
        <v>-1.840000000000889E-5</v>
      </c>
      <c r="J280" s="54">
        <f t="shared" si="46"/>
        <v>1.1040000000005334</v>
      </c>
      <c r="K280" s="54">
        <f t="shared" si="44"/>
        <v>0.3585833333327999</v>
      </c>
      <c r="L280" s="58"/>
      <c r="M280" s="59"/>
      <c r="N280" s="56">
        <f t="shared" si="47"/>
        <v>35.053247222222247</v>
      </c>
      <c r="O280" s="56">
        <f t="shared" si="48"/>
        <v>2.9881944444385553E-2</v>
      </c>
      <c r="P280" s="56">
        <f>SUM($O$13:O280)</f>
        <v>14.740247222222251</v>
      </c>
      <c r="Q280" s="56">
        <f t="shared" si="49"/>
        <v>20.312999999999995</v>
      </c>
      <c r="R280" s="10"/>
    </row>
    <row r="281" spans="1:18" s="60" customFormat="1" x14ac:dyDescent="0.35">
      <c r="A281" s="63">
        <v>0.43466435185185182</v>
      </c>
      <c r="B281" s="81">
        <f t="shared" si="41"/>
        <v>1442.9999999999986</v>
      </c>
      <c r="C281" s="54">
        <f>(A281*24-$A$13*24)*60</f>
        <v>24.049999999999976</v>
      </c>
      <c r="D281" s="54">
        <f>(A281*24-A280*24)*60</f>
        <v>8.3333333333293069E-2</v>
      </c>
      <c r="E281">
        <v>33</v>
      </c>
      <c r="F281" s="31">
        <f>SUM($E$13:E281)</f>
        <v>10189.5</v>
      </c>
      <c r="G281" s="52">
        <f t="shared" si="45"/>
        <v>10.189500000000001</v>
      </c>
      <c r="H281" s="54">
        <f t="shared" si="36"/>
        <v>1.4625833333333333</v>
      </c>
      <c r="I281" s="87">
        <f t="shared" si="42"/>
        <v>-1.3200000000006375E-5</v>
      </c>
      <c r="J281" s="54">
        <f t="shared" si="46"/>
        <v>0.79200000000038262</v>
      </c>
      <c r="K281" s="54">
        <f t="shared" si="44"/>
        <v>0.67058333333295073</v>
      </c>
      <c r="L281" s="58"/>
      <c r="M281" s="59"/>
      <c r="N281" s="56">
        <f t="shared" si="47"/>
        <v>35.175129166666629</v>
      </c>
      <c r="O281" s="56">
        <f t="shared" si="48"/>
        <v>5.5881944444385559E-2</v>
      </c>
      <c r="P281" s="56">
        <f>SUM($O$13:O281)</f>
        <v>14.796129166666637</v>
      </c>
      <c r="Q281" s="56">
        <f t="shared" si="49"/>
        <v>20.378999999999991</v>
      </c>
      <c r="R281" s="10"/>
    </row>
    <row r="282" spans="1:18" s="60" customFormat="1" x14ac:dyDescent="0.35">
      <c r="A282" s="63">
        <v>0.43473379629629627</v>
      </c>
      <c r="B282" s="81">
        <f t="shared" si="41"/>
        <v>1448.9999999999995</v>
      </c>
      <c r="C282" s="54">
        <f>(A282*24-$A$13*24)*60</f>
        <v>24.149999999999991</v>
      </c>
      <c r="D282" s="54">
        <f>(A282*24-A281*24)*60</f>
        <v>0.10000000000001563</v>
      </c>
      <c r="E282">
        <v>45.5</v>
      </c>
      <c r="F282" s="31">
        <f>SUM($E$13:E282)</f>
        <v>10235</v>
      </c>
      <c r="G282" s="52">
        <f t="shared" si="45"/>
        <v>10.234999999999999</v>
      </c>
      <c r="H282" s="54">
        <f t="shared" si="36"/>
        <v>1.4625833333333333</v>
      </c>
      <c r="I282" s="87">
        <f t="shared" si="42"/>
        <v>-1.5166666666664297E-5</v>
      </c>
      <c r="J282" s="54">
        <f t="shared" si="46"/>
        <v>0.9099999999998577</v>
      </c>
      <c r="K282" s="54">
        <f t="shared" si="44"/>
        <v>0.55258333333347565</v>
      </c>
      <c r="L282" s="58"/>
      <c r="M282" s="59"/>
      <c r="N282" s="56">
        <f t="shared" si="47"/>
        <v>35.321387499999986</v>
      </c>
      <c r="O282" s="56">
        <f t="shared" si="48"/>
        <v>5.5258333333356204E-2</v>
      </c>
      <c r="P282" s="56">
        <f>SUM($O$13:O282)</f>
        <v>14.851387499999992</v>
      </c>
      <c r="Q282" s="56">
        <f t="shared" si="49"/>
        <v>20.469999999999992</v>
      </c>
      <c r="R282" s="10"/>
    </row>
    <row r="283" spans="1:18" x14ac:dyDescent="0.35">
      <c r="A283" s="63">
        <v>0.43479166666666669</v>
      </c>
      <c r="B283" s="81">
        <f t="shared" si="41"/>
        <v>1454.0000000000034</v>
      </c>
      <c r="C283" s="54">
        <f>(A283*24-$A$13*24)*60</f>
        <v>24.233333333333391</v>
      </c>
      <c r="D283" s="54">
        <f>(A283*24-A282*24)*60</f>
        <v>8.3333333333399651E-2</v>
      </c>
      <c r="E283">
        <v>42</v>
      </c>
      <c r="F283" s="31">
        <f>SUM($E$13:E283)</f>
        <v>10277</v>
      </c>
      <c r="G283" s="52">
        <f t="shared" si="45"/>
        <v>10.276999999999999</v>
      </c>
      <c r="H283" s="54">
        <f t="shared" si="36"/>
        <v>1.4625833333333333</v>
      </c>
      <c r="I283" s="87">
        <f t="shared" si="42"/>
        <v>-1.6799999999986629E-5</v>
      </c>
      <c r="J283" s="54">
        <f t="shared" si="46"/>
        <v>1.0079999999991978</v>
      </c>
      <c r="K283" s="54">
        <f t="shared" si="44"/>
        <v>0.45458333333413559</v>
      </c>
      <c r="L283" s="58"/>
      <c r="M283" s="59"/>
      <c r="N283" s="56">
        <f t="shared" si="47"/>
        <v>35.443269444444532</v>
      </c>
      <c r="O283" s="56">
        <f t="shared" si="48"/>
        <v>3.7881944444541446E-2</v>
      </c>
      <c r="P283" s="56">
        <f>SUM($O$13:O283)</f>
        <v>14.889269444444533</v>
      </c>
      <c r="Q283" s="56">
        <f t="shared" si="49"/>
        <v>20.553999999999998</v>
      </c>
      <c r="R283" s="10"/>
    </row>
    <row r="284" spans="1:18" x14ac:dyDescent="0.35">
      <c r="A284" s="63">
        <v>0.43486111111111114</v>
      </c>
      <c r="B284" s="81">
        <f t="shared" si="41"/>
        <v>1460.0000000000043</v>
      </c>
      <c r="C284" s="54">
        <f>(A284*24-$A$13*24)*60</f>
        <v>24.333333333333407</v>
      </c>
      <c r="D284" s="54">
        <f>(A284*24-A283*24)*60</f>
        <v>0.10000000000001563</v>
      </c>
      <c r="E284">
        <v>43.5</v>
      </c>
      <c r="F284" s="31">
        <f>SUM($E$13:E284)</f>
        <v>10320.5</v>
      </c>
      <c r="G284" s="52">
        <f t="shared" si="45"/>
        <v>10.320499999999999</v>
      </c>
      <c r="H284" s="54">
        <f t="shared" si="36"/>
        <v>1.4625833333333333</v>
      </c>
      <c r="I284" s="87">
        <f t="shared" si="42"/>
        <v>-1.4499999999997733E-5</v>
      </c>
      <c r="J284" s="54">
        <f t="shared" si="46"/>
        <v>0.86999999999986399</v>
      </c>
      <c r="K284" s="54">
        <f t="shared" si="44"/>
        <v>0.59258333333346935</v>
      </c>
      <c r="L284" s="58"/>
      <c r="M284" s="59"/>
      <c r="N284" s="56">
        <f t="shared" si="47"/>
        <v>35.589527777777889</v>
      </c>
      <c r="O284" s="56">
        <f t="shared" si="48"/>
        <v>5.92583333333562E-2</v>
      </c>
      <c r="P284" s="56">
        <f>SUM($O$13:O284)</f>
        <v>14.948527777777889</v>
      </c>
      <c r="Q284" s="56">
        <f t="shared" si="49"/>
        <v>20.640999999999998</v>
      </c>
    </row>
    <row r="285" spans="1:18" x14ac:dyDescent="0.35">
      <c r="A285" s="63">
        <v>0.4349189814814815</v>
      </c>
      <c r="B285" s="81">
        <f t="shared" si="41"/>
        <v>1465.000000000002</v>
      </c>
      <c r="C285" s="54">
        <f>(A285*24-$A$13*24)*60</f>
        <v>24.4166666666667</v>
      </c>
      <c r="D285" s="54">
        <f>(A285*24-A284*24)*60</f>
        <v>8.3333333333293069E-2</v>
      </c>
      <c r="E285">
        <v>41</v>
      </c>
      <c r="F285" s="31">
        <f>SUM($E$13:E285)</f>
        <v>10361.5</v>
      </c>
      <c r="G285" s="52">
        <f t="shared" si="45"/>
        <v>10.361499999999999</v>
      </c>
      <c r="H285" s="54">
        <f t="shared" si="36"/>
        <v>1.4625833333333333</v>
      </c>
      <c r="I285" s="87">
        <f t="shared" si="42"/>
        <v>-1.6400000000007924E-5</v>
      </c>
      <c r="J285" s="54">
        <f t="shared" si="46"/>
        <v>0.98400000000047538</v>
      </c>
      <c r="K285" s="54">
        <f t="shared" si="44"/>
        <v>0.47858333333285796</v>
      </c>
      <c r="L285" s="58"/>
      <c r="M285" s="59"/>
      <c r="N285" s="56">
        <f t="shared" si="47"/>
        <v>35.711409722222271</v>
      </c>
      <c r="O285" s="56">
        <f t="shared" si="48"/>
        <v>3.9881944444385559E-2</v>
      </c>
      <c r="P285" s="56">
        <f>SUM($O$13:O285)</f>
        <v>14.988409722222274</v>
      </c>
      <c r="Q285" s="56">
        <f t="shared" si="49"/>
        <v>20.722999999999999</v>
      </c>
    </row>
    <row r="286" spans="1:18" x14ac:dyDescent="0.35">
      <c r="A286" s="63">
        <v>0.43498842592592596</v>
      </c>
      <c r="B286" s="81">
        <f t="shared" si="41"/>
        <v>1471.000000000003</v>
      </c>
      <c r="C286" s="54">
        <f>(A286*24-$A$13*24)*60</f>
        <v>24.516666666666715</v>
      </c>
      <c r="D286" s="54">
        <f>(A286*24-A285*24)*60</f>
        <v>0.10000000000001563</v>
      </c>
      <c r="E286">
        <v>46</v>
      </c>
      <c r="F286" s="31">
        <f>SUM($E$13:E286)</f>
        <v>10407.5</v>
      </c>
      <c r="G286" s="52">
        <f t="shared" si="45"/>
        <v>10.407500000000001</v>
      </c>
      <c r="H286" s="54">
        <f t="shared" si="36"/>
        <v>1.4625833333333333</v>
      </c>
      <c r="I286" s="87">
        <f t="shared" si="42"/>
        <v>-1.5333333333330936E-5</v>
      </c>
      <c r="J286" s="54">
        <f t="shared" si="46"/>
        <v>0.91999999999985616</v>
      </c>
      <c r="K286" s="54">
        <f t="shared" si="44"/>
        <v>0.54258333333347719</v>
      </c>
      <c r="L286" s="58"/>
      <c r="M286" s="59"/>
      <c r="N286" s="56">
        <f t="shared" si="47"/>
        <v>35.857668055555628</v>
      </c>
      <c r="O286" s="56">
        <f t="shared" si="48"/>
        <v>5.4258333333356203E-2</v>
      </c>
      <c r="P286" s="56">
        <f>SUM($O$13:O286)</f>
        <v>15.04266805555563</v>
      </c>
      <c r="Q286" s="56">
        <f t="shared" si="49"/>
        <v>20.814999999999998</v>
      </c>
    </row>
    <row r="287" spans="1:18" x14ac:dyDescent="0.35">
      <c r="A287" s="63">
        <v>0.43504629629629626</v>
      </c>
      <c r="B287" s="81">
        <f t="shared" si="41"/>
        <v>1476.0000000000005</v>
      </c>
      <c r="C287" s="54">
        <f>(A287*24-$A$13*24)*60</f>
        <v>24.600000000000009</v>
      </c>
      <c r="D287" s="54">
        <f>(A287*24-A286*24)*60</f>
        <v>8.3333333333293069E-2</v>
      </c>
      <c r="E287">
        <v>44.5</v>
      </c>
      <c r="F287" s="31">
        <f>SUM($E$13:E287)</f>
        <v>10452</v>
      </c>
      <c r="G287" s="52">
        <f t="shared" si="45"/>
        <v>10.452</v>
      </c>
      <c r="H287" s="54">
        <f t="shared" si="36"/>
        <v>1.4625833333333333</v>
      </c>
      <c r="I287" s="87">
        <f t="shared" si="42"/>
        <v>-1.7800000000008601E-5</v>
      </c>
      <c r="J287" s="54">
        <f t="shared" si="46"/>
        <v>1.0680000000005161</v>
      </c>
      <c r="K287" s="54">
        <f t="shared" si="44"/>
        <v>0.39458333333281725</v>
      </c>
      <c r="L287" s="58"/>
      <c r="M287" s="59"/>
      <c r="N287" s="56">
        <f t="shared" si="47"/>
        <v>35.97955000000001</v>
      </c>
      <c r="O287" s="56">
        <f t="shared" si="48"/>
        <v>3.2881944444385552E-2</v>
      </c>
      <c r="P287" s="56">
        <f>SUM($O$13:O287)</f>
        <v>15.075550000000016</v>
      </c>
      <c r="Q287" s="56">
        <f t="shared" si="49"/>
        <v>20.903999999999996</v>
      </c>
    </row>
    <row r="288" spans="1:18" x14ac:dyDescent="0.35">
      <c r="A288" s="63">
        <v>0.43511574074074072</v>
      </c>
      <c r="B288" s="81">
        <f t="shared" si="41"/>
        <v>1482.0000000000014</v>
      </c>
      <c r="C288" s="54">
        <f>(A288*24-$A$13*24)*60</f>
        <v>24.700000000000024</v>
      </c>
      <c r="D288" s="54">
        <f>(A288*24-A287*24)*60</f>
        <v>0.10000000000001563</v>
      </c>
      <c r="E288">
        <v>43.5</v>
      </c>
      <c r="F288" s="31">
        <f>SUM($E$13:E288)</f>
        <v>10495.5</v>
      </c>
      <c r="G288" s="52">
        <f t="shared" si="45"/>
        <v>10.4955</v>
      </c>
      <c r="H288" s="54">
        <f t="shared" si="36"/>
        <v>1.4625833333333333</v>
      </c>
      <c r="I288" s="87">
        <f t="shared" si="42"/>
        <v>-1.4499999999997733E-5</v>
      </c>
      <c r="J288" s="54">
        <f t="shared" si="46"/>
        <v>0.86999999999986399</v>
      </c>
      <c r="K288" s="54">
        <f t="shared" si="44"/>
        <v>0.59258333333346935</v>
      </c>
      <c r="L288" s="58"/>
      <c r="M288" s="59"/>
      <c r="N288" s="56">
        <f t="shared" si="47"/>
        <v>36.125808333333367</v>
      </c>
      <c r="O288" s="56">
        <f t="shared" si="48"/>
        <v>5.92583333333562E-2</v>
      </c>
      <c r="P288" s="56">
        <f>SUM($O$13:O288)</f>
        <v>15.134808333333371</v>
      </c>
      <c r="Q288" s="56">
        <f t="shared" si="49"/>
        <v>20.990999999999996</v>
      </c>
    </row>
    <row r="289" spans="1:17" x14ac:dyDescent="0.35">
      <c r="A289" s="63">
        <v>0.43517361111111108</v>
      </c>
      <c r="B289" s="81">
        <f t="shared" si="41"/>
        <v>1486.9999999999991</v>
      </c>
      <c r="C289" s="54">
        <f>(A289*24-$A$13*24)*60</f>
        <v>24.783333333333317</v>
      </c>
      <c r="D289" s="54">
        <f>(A289*24-A288*24)*60</f>
        <v>8.3333333333293069E-2</v>
      </c>
      <c r="E289">
        <v>41</v>
      </c>
      <c r="F289" s="31">
        <f>SUM($E$13:E289)</f>
        <v>10536.5</v>
      </c>
      <c r="G289" s="52">
        <f t="shared" si="45"/>
        <v>10.5365</v>
      </c>
      <c r="H289" s="54">
        <f t="shared" si="36"/>
        <v>1.4625833333333333</v>
      </c>
      <c r="I289" s="87">
        <f t="shared" si="42"/>
        <v>-1.6400000000007924E-5</v>
      </c>
      <c r="J289" s="54">
        <f t="shared" si="46"/>
        <v>0.98400000000047538</v>
      </c>
      <c r="K289" s="54">
        <f t="shared" si="44"/>
        <v>0.47858333333285796</v>
      </c>
      <c r="L289" s="58"/>
      <c r="M289" s="59"/>
      <c r="N289" s="56">
        <f t="shared" si="47"/>
        <v>36.247690277777757</v>
      </c>
      <c r="O289" s="56">
        <f t="shared" si="48"/>
        <v>3.9881944444385559E-2</v>
      </c>
      <c r="P289" s="56">
        <f>SUM($O$13:O289)</f>
        <v>15.174690277777756</v>
      </c>
      <c r="Q289" s="56">
        <f t="shared" si="49"/>
        <v>21.073</v>
      </c>
    </row>
    <row r="290" spans="1:17" x14ac:dyDescent="0.35">
      <c r="A290" s="63">
        <v>0.4352314814814815</v>
      </c>
      <c r="B290" s="81">
        <f t="shared" si="41"/>
        <v>1492.000000000003</v>
      </c>
      <c r="C290" s="54">
        <f>(A290*24-$A$13*24)*60</f>
        <v>24.866666666666717</v>
      </c>
      <c r="D290" s="54">
        <f>(A290*24-A289*24)*60</f>
        <v>8.3333333333399651E-2</v>
      </c>
      <c r="E290">
        <v>44</v>
      </c>
      <c r="F290" s="31">
        <f>SUM($E$13:E290)</f>
        <v>10580.5</v>
      </c>
      <c r="G290" s="52">
        <f t="shared" si="45"/>
        <v>10.580500000000001</v>
      </c>
      <c r="H290" s="54">
        <f t="shared" si="36"/>
        <v>1.4625833333333333</v>
      </c>
      <c r="I290" s="87">
        <f t="shared" si="42"/>
        <v>-1.7599999999985994E-5</v>
      </c>
      <c r="J290" s="54">
        <f t="shared" si="46"/>
        <v>1.0559999999991596</v>
      </c>
      <c r="K290" s="54">
        <f t="shared" si="44"/>
        <v>0.40658333333417374</v>
      </c>
      <c r="L290" s="58"/>
      <c r="M290" s="59"/>
      <c r="N290" s="56">
        <f t="shared" si="47"/>
        <v>36.369572222222295</v>
      </c>
      <c r="O290" s="56">
        <f t="shared" si="48"/>
        <v>3.3881944444541442E-2</v>
      </c>
      <c r="P290" s="56">
        <f>SUM($O$13:O290)</f>
        <v>15.208572222222298</v>
      </c>
      <c r="Q290" s="56">
        <f t="shared" si="49"/>
        <v>21.160999999999998</v>
      </c>
    </row>
    <row r="291" spans="1:17" x14ac:dyDescent="0.35">
      <c r="A291" s="63">
        <v>0.43528935185185186</v>
      </c>
      <c r="B291" s="81">
        <f t="shared" si="41"/>
        <v>1497.0000000000007</v>
      </c>
      <c r="C291" s="54">
        <f>(A291*24-$A$13*24)*60</f>
        <v>24.95000000000001</v>
      </c>
      <c r="D291" s="54">
        <f>(A291*24-A290*24)*60</f>
        <v>8.3333333333293069E-2</v>
      </c>
      <c r="E291">
        <v>41</v>
      </c>
      <c r="F291" s="31">
        <f>SUM($E$13:E291)</f>
        <v>10621.5</v>
      </c>
      <c r="G291" s="52">
        <f t="shared" si="45"/>
        <v>10.621499999999999</v>
      </c>
      <c r="H291" s="54">
        <f t="shared" si="36"/>
        <v>1.4625833333333333</v>
      </c>
      <c r="I291" s="87">
        <f t="shared" si="42"/>
        <v>-1.6400000000007924E-5</v>
      </c>
      <c r="J291" s="54">
        <f t="shared" si="46"/>
        <v>0.98400000000047538</v>
      </c>
      <c r="K291" s="54">
        <f t="shared" si="44"/>
        <v>0.47858333333285796</v>
      </c>
      <c r="L291" s="58"/>
      <c r="M291" s="59"/>
      <c r="N291" s="56">
        <f t="shared" si="47"/>
        <v>36.491454166666685</v>
      </c>
      <c r="O291" s="56">
        <f t="shared" si="48"/>
        <v>3.9881944444385559E-2</v>
      </c>
      <c r="P291" s="56">
        <f>SUM($O$13:O291)</f>
        <v>15.248454166666683</v>
      </c>
      <c r="Q291" s="56">
        <f t="shared" si="49"/>
        <v>21.243000000000002</v>
      </c>
    </row>
    <row r="292" spans="1:17" x14ac:dyDescent="0.35">
      <c r="A292" s="63">
        <v>0.43535879629629631</v>
      </c>
      <c r="B292" s="81">
        <f t="shared" si="41"/>
        <v>1503.0000000000016</v>
      </c>
      <c r="C292" s="54">
        <f>(A292*24-$A$13*24)*60</f>
        <v>25.050000000000026</v>
      </c>
      <c r="D292" s="54">
        <f>(A292*24-A291*24)*60</f>
        <v>0.10000000000001563</v>
      </c>
      <c r="E292">
        <v>41.5</v>
      </c>
      <c r="F292" s="31">
        <f>SUM($E$13:E292)</f>
        <v>10663</v>
      </c>
      <c r="G292" s="52">
        <f t="shared" si="45"/>
        <v>10.663</v>
      </c>
      <c r="H292" s="54">
        <f t="shared" si="36"/>
        <v>1.4625833333333333</v>
      </c>
      <c r="I292" s="87">
        <f t="shared" si="42"/>
        <v>-1.3833333333331172E-5</v>
      </c>
      <c r="J292" s="54">
        <f t="shared" si="46"/>
        <v>0.82999999999987029</v>
      </c>
      <c r="K292" s="54">
        <f t="shared" si="44"/>
        <v>0.63258333333346306</v>
      </c>
      <c r="L292" s="58"/>
      <c r="M292" s="59"/>
      <c r="N292" s="56">
        <f t="shared" si="47"/>
        <v>36.637712500000035</v>
      </c>
      <c r="O292" s="56">
        <f t="shared" si="48"/>
        <v>6.325833333335619E-2</v>
      </c>
      <c r="P292" s="56">
        <f>SUM($O$13:O292)</f>
        <v>15.31171250000004</v>
      </c>
      <c r="Q292" s="56">
        <f t="shared" si="49"/>
        <v>21.325999999999993</v>
      </c>
    </row>
    <row r="293" spans="1:17" x14ac:dyDescent="0.35">
      <c r="A293" s="63">
        <v>0.43541666666666662</v>
      </c>
      <c r="B293" s="81">
        <f t="shared" si="41"/>
        <v>1507.9999999999991</v>
      </c>
      <c r="C293" s="54">
        <f>(A293*24-$A$13*24)*60</f>
        <v>25.133333333333319</v>
      </c>
      <c r="D293" s="54">
        <f>(A293*24-A292*24)*60</f>
        <v>8.3333333333293069E-2</v>
      </c>
      <c r="E293">
        <v>40.5</v>
      </c>
      <c r="F293" s="31">
        <f>SUM($E$13:E293)</f>
        <v>10703.5</v>
      </c>
      <c r="G293" s="52">
        <f t="shared" si="45"/>
        <v>10.7035</v>
      </c>
      <c r="H293" s="54">
        <f t="shared" si="36"/>
        <v>1.4625833333333333</v>
      </c>
      <c r="I293" s="87">
        <f t="shared" si="42"/>
        <v>-1.6200000000007827E-5</v>
      </c>
      <c r="J293" s="54">
        <f t="shared" si="46"/>
        <v>0.9720000000004696</v>
      </c>
      <c r="K293" s="54">
        <f t="shared" si="44"/>
        <v>0.49058333333286375</v>
      </c>
      <c r="L293" s="58"/>
      <c r="M293" s="59"/>
      <c r="N293" s="56">
        <f t="shared" si="47"/>
        <v>36.759594444444424</v>
      </c>
      <c r="O293" s="56">
        <f t="shared" si="48"/>
        <v>4.088194444438556E-2</v>
      </c>
      <c r="P293" s="56">
        <f>SUM($O$13:O293)</f>
        <v>15.352594444444426</v>
      </c>
      <c r="Q293" s="56">
        <f t="shared" si="49"/>
        <v>21.406999999999996</v>
      </c>
    </row>
    <row r="294" spans="1:17" x14ac:dyDescent="0.35">
      <c r="A294" s="63">
        <v>0.43548611111111107</v>
      </c>
      <c r="B294" s="81">
        <f t="shared" si="41"/>
        <v>1514</v>
      </c>
      <c r="C294" s="54">
        <f>(A294*24-$A$13*24)*60</f>
        <v>25.233333333333334</v>
      </c>
      <c r="D294" s="54">
        <f>(A294*24-A293*24)*60</f>
        <v>0.10000000000001563</v>
      </c>
      <c r="E294">
        <v>49</v>
      </c>
      <c r="F294" s="31">
        <f>SUM($E$13:E294)</f>
        <v>10752.5</v>
      </c>
      <c r="G294" s="52">
        <f t="shared" si="45"/>
        <v>10.7525</v>
      </c>
      <c r="H294" s="54">
        <f t="shared" si="36"/>
        <v>1.4625833333333333</v>
      </c>
      <c r="I294" s="87">
        <f t="shared" si="42"/>
        <v>-1.633333333333078E-5</v>
      </c>
      <c r="J294" s="54">
        <f t="shared" si="46"/>
        <v>0.97999999999984677</v>
      </c>
      <c r="K294" s="54">
        <f t="shared" si="44"/>
        <v>0.48258333333348657</v>
      </c>
      <c r="L294" s="58"/>
      <c r="M294" s="59"/>
      <c r="N294" s="56">
        <f t="shared" si="47"/>
        <v>36.905852777777781</v>
      </c>
      <c r="O294" s="56">
        <f t="shared" si="48"/>
        <v>4.8258333333356204E-2</v>
      </c>
      <c r="P294" s="56">
        <f>SUM($O$13:O294)</f>
        <v>15.400852777777782</v>
      </c>
      <c r="Q294" s="56">
        <f t="shared" si="49"/>
        <v>21.504999999999999</v>
      </c>
    </row>
    <row r="295" spans="1:17" x14ac:dyDescent="0.35">
      <c r="A295" s="63">
        <v>0.43554398148148149</v>
      </c>
      <c r="B295" s="81">
        <f t="shared" si="41"/>
        <v>1519.0000000000041</v>
      </c>
      <c r="C295" s="54">
        <f>(A295*24-$A$13*24)*60</f>
        <v>25.316666666666734</v>
      </c>
      <c r="D295" s="54">
        <f>(A295*24-A294*24)*60</f>
        <v>8.3333333333399651E-2</v>
      </c>
      <c r="E295">
        <v>39.5</v>
      </c>
      <c r="F295" s="31">
        <f>SUM($E$13:E295)</f>
        <v>10792</v>
      </c>
      <c r="G295" s="52">
        <f t="shared" si="45"/>
        <v>10.792</v>
      </c>
      <c r="H295" s="54">
        <f t="shared" si="36"/>
        <v>1.4625833333333333</v>
      </c>
      <c r="I295" s="87">
        <f t="shared" si="42"/>
        <v>-1.5799999999987424E-5</v>
      </c>
      <c r="J295" s="54">
        <f t="shared" si="46"/>
        <v>0.94799999999924556</v>
      </c>
      <c r="K295" s="54">
        <f t="shared" si="44"/>
        <v>0.51458333333408779</v>
      </c>
      <c r="L295" s="58"/>
      <c r="M295" s="59"/>
      <c r="N295" s="56">
        <f t="shared" si="47"/>
        <v>37.02773472222232</v>
      </c>
      <c r="O295" s="56">
        <f t="shared" si="48"/>
        <v>4.2881944444541444E-2</v>
      </c>
      <c r="P295" s="56">
        <f>SUM($O$13:O295)</f>
        <v>15.443734722222324</v>
      </c>
      <c r="Q295" s="56">
        <f t="shared" si="49"/>
        <v>21.583999999999996</v>
      </c>
    </row>
    <row r="296" spans="1:17" x14ac:dyDescent="0.35">
      <c r="A296" s="63">
        <v>0.43560185185185185</v>
      </c>
      <c r="B296" s="81">
        <f t="shared" si="41"/>
        <v>1524.0000000000016</v>
      </c>
      <c r="C296" s="54">
        <f>(A296*24-$A$13*24)*60</f>
        <v>25.400000000000027</v>
      </c>
      <c r="D296" s="54">
        <f>(A296*24-A295*24)*60</f>
        <v>8.3333333333293069E-2</v>
      </c>
      <c r="E296">
        <v>41.5</v>
      </c>
      <c r="F296" s="31">
        <f>SUM($E$13:E296)</f>
        <v>10833.5</v>
      </c>
      <c r="G296" s="52">
        <f t="shared" si="45"/>
        <v>10.833500000000001</v>
      </c>
      <c r="H296" s="54">
        <f t="shared" si="36"/>
        <v>1.4625833333333333</v>
      </c>
      <c r="I296" s="87">
        <f t="shared" si="42"/>
        <v>-1.6600000000008023E-5</v>
      </c>
      <c r="J296" s="54">
        <f t="shared" si="46"/>
        <v>0.99600000000048128</v>
      </c>
      <c r="K296" s="54">
        <f t="shared" si="44"/>
        <v>0.46658333333285207</v>
      </c>
      <c r="L296" s="58"/>
      <c r="M296" s="59"/>
      <c r="N296" s="56">
        <f t="shared" si="47"/>
        <v>37.149616666666709</v>
      </c>
      <c r="O296" s="56">
        <f t="shared" si="48"/>
        <v>3.8881944444385551E-2</v>
      </c>
      <c r="P296" s="56">
        <f>SUM($O$13:O296)</f>
        <v>15.48261666666671</v>
      </c>
      <c r="Q296" s="56">
        <f t="shared" si="49"/>
        <v>21.667000000000002</v>
      </c>
    </row>
    <row r="297" spans="1:17" x14ac:dyDescent="0.35">
      <c r="A297" s="63">
        <v>0.43567129629629631</v>
      </c>
      <c r="B297" s="81">
        <f t="shared" si="41"/>
        <v>1530.0000000000025</v>
      </c>
      <c r="C297" s="54">
        <f>(A297*24-$A$13*24)*60</f>
        <v>25.500000000000043</v>
      </c>
      <c r="D297" s="54">
        <f>(A297*24-A296*24)*60</f>
        <v>0.10000000000001563</v>
      </c>
      <c r="E297">
        <v>42.5</v>
      </c>
      <c r="F297" s="31">
        <f>SUM($E$13:E297)</f>
        <v>10876</v>
      </c>
      <c r="G297" s="52">
        <f t="shared" si="45"/>
        <v>10.875999999999999</v>
      </c>
      <c r="H297" s="54">
        <f t="shared" si="36"/>
        <v>1.4625833333333333</v>
      </c>
      <c r="I297" s="87">
        <f t="shared" si="42"/>
        <v>-1.4166666666664452E-5</v>
      </c>
      <c r="J297" s="54">
        <f t="shared" si="46"/>
        <v>0.84999999999986708</v>
      </c>
      <c r="K297" s="54">
        <f t="shared" si="44"/>
        <v>0.61258333333346626</v>
      </c>
      <c r="L297" s="58"/>
      <c r="M297" s="59"/>
      <c r="N297" s="56">
        <f t="shared" si="47"/>
        <v>37.295875000000059</v>
      </c>
      <c r="O297" s="56">
        <f t="shared" si="48"/>
        <v>6.1258333333356202E-2</v>
      </c>
      <c r="P297" s="56">
        <f>SUM($O$13:O297)</f>
        <v>15.543875000000066</v>
      </c>
      <c r="Q297" s="56">
        <f t="shared" si="49"/>
        <v>21.751999999999995</v>
      </c>
    </row>
    <row r="298" spans="1:17" x14ac:dyDescent="0.35">
      <c r="A298" s="63">
        <v>0.43574074074074076</v>
      </c>
      <c r="B298" s="81">
        <f t="shared" si="41"/>
        <v>1536.0000000000034</v>
      </c>
      <c r="C298" s="54">
        <f>(A298*24-$A$13*24)*60</f>
        <v>25.600000000000058</v>
      </c>
      <c r="D298" s="54">
        <f>(A298*24-A297*24)*60</f>
        <v>0.10000000000001563</v>
      </c>
      <c r="E298">
        <v>39.5</v>
      </c>
      <c r="F298" s="31">
        <f>SUM($E$13:E298)</f>
        <v>10915.5</v>
      </c>
      <c r="G298" s="52">
        <f t="shared" si="45"/>
        <v>10.9155</v>
      </c>
      <c r="H298" s="54">
        <f t="shared" si="36"/>
        <v>1.4625833333333333</v>
      </c>
      <c r="I298" s="87">
        <f t="shared" si="42"/>
        <v>-1.3166666666664609E-5</v>
      </c>
      <c r="J298" s="54">
        <f t="shared" si="46"/>
        <v>0.78999999999987647</v>
      </c>
      <c r="K298" s="54">
        <f t="shared" si="44"/>
        <v>0.67258333333345688</v>
      </c>
      <c r="L298" s="58"/>
      <c r="M298" s="59"/>
      <c r="N298" s="56">
        <f t="shared" si="47"/>
        <v>37.442133333333416</v>
      </c>
      <c r="O298" s="56">
        <f t="shared" si="48"/>
        <v>6.7258333333356207E-2</v>
      </c>
      <c r="P298" s="56">
        <f>SUM($O$13:O298)</f>
        <v>15.611133333333422</v>
      </c>
      <c r="Q298" s="56">
        <f t="shared" si="49"/>
        <v>21.830999999999996</v>
      </c>
    </row>
    <row r="299" spans="1:17" x14ac:dyDescent="0.35">
      <c r="A299" s="63">
        <v>0.43579861111111112</v>
      </c>
      <c r="B299" s="81">
        <f t="shared" si="41"/>
        <v>1541.0000000000011</v>
      </c>
      <c r="C299" s="54">
        <f>(A299*24-$A$13*24)*60</f>
        <v>25.683333333333351</v>
      </c>
      <c r="D299" s="54">
        <f>(A299*24-A298*24)*60</f>
        <v>8.3333333333293069E-2</v>
      </c>
      <c r="E299">
        <v>41</v>
      </c>
      <c r="F299" s="31">
        <f>SUM($E$13:E299)</f>
        <v>10956.5</v>
      </c>
      <c r="G299" s="52">
        <f t="shared" si="45"/>
        <v>10.9565</v>
      </c>
      <c r="H299" s="54">
        <f t="shared" si="36"/>
        <v>1.4625833333333333</v>
      </c>
      <c r="I299" s="87">
        <f t="shared" si="42"/>
        <v>-1.6400000000007924E-5</v>
      </c>
      <c r="J299" s="54">
        <f t="shared" si="46"/>
        <v>0.98400000000047538</v>
      </c>
      <c r="K299" s="54">
        <f t="shared" si="44"/>
        <v>0.47858333333285796</v>
      </c>
      <c r="L299" s="58"/>
      <c r="M299" s="59"/>
      <c r="N299" s="56">
        <f t="shared" si="47"/>
        <v>37.564015277777806</v>
      </c>
      <c r="O299" s="56">
        <f t="shared" si="48"/>
        <v>3.9881944444385559E-2</v>
      </c>
      <c r="P299" s="56">
        <f>SUM($O$13:O299)</f>
        <v>15.651015277777807</v>
      </c>
      <c r="Q299" s="56">
        <f t="shared" si="49"/>
        <v>21.912999999999997</v>
      </c>
    </row>
    <row r="300" spans="1:17" x14ac:dyDescent="0.35">
      <c r="A300" s="63">
        <v>0.43585648148148143</v>
      </c>
      <c r="B300" s="81">
        <f t="shared" si="41"/>
        <v>1545.9999999999986</v>
      </c>
      <c r="C300" s="54">
        <f>(A300*24-$A$13*24)*60</f>
        <v>25.766666666666644</v>
      </c>
      <c r="D300" s="54">
        <f>(A300*24-A299*24)*60</f>
        <v>8.3333333333293069E-2</v>
      </c>
      <c r="E300">
        <v>41.5</v>
      </c>
      <c r="F300" s="31">
        <f>SUM($E$13:E300)</f>
        <v>10998</v>
      </c>
      <c r="G300" s="52">
        <f t="shared" si="45"/>
        <v>10.997999999999999</v>
      </c>
      <c r="H300" s="54">
        <f t="shared" si="36"/>
        <v>1.4625833333333333</v>
      </c>
      <c r="I300" s="87">
        <f t="shared" si="42"/>
        <v>-1.6600000000008023E-5</v>
      </c>
      <c r="J300" s="54">
        <f t="shared" si="46"/>
        <v>0.99600000000048128</v>
      </c>
      <c r="K300" s="54">
        <f t="shared" si="44"/>
        <v>0.46658333333285207</v>
      </c>
      <c r="L300" s="58"/>
      <c r="M300" s="59"/>
      <c r="N300" s="56">
        <f t="shared" si="47"/>
        <v>37.685897222222188</v>
      </c>
      <c r="O300" s="56">
        <f t="shared" si="48"/>
        <v>3.8881944444385551E-2</v>
      </c>
      <c r="P300" s="56">
        <f>SUM($O$13:O300)</f>
        <v>15.689897222222193</v>
      </c>
      <c r="Q300" s="56">
        <f t="shared" si="49"/>
        <v>21.995999999999995</v>
      </c>
    </row>
    <row r="301" spans="1:17" x14ac:dyDescent="0.35">
      <c r="A301" s="63">
        <v>0.43591435185185184</v>
      </c>
      <c r="B301" s="81">
        <f t="shared" si="41"/>
        <v>1551.0000000000027</v>
      </c>
      <c r="C301" s="54">
        <f>(A301*24-$A$13*24)*60</f>
        <v>25.850000000000044</v>
      </c>
      <c r="D301" s="54">
        <f>(A301*24-A300*24)*60</f>
        <v>8.3333333333399651E-2</v>
      </c>
      <c r="E301">
        <v>49</v>
      </c>
      <c r="F301" s="31">
        <f>SUM($E$13:E301)</f>
        <v>11047</v>
      </c>
      <c r="G301" s="52">
        <f t="shared" si="45"/>
        <v>11.047000000000001</v>
      </c>
      <c r="H301" s="54">
        <f t="shared" si="36"/>
        <v>1.4625833333333333</v>
      </c>
      <c r="I301" s="87">
        <f t="shared" si="42"/>
        <v>-1.9599999999984407E-5</v>
      </c>
      <c r="J301" s="54">
        <f t="shared" si="46"/>
        <v>1.1759999999990642</v>
      </c>
      <c r="K301" s="54">
        <f t="shared" si="44"/>
        <v>0.28658333333426911</v>
      </c>
      <c r="L301" s="58"/>
      <c r="M301" s="59"/>
      <c r="N301" s="56">
        <f t="shared" si="47"/>
        <v>37.807779166666734</v>
      </c>
      <c r="O301" s="56">
        <f t="shared" si="48"/>
        <v>2.388194444454143E-2</v>
      </c>
      <c r="P301" s="56">
        <f>SUM($O$13:O301)</f>
        <v>15.713779166666734</v>
      </c>
      <c r="Q301" s="56">
        <f t="shared" si="49"/>
        <v>22.094000000000001</v>
      </c>
    </row>
    <row r="302" spans="1:17" x14ac:dyDescent="0.35">
      <c r="A302" s="63">
        <v>0.4359837962962963</v>
      </c>
      <c r="B302" s="81">
        <f t="shared" si="41"/>
        <v>1557.0000000000036</v>
      </c>
      <c r="C302" s="54">
        <f>(A302*24-$A$13*24)*60</f>
        <v>25.95000000000006</v>
      </c>
      <c r="D302" s="54">
        <f>(A302*24-A301*24)*60</f>
        <v>0.10000000000001563</v>
      </c>
      <c r="E302">
        <v>43.5</v>
      </c>
      <c r="F302" s="31">
        <f>SUM($E$13:E302)</f>
        <v>11090.5</v>
      </c>
      <c r="G302" s="52">
        <f t="shared" si="45"/>
        <v>11.0905</v>
      </c>
      <c r="H302" s="54">
        <f t="shared" si="36"/>
        <v>1.4625833333333333</v>
      </c>
      <c r="I302" s="87">
        <f t="shared" si="42"/>
        <v>-1.4499999999997733E-5</v>
      </c>
      <c r="J302" s="54">
        <f t="shared" si="46"/>
        <v>0.86999999999986399</v>
      </c>
      <c r="K302" s="54">
        <f t="shared" si="44"/>
        <v>0.59258333333346935</v>
      </c>
      <c r="L302" s="58"/>
      <c r="M302" s="59"/>
      <c r="N302" s="56">
        <f t="shared" si="47"/>
        <v>37.954037500000091</v>
      </c>
      <c r="O302" s="56">
        <f t="shared" si="48"/>
        <v>5.92583333333562E-2</v>
      </c>
      <c r="P302" s="56">
        <f>SUM($O$13:O302)</f>
        <v>15.77303750000009</v>
      </c>
      <c r="Q302" s="56">
        <f t="shared" si="49"/>
        <v>22.181000000000001</v>
      </c>
    </row>
    <row r="303" spans="1:17" x14ac:dyDescent="0.35">
      <c r="A303" s="63">
        <v>0.43604166666666666</v>
      </c>
      <c r="B303" s="81">
        <f t="shared" si="41"/>
        <v>1562.0000000000011</v>
      </c>
      <c r="C303" s="54">
        <f>(A303*24-$A$13*24)*60</f>
        <v>26.033333333333353</v>
      </c>
      <c r="D303" s="54">
        <f>(A303*24-A302*24)*60</f>
        <v>8.3333333333293069E-2</v>
      </c>
      <c r="E303">
        <v>42</v>
      </c>
      <c r="F303" s="31">
        <f>SUM($E$13:E303)</f>
        <v>11132.5</v>
      </c>
      <c r="G303" s="52">
        <f t="shared" si="45"/>
        <v>11.1325</v>
      </c>
      <c r="H303" s="54">
        <f t="shared" si="36"/>
        <v>1.4625833333333333</v>
      </c>
      <c r="I303" s="87">
        <f t="shared" si="42"/>
        <v>-1.6800000000008116E-5</v>
      </c>
      <c r="J303" s="54">
        <f t="shared" si="46"/>
        <v>1.008000000000487</v>
      </c>
      <c r="K303" s="54">
        <f t="shared" si="44"/>
        <v>0.4545833333328464</v>
      </c>
      <c r="L303" s="58"/>
      <c r="M303" s="59"/>
      <c r="N303" s="56">
        <f t="shared" si="47"/>
        <v>38.075919444444473</v>
      </c>
      <c r="O303" s="56">
        <f t="shared" si="48"/>
        <v>3.7881944444385564E-2</v>
      </c>
      <c r="P303" s="56">
        <f>SUM($O$13:O303)</f>
        <v>15.810919444444476</v>
      </c>
      <c r="Q303" s="56">
        <f t="shared" si="49"/>
        <v>22.264999999999997</v>
      </c>
    </row>
    <row r="304" spans="1:17" x14ac:dyDescent="0.35">
      <c r="A304" s="63">
        <v>0.43609953703703702</v>
      </c>
      <c r="B304" s="81">
        <f t="shared" si="41"/>
        <v>1566.9999999999986</v>
      </c>
      <c r="C304" s="54">
        <f>(A304*24-$A$13*24)*60</f>
        <v>26.116666666666646</v>
      </c>
      <c r="D304" s="54">
        <f>(A304*24-A303*24)*60</f>
        <v>8.3333333333293069E-2</v>
      </c>
      <c r="E304">
        <v>39.5</v>
      </c>
      <c r="F304" s="31">
        <f>SUM($E$13:E304)</f>
        <v>11172</v>
      </c>
      <c r="G304" s="52">
        <f t="shared" si="45"/>
        <v>11.172000000000001</v>
      </c>
      <c r="H304" s="54">
        <f t="shared" si="36"/>
        <v>1.4625833333333333</v>
      </c>
      <c r="I304" s="87">
        <f t="shared" si="42"/>
        <v>-1.5800000000007635E-5</v>
      </c>
      <c r="J304" s="54">
        <f t="shared" si="46"/>
        <v>0.94800000000045803</v>
      </c>
      <c r="K304" s="54">
        <f t="shared" si="44"/>
        <v>0.51458333333287531</v>
      </c>
      <c r="L304" s="58"/>
      <c r="M304" s="59"/>
      <c r="N304" s="56">
        <f t="shared" si="47"/>
        <v>38.197801388888855</v>
      </c>
      <c r="O304" s="56">
        <f t="shared" si="48"/>
        <v>4.2881944444385554E-2</v>
      </c>
      <c r="P304" s="56">
        <f>SUM($O$13:O304)</f>
        <v>15.853801388888861</v>
      </c>
      <c r="Q304" s="56">
        <f t="shared" si="49"/>
        <v>22.343999999999994</v>
      </c>
    </row>
    <row r="305" spans="1:17" x14ac:dyDescent="0.35">
      <c r="A305" s="63">
        <v>0.43615740740740744</v>
      </c>
      <c r="B305" s="81">
        <f t="shared" si="41"/>
        <v>1572.0000000000027</v>
      </c>
      <c r="C305" s="54">
        <f>(A305*24-$A$13*24)*60</f>
        <v>26.200000000000045</v>
      </c>
      <c r="D305" s="54">
        <f>(A305*24-A304*24)*60</f>
        <v>8.3333333333399651E-2</v>
      </c>
      <c r="E305">
        <v>40.5</v>
      </c>
      <c r="F305" s="31">
        <f>SUM($E$13:E305)</f>
        <v>11212.5</v>
      </c>
      <c r="G305" s="52">
        <f t="shared" si="45"/>
        <v>11.2125</v>
      </c>
      <c r="H305" s="54">
        <f t="shared" si="36"/>
        <v>1.4625833333333333</v>
      </c>
      <c r="I305" s="87">
        <f t="shared" si="42"/>
        <v>-1.6199999999987109E-5</v>
      </c>
      <c r="J305" s="54">
        <f t="shared" si="46"/>
        <v>0.97199999999922648</v>
      </c>
      <c r="K305" s="54">
        <f t="shared" si="44"/>
        <v>0.49058333333410686</v>
      </c>
      <c r="L305" s="58"/>
      <c r="M305" s="59"/>
      <c r="N305" s="56">
        <f t="shared" si="47"/>
        <v>38.319683333333401</v>
      </c>
      <c r="O305" s="56">
        <f t="shared" si="48"/>
        <v>4.0881944444541442E-2</v>
      </c>
      <c r="P305" s="56">
        <f>SUM($O$13:O305)</f>
        <v>15.894683333333402</v>
      </c>
      <c r="Q305" s="56">
        <f t="shared" si="49"/>
        <v>22.424999999999997</v>
      </c>
    </row>
    <row r="306" spans="1:17" x14ac:dyDescent="0.35">
      <c r="A306" s="63">
        <v>0.43622685185185189</v>
      </c>
      <c r="B306" s="81">
        <f t="shared" si="41"/>
        <v>1578.0000000000036</v>
      </c>
      <c r="C306" s="54">
        <f>(A306*24-$A$13*24)*60</f>
        <v>26.300000000000061</v>
      </c>
      <c r="D306" s="54">
        <f>(A306*24-A305*24)*60</f>
        <v>0.10000000000001563</v>
      </c>
      <c r="E306">
        <v>40</v>
      </c>
      <c r="F306" s="31">
        <f>SUM($E$13:E306)</f>
        <v>11252.5</v>
      </c>
      <c r="G306" s="52">
        <f t="shared" si="45"/>
        <v>11.2525</v>
      </c>
      <c r="H306" s="54">
        <f t="shared" si="36"/>
        <v>1.4625833333333333</v>
      </c>
      <c r="I306" s="87">
        <f t="shared" si="42"/>
        <v>-1.3333333333331248E-5</v>
      </c>
      <c r="J306" s="54">
        <f t="shared" si="46"/>
        <v>0.79999999999987492</v>
      </c>
      <c r="K306" s="54">
        <f t="shared" si="44"/>
        <v>0.66258333333345842</v>
      </c>
      <c r="L306" s="58"/>
      <c r="M306" s="59"/>
      <c r="N306" s="56">
        <f t="shared" si="47"/>
        <v>38.465941666666758</v>
      </c>
      <c r="O306" s="56">
        <f t="shared" si="48"/>
        <v>6.6258333333356206E-2</v>
      </c>
      <c r="P306" s="56">
        <f>SUM($O$13:O306)</f>
        <v>15.960941666666759</v>
      </c>
      <c r="Q306" s="56">
        <f t="shared" si="49"/>
        <v>22.504999999999999</v>
      </c>
    </row>
    <row r="307" spans="1:17" x14ac:dyDescent="0.35">
      <c r="A307" s="63">
        <v>0.4362847222222222</v>
      </c>
      <c r="B307" s="81">
        <f t="shared" si="41"/>
        <v>1583.0000000000014</v>
      </c>
      <c r="C307" s="54">
        <f>(A307*24-$A$13*24)*60</f>
        <v>26.383333333333354</v>
      </c>
      <c r="D307" s="54">
        <f>(A307*24-A306*24)*60</f>
        <v>8.3333333333293069E-2</v>
      </c>
      <c r="E307">
        <v>38.5</v>
      </c>
      <c r="F307" s="31">
        <f>SUM($E$13:E307)</f>
        <v>11291</v>
      </c>
      <c r="G307" s="52">
        <f t="shared" si="45"/>
        <v>11.291</v>
      </c>
      <c r="H307" s="54">
        <f t="shared" si="36"/>
        <v>1.4625833333333333</v>
      </c>
      <c r="I307" s="87">
        <f t="shared" si="42"/>
        <v>-1.5400000000007442E-5</v>
      </c>
      <c r="J307" s="54">
        <f t="shared" si="46"/>
        <v>0.92400000000044646</v>
      </c>
      <c r="K307" s="54">
        <f t="shared" si="44"/>
        <v>0.53858333333288688</v>
      </c>
      <c r="L307" s="58"/>
      <c r="M307" s="59"/>
      <c r="N307" s="56">
        <f t="shared" si="47"/>
        <v>38.587823611111141</v>
      </c>
      <c r="O307" s="56">
        <f t="shared" si="48"/>
        <v>4.4881944444385556E-2</v>
      </c>
      <c r="P307" s="56">
        <f>SUM($O$13:O307)</f>
        <v>16.005823611111143</v>
      </c>
      <c r="Q307" s="56">
        <f t="shared" si="49"/>
        <v>22.581999999999997</v>
      </c>
    </row>
    <row r="308" spans="1:17" x14ac:dyDescent="0.35">
      <c r="A308" s="63">
        <v>0.43634259259259256</v>
      </c>
      <c r="B308" s="81">
        <f t="shared" si="41"/>
        <v>1587.9999999999989</v>
      </c>
      <c r="C308" s="54">
        <f>(A308*24-$A$13*24)*60</f>
        <v>26.466666666666647</v>
      </c>
      <c r="D308" s="54">
        <f>(A308*24-A307*24)*60</f>
        <v>8.3333333333293069E-2</v>
      </c>
      <c r="E308">
        <v>40.5</v>
      </c>
      <c r="F308" s="31">
        <f>SUM($E$13:E308)</f>
        <v>11331.5</v>
      </c>
      <c r="G308" s="52">
        <f t="shared" si="45"/>
        <v>11.3315</v>
      </c>
      <c r="H308" s="54">
        <f t="shared" si="36"/>
        <v>1.4625833333333333</v>
      </c>
      <c r="I308" s="87">
        <f t="shared" si="42"/>
        <v>-1.6200000000007827E-5</v>
      </c>
      <c r="J308" s="54">
        <f t="shared" si="46"/>
        <v>0.9720000000004696</v>
      </c>
      <c r="K308" s="54">
        <f t="shared" si="44"/>
        <v>0.49058333333286375</v>
      </c>
      <c r="L308" s="58"/>
      <c r="M308" s="59"/>
      <c r="N308" s="56">
        <f t="shared" si="47"/>
        <v>38.70970555555553</v>
      </c>
      <c r="O308" s="56">
        <f t="shared" si="48"/>
        <v>4.088194444438556E-2</v>
      </c>
      <c r="P308" s="56">
        <f>SUM($O$13:O308)</f>
        <v>16.04670555555553</v>
      </c>
      <c r="Q308" s="56">
        <f t="shared" si="49"/>
        <v>22.663</v>
      </c>
    </row>
    <row r="309" spans="1:17" x14ac:dyDescent="0.35">
      <c r="A309" s="63">
        <v>0.43641203703703701</v>
      </c>
      <c r="B309" s="81">
        <f t="shared" si="41"/>
        <v>1593.9999999999998</v>
      </c>
      <c r="C309" s="54">
        <f>(A309*24-$A$13*24)*60</f>
        <v>26.566666666666663</v>
      </c>
      <c r="D309" s="54">
        <f>(A309*24-A308*24)*60</f>
        <v>0.10000000000001563</v>
      </c>
      <c r="E309">
        <v>42</v>
      </c>
      <c r="F309" s="31">
        <f>SUM($E$13:E309)</f>
        <v>11373.5</v>
      </c>
      <c r="G309" s="52">
        <f t="shared" si="45"/>
        <v>11.3735</v>
      </c>
      <c r="H309" s="54">
        <f t="shared" si="36"/>
        <v>1.4625833333333333</v>
      </c>
      <c r="I309" s="87">
        <f t="shared" si="42"/>
        <v>-1.3999999999997813E-5</v>
      </c>
      <c r="J309" s="54">
        <f t="shared" si="46"/>
        <v>0.83999999999986874</v>
      </c>
      <c r="K309" s="54">
        <f t="shared" si="44"/>
        <v>0.62258333333346461</v>
      </c>
      <c r="L309" s="58"/>
      <c r="M309" s="59"/>
      <c r="N309" s="56">
        <f t="shared" si="47"/>
        <v>38.855963888888887</v>
      </c>
      <c r="O309" s="56">
        <f t="shared" si="48"/>
        <v>6.2258333333356196E-2</v>
      </c>
      <c r="P309" s="56">
        <f>SUM($O$13:O309)</f>
        <v>16.108963888888887</v>
      </c>
      <c r="Q309" s="56">
        <f t="shared" si="49"/>
        <v>22.747</v>
      </c>
    </row>
    <row r="310" spans="1:17" x14ac:dyDescent="0.35">
      <c r="A310" s="63">
        <v>0.43646990740740743</v>
      </c>
      <c r="B310" s="81">
        <f t="shared" si="41"/>
        <v>1599.0000000000036</v>
      </c>
      <c r="C310" s="54">
        <f>(A310*24-$A$13*24)*60</f>
        <v>26.650000000000063</v>
      </c>
      <c r="D310" s="54">
        <f>(A310*24-A309*24)*60</f>
        <v>8.3333333333399651E-2</v>
      </c>
      <c r="E310">
        <v>41.5</v>
      </c>
      <c r="F310" s="31">
        <f>SUM($E$13:E310)</f>
        <v>11415</v>
      </c>
      <c r="G310" s="52">
        <f t="shared" si="45"/>
        <v>11.414999999999999</v>
      </c>
      <c r="H310" s="54">
        <f t="shared" si="36"/>
        <v>1.4625833333333333</v>
      </c>
      <c r="I310" s="87">
        <f t="shared" si="42"/>
        <v>-1.659999999998679E-5</v>
      </c>
      <c r="J310" s="54">
        <f t="shared" si="46"/>
        <v>0.99599999999920741</v>
      </c>
      <c r="K310" s="54">
        <f t="shared" si="44"/>
        <v>0.46658333333412594</v>
      </c>
      <c r="L310" s="58"/>
      <c r="M310" s="59"/>
      <c r="N310" s="56">
        <f t="shared" si="47"/>
        <v>38.977845833333426</v>
      </c>
      <c r="O310" s="56">
        <f t="shared" si="48"/>
        <v>3.888194444454144E-2</v>
      </c>
      <c r="P310" s="56">
        <f>SUM($O$13:O310)</f>
        <v>16.147845833333427</v>
      </c>
      <c r="Q310" s="56">
        <f t="shared" si="49"/>
        <v>22.83</v>
      </c>
    </row>
    <row r="311" spans="1:17" x14ac:dyDescent="0.35">
      <c r="A311" s="63">
        <v>0.43652777777777779</v>
      </c>
      <c r="B311" s="81">
        <f t="shared" si="41"/>
        <v>1604.0000000000014</v>
      </c>
      <c r="C311" s="54">
        <f>(A311*24-$A$13*24)*60</f>
        <v>26.733333333333356</v>
      </c>
      <c r="D311" s="54">
        <f>(A311*24-A310*24)*60</f>
        <v>8.3333333333293069E-2</v>
      </c>
      <c r="E311">
        <v>41.5</v>
      </c>
      <c r="F311" s="31">
        <f>SUM($E$13:E311)</f>
        <v>11456.5</v>
      </c>
      <c r="G311" s="52">
        <f t="shared" si="45"/>
        <v>11.4565</v>
      </c>
      <c r="H311" s="54">
        <f t="shared" si="36"/>
        <v>1.4625833333333333</v>
      </c>
      <c r="I311" s="87">
        <f t="shared" si="42"/>
        <v>-1.6600000000008023E-5</v>
      </c>
      <c r="J311" s="54">
        <f t="shared" si="46"/>
        <v>0.99600000000048128</v>
      </c>
      <c r="K311" s="54">
        <f t="shared" si="44"/>
        <v>0.46658333333285207</v>
      </c>
      <c r="L311" s="58"/>
      <c r="M311" s="59"/>
      <c r="N311" s="56">
        <f t="shared" si="47"/>
        <v>39.099727777777808</v>
      </c>
      <c r="O311" s="56">
        <f t="shared" si="48"/>
        <v>3.8881944444385551E-2</v>
      </c>
      <c r="P311" s="56">
        <f>SUM($O$13:O311)</f>
        <v>16.186727777777811</v>
      </c>
      <c r="Q311" s="56">
        <f t="shared" si="49"/>
        <v>22.912999999999997</v>
      </c>
    </row>
    <row r="312" spans="1:17" x14ac:dyDescent="0.35">
      <c r="A312" s="63">
        <v>0.43659722222222225</v>
      </c>
      <c r="B312" s="81">
        <f t="shared" si="41"/>
        <v>1610.0000000000023</v>
      </c>
      <c r="C312" s="54">
        <f>(A312*24-$A$13*24)*60</f>
        <v>26.833333333333371</v>
      </c>
      <c r="D312" s="54">
        <f>(A312*24-A311*24)*60</f>
        <v>0.10000000000001563</v>
      </c>
      <c r="E312">
        <v>44</v>
      </c>
      <c r="F312" s="31">
        <f>SUM($E$13:E312)</f>
        <v>11500.5</v>
      </c>
      <c r="G312" s="52">
        <f t="shared" si="45"/>
        <v>11.500500000000001</v>
      </c>
      <c r="H312" s="54">
        <f t="shared" si="36"/>
        <v>1.4625833333333333</v>
      </c>
      <c r="I312" s="87">
        <f t="shared" si="42"/>
        <v>-1.4666666666664374E-5</v>
      </c>
      <c r="J312" s="54">
        <f t="shared" si="46"/>
        <v>0.87999999999986245</v>
      </c>
      <c r="K312" s="54">
        <f t="shared" si="44"/>
        <v>0.5825833333334709</v>
      </c>
      <c r="L312" s="58"/>
      <c r="M312" s="59"/>
      <c r="N312" s="56">
        <f t="shared" si="47"/>
        <v>39.245986111111165</v>
      </c>
      <c r="O312" s="56">
        <f t="shared" si="48"/>
        <v>5.8258333333356199E-2</v>
      </c>
      <c r="P312" s="56">
        <f>SUM($O$13:O312)</f>
        <v>16.244986111111167</v>
      </c>
      <c r="Q312" s="56">
        <f t="shared" si="49"/>
        <v>23.000999999999998</v>
      </c>
    </row>
    <row r="313" spans="1:17" x14ac:dyDescent="0.35">
      <c r="A313" s="63">
        <v>0.43665509259259255</v>
      </c>
      <c r="B313" s="81">
        <f t="shared" si="41"/>
        <v>1614.9999999999998</v>
      </c>
      <c r="C313" s="54">
        <f>(A313*24-$A$13*24)*60</f>
        <v>26.916666666666664</v>
      </c>
      <c r="D313" s="54">
        <f>(A313*24-A312*24)*60</f>
        <v>8.3333333333293069E-2</v>
      </c>
      <c r="E313">
        <v>33</v>
      </c>
      <c r="F313" s="31">
        <f>SUM($E$13:E313)</f>
        <v>11533.5</v>
      </c>
      <c r="G313" s="52">
        <f t="shared" si="45"/>
        <v>11.5335</v>
      </c>
      <c r="H313" s="54">
        <f t="shared" si="36"/>
        <v>1.4625833333333333</v>
      </c>
      <c r="I313" s="87">
        <f t="shared" si="42"/>
        <v>-1.3200000000006375E-5</v>
      </c>
      <c r="J313" s="54">
        <f t="shared" si="46"/>
        <v>0.79200000000038262</v>
      </c>
      <c r="K313" s="54">
        <f t="shared" si="44"/>
        <v>0.67058333333295073</v>
      </c>
      <c r="L313" s="58"/>
      <c r="M313" s="59"/>
      <c r="N313" s="56">
        <f t="shared" si="47"/>
        <v>39.367868055555554</v>
      </c>
      <c r="O313" s="56">
        <f t="shared" si="48"/>
        <v>5.5881944444385559E-2</v>
      </c>
      <c r="P313" s="56">
        <f>SUM($O$13:O313)</f>
        <v>16.300868055555554</v>
      </c>
      <c r="Q313" s="56">
        <f t="shared" si="49"/>
        <v>23.067</v>
      </c>
    </row>
    <row r="314" spans="1:17" x14ac:dyDescent="0.35">
      <c r="A314" s="63">
        <v>0.43672453703703701</v>
      </c>
      <c r="B314" s="81">
        <f t="shared" si="41"/>
        <v>1621.0000000000009</v>
      </c>
      <c r="C314" s="54">
        <f>(A314*24-$A$13*24)*60</f>
        <v>27.01666666666668</v>
      </c>
      <c r="D314" s="54">
        <f>(A314*24-A313*24)*60</f>
        <v>0.10000000000001563</v>
      </c>
      <c r="E314">
        <v>44</v>
      </c>
      <c r="F314" s="31">
        <f>SUM($E$13:E314)</f>
        <v>11577.5</v>
      </c>
      <c r="G314" s="52">
        <f t="shared" si="45"/>
        <v>11.577500000000001</v>
      </c>
      <c r="H314" s="54">
        <f t="shared" ref="H314:H377" si="50">IF($C$4=$C$5,$D$5,IF($C$4=$C$6,$D$6,IF($C$4=$C$7,$D$7,$D$8)))</f>
        <v>1.4625833333333333</v>
      </c>
      <c r="I314" s="87">
        <f t="shared" si="42"/>
        <v>-1.4666666666664374E-5</v>
      </c>
      <c r="J314" s="54">
        <f t="shared" si="46"/>
        <v>0.87999999999986245</v>
      </c>
      <c r="K314" s="54">
        <f t="shared" si="44"/>
        <v>0.5825833333334709</v>
      </c>
      <c r="L314" s="58"/>
      <c r="M314" s="59"/>
      <c r="N314" s="56">
        <f t="shared" si="47"/>
        <v>39.514126388888911</v>
      </c>
      <c r="O314" s="56">
        <f t="shared" si="48"/>
        <v>5.8258333333356199E-2</v>
      </c>
      <c r="P314" s="56">
        <f>SUM($O$13:O314)</f>
        <v>16.35912638888891</v>
      </c>
      <c r="Q314" s="56">
        <f t="shared" si="49"/>
        <v>23.155000000000001</v>
      </c>
    </row>
    <row r="315" spans="1:17" x14ac:dyDescent="0.35">
      <c r="A315" s="63">
        <v>0.43678240740740737</v>
      </c>
      <c r="B315" s="81">
        <f t="shared" si="41"/>
        <v>1625.9999999999984</v>
      </c>
      <c r="C315" s="54">
        <f>(A315*24-$A$13*24)*60</f>
        <v>27.099999999999973</v>
      </c>
      <c r="D315" s="54">
        <f>(A315*24-A314*24)*60</f>
        <v>8.3333333333293069E-2</v>
      </c>
      <c r="E315">
        <v>56.5</v>
      </c>
      <c r="F315" s="31">
        <f>SUM($E$13:E315)</f>
        <v>11634</v>
      </c>
      <c r="G315" s="52">
        <f t="shared" si="45"/>
        <v>11.634</v>
      </c>
      <c r="H315" s="54">
        <f t="shared" si="50"/>
        <v>1.4625833333333333</v>
      </c>
      <c r="I315" s="87">
        <f t="shared" si="42"/>
        <v>-2.2600000000010917E-5</v>
      </c>
      <c r="J315" s="54">
        <f t="shared" si="46"/>
        <v>1.3560000000006551</v>
      </c>
      <c r="K315" s="54">
        <f t="shared" si="44"/>
        <v>0.10658333333267822</v>
      </c>
      <c r="L315" s="58"/>
      <c r="M315" s="59"/>
      <c r="N315" s="56">
        <f t="shared" si="47"/>
        <v>39.636008333333294</v>
      </c>
      <c r="O315" s="56">
        <f t="shared" si="48"/>
        <v>8.8819444443855606E-3</v>
      </c>
      <c r="P315" s="56">
        <f>SUM($O$13:O315)</f>
        <v>16.368008333333297</v>
      </c>
      <c r="Q315" s="56">
        <f t="shared" si="49"/>
        <v>23.267999999999997</v>
      </c>
    </row>
    <row r="316" spans="1:17" x14ac:dyDescent="0.35">
      <c r="A316" s="63">
        <v>0.43684027777777779</v>
      </c>
      <c r="B316" s="81">
        <f t="shared" si="41"/>
        <v>1631.0000000000023</v>
      </c>
      <c r="C316" s="54">
        <f>(A316*24-$A$13*24)*60</f>
        <v>27.183333333333373</v>
      </c>
      <c r="D316" s="54">
        <f>(A316*24-A315*24)*60</f>
        <v>8.3333333333399651E-2</v>
      </c>
      <c r="E316">
        <v>44</v>
      </c>
      <c r="F316" s="31">
        <f>SUM($E$13:E316)</f>
        <v>11678</v>
      </c>
      <c r="G316" s="52">
        <f t="shared" si="45"/>
        <v>11.678000000000001</v>
      </c>
      <c r="H316" s="54">
        <f t="shared" si="50"/>
        <v>1.4625833333333333</v>
      </c>
      <c r="I316" s="87">
        <f t="shared" si="42"/>
        <v>-1.7599999999985994E-5</v>
      </c>
      <c r="J316" s="54">
        <f t="shared" si="46"/>
        <v>1.0559999999991596</v>
      </c>
      <c r="K316" s="54">
        <f t="shared" si="44"/>
        <v>0.40658333333417374</v>
      </c>
      <c r="L316" s="58"/>
      <c r="M316" s="59"/>
      <c r="N316" s="56">
        <f t="shared" si="47"/>
        <v>39.757890277777832</v>
      </c>
      <c r="O316" s="56">
        <f t="shared" si="48"/>
        <v>3.3881944444541442E-2</v>
      </c>
      <c r="P316" s="56">
        <f>SUM($O$13:O316)</f>
        <v>16.401890277777838</v>
      </c>
      <c r="Q316" s="56">
        <f t="shared" si="49"/>
        <v>23.355999999999995</v>
      </c>
    </row>
    <row r="317" spans="1:17" x14ac:dyDescent="0.35">
      <c r="A317" s="63">
        <v>0.43690972222222224</v>
      </c>
      <c r="B317" s="81">
        <f t="shared" si="41"/>
        <v>1637.0000000000032</v>
      </c>
      <c r="C317" s="54">
        <f>(A317*24-$A$13*24)*60</f>
        <v>27.283333333333388</v>
      </c>
      <c r="D317" s="54">
        <f>(A317*24-A316*24)*60</f>
        <v>0.10000000000001563</v>
      </c>
      <c r="E317">
        <v>43</v>
      </c>
      <c r="F317" s="31">
        <f>SUM($E$13:E317)</f>
        <v>11721</v>
      </c>
      <c r="G317" s="52">
        <f t="shared" si="45"/>
        <v>11.721</v>
      </c>
      <c r="H317" s="54">
        <f t="shared" si="50"/>
        <v>1.4625833333333333</v>
      </c>
      <c r="I317" s="87">
        <f t="shared" si="42"/>
        <v>-1.4333333333331093E-5</v>
      </c>
      <c r="J317" s="54">
        <f t="shared" si="46"/>
        <v>0.85999999999986554</v>
      </c>
      <c r="K317" s="54">
        <f t="shared" si="44"/>
        <v>0.60258333333346781</v>
      </c>
      <c r="L317" s="58"/>
      <c r="M317" s="59"/>
      <c r="N317" s="56">
        <f t="shared" si="47"/>
        <v>39.904148611111189</v>
      </c>
      <c r="O317" s="56">
        <f t="shared" si="48"/>
        <v>6.0258333333356201E-2</v>
      </c>
      <c r="P317" s="56">
        <f>SUM($O$13:O317)</f>
        <v>16.462148611111193</v>
      </c>
      <c r="Q317" s="56">
        <f t="shared" si="49"/>
        <v>23.441999999999997</v>
      </c>
    </row>
    <row r="318" spans="1:17" x14ac:dyDescent="0.35">
      <c r="A318" s="63">
        <v>0.4369675925925926</v>
      </c>
      <c r="B318" s="81">
        <f t="shared" si="41"/>
        <v>1642.0000000000009</v>
      </c>
      <c r="C318" s="54">
        <f>(A318*24-$A$13*24)*60</f>
        <v>27.366666666666681</v>
      </c>
      <c r="D318" s="54">
        <f>(A318*24-A317*24)*60</f>
        <v>8.3333333333293069E-2</v>
      </c>
      <c r="E318">
        <v>41</v>
      </c>
      <c r="F318" s="31">
        <f>SUM($E$13:E318)</f>
        <v>11762</v>
      </c>
      <c r="G318" s="52">
        <f t="shared" si="45"/>
        <v>11.762</v>
      </c>
      <c r="H318" s="54">
        <f t="shared" si="50"/>
        <v>1.4625833333333333</v>
      </c>
      <c r="I318" s="87">
        <f t="shared" si="42"/>
        <v>-1.6400000000007924E-5</v>
      </c>
      <c r="J318" s="54">
        <f t="shared" si="46"/>
        <v>0.98400000000047538</v>
      </c>
      <c r="K318" s="54">
        <f t="shared" si="44"/>
        <v>0.47858333333285796</v>
      </c>
      <c r="L318" s="58"/>
      <c r="M318" s="59"/>
      <c r="N318" s="56">
        <f t="shared" si="47"/>
        <v>40.026030555555579</v>
      </c>
      <c r="O318" s="56">
        <f t="shared" si="48"/>
        <v>3.9881944444385559E-2</v>
      </c>
      <c r="P318" s="56">
        <f>SUM($O$13:O318)</f>
        <v>16.502030555555578</v>
      </c>
      <c r="Q318" s="56">
        <f t="shared" si="49"/>
        <v>23.524000000000001</v>
      </c>
    </row>
    <row r="319" spans="1:17" x14ac:dyDescent="0.35">
      <c r="A319" s="63">
        <v>0.43702546296296302</v>
      </c>
      <c r="B319" s="81">
        <f t="shared" si="41"/>
        <v>1647.0000000000048</v>
      </c>
      <c r="C319" s="54">
        <f>(A319*24-$A$13*24)*60</f>
        <v>27.450000000000081</v>
      </c>
      <c r="D319" s="54">
        <f>(A319*24-A318*24)*60</f>
        <v>8.3333333333399651E-2</v>
      </c>
      <c r="E319">
        <v>43.5</v>
      </c>
      <c r="F319" s="31">
        <f>SUM($E$13:E319)</f>
        <v>11805.5</v>
      </c>
      <c r="G319" s="52">
        <f t="shared" si="45"/>
        <v>11.8055</v>
      </c>
      <c r="H319" s="54">
        <f t="shared" si="50"/>
        <v>1.4625833333333333</v>
      </c>
      <c r="I319" s="87">
        <f t="shared" si="42"/>
        <v>-1.7399999999986152E-5</v>
      </c>
      <c r="J319" s="54">
        <f t="shared" si="46"/>
        <v>1.0439999999991691</v>
      </c>
      <c r="K319" s="54">
        <f t="shared" si="44"/>
        <v>0.4185833333341642</v>
      </c>
      <c r="L319" s="58"/>
      <c r="M319" s="59"/>
      <c r="N319" s="56">
        <f t="shared" si="47"/>
        <v>40.147912500000118</v>
      </c>
      <c r="O319" s="56">
        <f t="shared" si="48"/>
        <v>3.4881944444541443E-2</v>
      </c>
      <c r="P319" s="56">
        <f>SUM($O$13:O319)</f>
        <v>16.53691250000012</v>
      </c>
      <c r="Q319" s="56">
        <f t="shared" si="49"/>
        <v>23.610999999999997</v>
      </c>
    </row>
    <row r="320" spans="1:17" x14ac:dyDescent="0.35">
      <c r="A320" s="63">
        <v>0.43709490740740736</v>
      </c>
      <c r="B320" s="81">
        <f t="shared" si="41"/>
        <v>1652.9999999999993</v>
      </c>
      <c r="C320" s="54">
        <f>(A320*24-$A$13*24)*60</f>
        <v>27.54999999999999</v>
      </c>
      <c r="D320" s="54">
        <f>(A320*24-A319*24)*60</f>
        <v>9.9999999999909051E-2</v>
      </c>
      <c r="E320">
        <v>44.5</v>
      </c>
      <c r="F320" s="31">
        <f>SUM($E$13:E320)</f>
        <v>11850</v>
      </c>
      <c r="G320" s="52">
        <f t="shared" si="45"/>
        <v>11.85</v>
      </c>
      <c r="H320" s="54">
        <f t="shared" si="50"/>
        <v>1.4625833333333333</v>
      </c>
      <c r="I320" s="87">
        <f t="shared" si="42"/>
        <v>-1.4833333333346826E-5</v>
      </c>
      <c r="J320" s="54">
        <f t="shared" si="46"/>
        <v>0.89000000000080948</v>
      </c>
      <c r="K320" s="54">
        <f t="shared" si="44"/>
        <v>0.57258333333252387</v>
      </c>
      <c r="L320" s="58"/>
      <c r="M320" s="59"/>
      <c r="N320" s="56">
        <f t="shared" si="47"/>
        <v>40.294170833333318</v>
      </c>
      <c r="O320" s="56">
        <f t="shared" si="48"/>
        <v>5.7258333333200309E-2</v>
      </c>
      <c r="P320" s="56">
        <f>SUM($O$13:O320)</f>
        <v>16.594170833333322</v>
      </c>
      <c r="Q320" s="56">
        <f t="shared" si="49"/>
        <v>23.699999999999996</v>
      </c>
    </row>
    <row r="321" spans="1:17" x14ac:dyDescent="0.35">
      <c r="A321" s="63">
        <v>0.43715277777777778</v>
      </c>
      <c r="B321" s="81">
        <f t="shared" si="41"/>
        <v>1658.0000000000034</v>
      </c>
      <c r="C321" s="54">
        <f>(A321*24-$A$13*24)*60</f>
        <v>27.63333333333339</v>
      </c>
      <c r="D321" s="54">
        <f>(A321*24-A320*24)*60</f>
        <v>8.3333333333399651E-2</v>
      </c>
      <c r="E321">
        <v>43.5</v>
      </c>
      <c r="F321" s="31">
        <f>SUM($E$13:E321)</f>
        <v>11893.5</v>
      </c>
      <c r="G321" s="52">
        <f t="shared" si="45"/>
        <v>11.8935</v>
      </c>
      <c r="H321" s="54">
        <f t="shared" si="50"/>
        <v>1.4625833333333333</v>
      </c>
      <c r="I321" s="87">
        <f t="shared" si="42"/>
        <v>-1.7399999999986152E-5</v>
      </c>
      <c r="J321" s="54">
        <f t="shared" si="46"/>
        <v>1.0439999999991691</v>
      </c>
      <c r="K321" s="54">
        <f t="shared" si="44"/>
        <v>0.4185833333341642</v>
      </c>
      <c r="L321" s="58"/>
      <c r="M321" s="59"/>
      <c r="N321" s="56">
        <f t="shared" si="47"/>
        <v>40.416052777777864</v>
      </c>
      <c r="O321" s="56">
        <f t="shared" si="48"/>
        <v>3.4881944444541443E-2</v>
      </c>
      <c r="P321" s="56">
        <f>SUM($O$13:O321)</f>
        <v>16.629052777777865</v>
      </c>
      <c r="Q321" s="56">
        <f t="shared" si="49"/>
        <v>23.786999999999999</v>
      </c>
    </row>
    <row r="322" spans="1:17" x14ac:dyDescent="0.35">
      <c r="A322" s="63">
        <v>0.43721064814814814</v>
      </c>
      <c r="B322" s="81">
        <f t="shared" si="41"/>
        <v>1663.0000000000009</v>
      </c>
      <c r="C322" s="54">
        <f>(A322*24-$A$13*24)*60</f>
        <v>27.716666666666683</v>
      </c>
      <c r="D322" s="54">
        <f>(A322*24-A321*24)*60</f>
        <v>8.3333333333293069E-2</v>
      </c>
      <c r="E322">
        <v>36.5</v>
      </c>
      <c r="F322" s="31">
        <f>SUM($E$13:E322)</f>
        <v>11930</v>
      </c>
      <c r="G322" s="52">
        <f t="shared" si="45"/>
        <v>11.93</v>
      </c>
      <c r="H322" s="54">
        <f t="shared" si="50"/>
        <v>1.4625833333333333</v>
      </c>
      <c r="I322" s="87">
        <f t="shared" si="42"/>
        <v>-1.4600000000007053E-5</v>
      </c>
      <c r="J322" s="54">
        <f t="shared" si="46"/>
        <v>0.87600000000042322</v>
      </c>
      <c r="K322" s="54">
        <f t="shared" si="44"/>
        <v>0.58658333333291013</v>
      </c>
      <c r="L322" s="58"/>
      <c r="M322" s="59"/>
      <c r="N322" s="56">
        <f t="shared" si="47"/>
        <v>40.537934722222246</v>
      </c>
      <c r="O322" s="56">
        <f t="shared" si="48"/>
        <v>4.888194444438556E-2</v>
      </c>
      <c r="P322" s="56">
        <f>SUM($O$13:O322)</f>
        <v>16.67793472222225</v>
      </c>
      <c r="Q322" s="56">
        <f t="shared" si="49"/>
        <v>23.859999999999996</v>
      </c>
    </row>
    <row r="323" spans="1:17" x14ac:dyDescent="0.35">
      <c r="A323" s="63">
        <v>0.4372800925925926</v>
      </c>
      <c r="B323" s="81">
        <f t="shared" si="41"/>
        <v>1669.0000000000018</v>
      </c>
      <c r="C323" s="54">
        <f>(A323*24-$A$13*24)*60</f>
        <v>27.816666666666698</v>
      </c>
      <c r="D323" s="54">
        <f>(A323*24-A322*24)*60</f>
        <v>0.10000000000001563</v>
      </c>
      <c r="E323">
        <v>44</v>
      </c>
      <c r="F323" s="31">
        <f>SUM($E$13:E323)</f>
        <v>11974</v>
      </c>
      <c r="G323" s="52">
        <f t="shared" si="45"/>
        <v>11.974</v>
      </c>
      <c r="H323" s="54">
        <f t="shared" si="50"/>
        <v>1.4625833333333333</v>
      </c>
      <c r="I323" s="87">
        <f t="shared" si="42"/>
        <v>-1.4666666666664374E-5</v>
      </c>
      <c r="J323" s="54">
        <f t="shared" si="46"/>
        <v>0.87999999999986245</v>
      </c>
      <c r="K323" s="54">
        <f t="shared" si="44"/>
        <v>0.5825833333334709</v>
      </c>
      <c r="L323" s="58"/>
      <c r="M323" s="59"/>
      <c r="N323" s="56">
        <f t="shared" si="47"/>
        <v>40.684193055555603</v>
      </c>
      <c r="O323" s="56">
        <f t="shared" si="48"/>
        <v>5.8258333333356199E-2</v>
      </c>
      <c r="P323" s="56">
        <f>SUM($O$13:O323)</f>
        <v>16.736193055555606</v>
      </c>
      <c r="Q323" s="56">
        <f t="shared" si="49"/>
        <v>23.947999999999997</v>
      </c>
    </row>
    <row r="324" spans="1:17" x14ac:dyDescent="0.35">
      <c r="A324" s="63">
        <v>0.43733796296296296</v>
      </c>
      <c r="B324" s="81">
        <f t="shared" si="41"/>
        <v>1673.9999999999995</v>
      </c>
      <c r="C324" s="54">
        <f>(A324*24-$A$13*24)*60</f>
        <v>27.899999999999991</v>
      </c>
      <c r="D324" s="54">
        <f>(A324*24-A323*24)*60</f>
        <v>8.3333333333293069E-2</v>
      </c>
      <c r="E324">
        <v>48</v>
      </c>
      <c r="F324" s="31">
        <f>SUM($E$13:E324)</f>
        <v>12022</v>
      </c>
      <c r="G324" s="52">
        <f t="shared" si="45"/>
        <v>12.022</v>
      </c>
      <c r="H324" s="54">
        <f t="shared" si="50"/>
        <v>1.4625833333333333</v>
      </c>
      <c r="I324" s="87">
        <f t="shared" si="42"/>
        <v>-1.9200000000009279E-5</v>
      </c>
      <c r="J324" s="54">
        <f t="shared" si="46"/>
        <v>1.1520000000005566</v>
      </c>
      <c r="K324" s="54">
        <f t="shared" si="44"/>
        <v>0.31058333333277677</v>
      </c>
      <c r="L324" s="58"/>
      <c r="M324" s="59"/>
      <c r="N324" s="56">
        <f t="shared" si="47"/>
        <v>40.806074999999986</v>
      </c>
      <c r="O324" s="56">
        <f t="shared" si="48"/>
        <v>2.588194444438556E-2</v>
      </c>
      <c r="P324" s="56">
        <f>SUM($O$13:O324)</f>
        <v>16.762074999999992</v>
      </c>
      <c r="Q324" s="56">
        <f t="shared" si="49"/>
        <v>24.043999999999993</v>
      </c>
    </row>
    <row r="325" spans="1:17" x14ac:dyDescent="0.35">
      <c r="A325" s="63">
        <v>0.43739583333333337</v>
      </c>
      <c r="B325" s="81">
        <f t="shared" si="41"/>
        <v>1679.0000000000034</v>
      </c>
      <c r="C325" s="54">
        <f>(A325*24-$A$13*24)*60</f>
        <v>27.983333333333391</v>
      </c>
      <c r="D325" s="54">
        <f>(A325*24-A324*24)*60</f>
        <v>8.3333333333399651E-2</v>
      </c>
      <c r="E325">
        <v>51</v>
      </c>
      <c r="F325" s="31">
        <f>SUM($E$13:E325)</f>
        <v>12073</v>
      </c>
      <c r="G325" s="52">
        <f t="shared" si="45"/>
        <v>12.073</v>
      </c>
      <c r="H325" s="54">
        <f t="shared" si="50"/>
        <v>1.4625833333333333</v>
      </c>
      <c r="I325" s="87">
        <f t="shared" si="42"/>
        <v>-2.0399999999983762E-5</v>
      </c>
      <c r="J325" s="54">
        <f t="shared" si="46"/>
        <v>1.2239999999990259</v>
      </c>
      <c r="K325" s="54">
        <f t="shared" si="44"/>
        <v>0.23858333333430748</v>
      </c>
      <c r="L325" s="58"/>
      <c r="M325" s="59"/>
      <c r="N325" s="56">
        <f t="shared" si="47"/>
        <v>40.927956944444531</v>
      </c>
      <c r="O325" s="56">
        <f t="shared" si="48"/>
        <v>1.9881944444541444E-2</v>
      </c>
      <c r="P325" s="56">
        <f>SUM($O$13:O325)</f>
        <v>16.781956944444534</v>
      </c>
      <c r="Q325" s="56">
        <f t="shared" si="49"/>
        <v>24.145999999999997</v>
      </c>
    </row>
    <row r="326" spans="1:17" x14ac:dyDescent="0.35">
      <c r="A326" s="63">
        <v>0.43745370370370368</v>
      </c>
      <c r="B326" s="81">
        <f t="shared" si="41"/>
        <v>1684.0000000000011</v>
      </c>
      <c r="C326" s="54">
        <f>(A326*24-$A$13*24)*60</f>
        <v>28.066666666666684</v>
      </c>
      <c r="D326" s="54">
        <f>(A326*24-A325*24)*60</f>
        <v>8.3333333333293069E-2</v>
      </c>
      <c r="E326">
        <v>49</v>
      </c>
      <c r="F326" s="31">
        <f>SUM($E$13:E326)</f>
        <v>12122</v>
      </c>
      <c r="G326" s="52">
        <f t="shared" si="45"/>
        <v>12.122</v>
      </c>
      <c r="H326" s="54">
        <f t="shared" si="50"/>
        <v>1.4625833333333333</v>
      </c>
      <c r="I326" s="87">
        <f t="shared" si="42"/>
        <v>-1.9600000000009469E-5</v>
      </c>
      <c r="J326" s="54">
        <f t="shared" si="46"/>
        <v>1.1760000000005681</v>
      </c>
      <c r="K326" s="54">
        <f t="shared" si="44"/>
        <v>0.2865833333327652</v>
      </c>
      <c r="L326" s="58"/>
      <c r="M326" s="59"/>
      <c r="N326" s="56">
        <f t="shared" si="47"/>
        <v>41.049838888888914</v>
      </c>
      <c r="O326" s="56">
        <f t="shared" si="48"/>
        <v>2.3881944444385562E-2</v>
      </c>
      <c r="P326" s="56">
        <f>SUM($O$13:O326)</f>
        <v>16.805838888888921</v>
      </c>
      <c r="Q326" s="56">
        <f t="shared" si="49"/>
        <v>24.243999999999993</v>
      </c>
    </row>
    <row r="327" spans="1:17" x14ac:dyDescent="0.35">
      <c r="A327" s="63">
        <v>0.43752314814814813</v>
      </c>
      <c r="B327" s="81">
        <f t="shared" si="41"/>
        <v>1690.000000000002</v>
      </c>
      <c r="C327" s="54">
        <f>(A327*24-$A$13*24)*60</f>
        <v>28.1666666666667</v>
      </c>
      <c r="D327" s="54">
        <f>(A327*24-A326*24)*60</f>
        <v>0.10000000000001563</v>
      </c>
      <c r="E327">
        <v>46</v>
      </c>
      <c r="F327" s="31">
        <f>SUM($E$13:E327)</f>
        <v>12168</v>
      </c>
      <c r="G327" s="52">
        <f t="shared" si="45"/>
        <v>12.167999999999999</v>
      </c>
      <c r="H327" s="54">
        <f t="shared" si="50"/>
        <v>1.4625833333333333</v>
      </c>
      <c r="I327" s="87">
        <f t="shared" si="42"/>
        <v>-1.5333333333330936E-5</v>
      </c>
      <c r="J327" s="54">
        <f t="shared" si="46"/>
        <v>0.91999999999985616</v>
      </c>
      <c r="K327" s="54">
        <f t="shared" si="44"/>
        <v>0.54258333333347719</v>
      </c>
      <c r="L327" s="58"/>
      <c r="M327" s="59"/>
      <c r="N327" s="56">
        <f t="shared" si="47"/>
        <v>41.196097222222271</v>
      </c>
      <c r="O327" s="56">
        <f t="shared" si="48"/>
        <v>5.4258333333356203E-2</v>
      </c>
      <c r="P327" s="56">
        <f>SUM($O$13:O327)</f>
        <v>16.860097222222276</v>
      </c>
      <c r="Q327" s="56">
        <f t="shared" si="49"/>
        <v>24.335999999999995</v>
      </c>
    </row>
    <row r="328" spans="1:17" x14ac:dyDescent="0.35">
      <c r="A328" s="63">
        <v>0.43758101851851849</v>
      </c>
      <c r="B328" s="81">
        <f t="shared" si="41"/>
        <v>1694.9999999999995</v>
      </c>
      <c r="C328" s="54">
        <f>(A328*24-$A$13*24)*60</f>
        <v>28.249999999999993</v>
      </c>
      <c r="D328" s="54">
        <f>(A328*24-A327*24)*60</f>
        <v>8.3333333333293069E-2</v>
      </c>
      <c r="E328">
        <v>46</v>
      </c>
      <c r="F328" s="31">
        <f>SUM($E$13:E328)</f>
        <v>12214</v>
      </c>
      <c r="G328" s="52">
        <f t="shared" si="45"/>
        <v>12.214</v>
      </c>
      <c r="H328" s="54">
        <f t="shared" si="50"/>
        <v>1.4625833333333333</v>
      </c>
      <c r="I328" s="87">
        <f t="shared" si="42"/>
        <v>-1.840000000000889E-5</v>
      </c>
      <c r="J328" s="54">
        <f t="shared" si="46"/>
        <v>1.1040000000005334</v>
      </c>
      <c r="K328" s="54">
        <f t="shared" si="44"/>
        <v>0.3585833333327999</v>
      </c>
      <c r="L328" s="58"/>
      <c r="M328" s="59"/>
      <c r="N328" s="56">
        <f t="shared" si="47"/>
        <v>41.317979166666653</v>
      </c>
      <c r="O328" s="56">
        <f t="shared" si="48"/>
        <v>2.9881944444385553E-2</v>
      </c>
      <c r="P328" s="56">
        <f>SUM($O$13:O328)</f>
        <v>16.889979166666663</v>
      </c>
      <c r="Q328" s="56">
        <f t="shared" si="49"/>
        <v>24.42799999999999</v>
      </c>
    </row>
    <row r="329" spans="1:17" x14ac:dyDescent="0.35">
      <c r="A329" s="63">
        <v>0.43763888888888891</v>
      </c>
      <c r="B329" s="81">
        <f t="shared" si="41"/>
        <v>1700.0000000000036</v>
      </c>
      <c r="C329" s="54">
        <f>(A329*24-$A$13*24)*60</f>
        <v>28.333333333333393</v>
      </c>
      <c r="D329" s="54">
        <f>(A329*24-A328*24)*60</f>
        <v>8.3333333333399651E-2</v>
      </c>
      <c r="E329">
        <v>45.5</v>
      </c>
      <c r="F329" s="31">
        <f>SUM($E$13:E329)</f>
        <v>12259.5</v>
      </c>
      <c r="G329" s="52">
        <f t="shared" si="45"/>
        <v>12.259499999999999</v>
      </c>
      <c r="H329" s="54">
        <f t="shared" si="50"/>
        <v>1.4625833333333333</v>
      </c>
      <c r="I329" s="87">
        <f t="shared" si="42"/>
        <v>-1.8199999999985518E-5</v>
      </c>
      <c r="J329" s="54">
        <f t="shared" si="46"/>
        <v>1.091999999999131</v>
      </c>
      <c r="K329" s="54">
        <f t="shared" si="44"/>
        <v>0.37058333333420235</v>
      </c>
      <c r="L329" s="58"/>
      <c r="M329" s="59"/>
      <c r="N329" s="56">
        <f t="shared" si="47"/>
        <v>41.439861111111199</v>
      </c>
      <c r="O329" s="56">
        <f t="shared" si="48"/>
        <v>3.088194444454144E-2</v>
      </c>
      <c r="P329" s="56">
        <f>SUM($O$13:O329)</f>
        <v>16.920861111111204</v>
      </c>
      <c r="Q329" s="56">
        <f t="shared" si="49"/>
        <v>24.518999999999995</v>
      </c>
    </row>
    <row r="330" spans="1:17" x14ac:dyDescent="0.35">
      <c r="A330" s="63">
        <v>0.43769675925925927</v>
      </c>
      <c r="B330" s="81">
        <f t="shared" si="41"/>
        <v>1705.0000000000011</v>
      </c>
      <c r="C330" s="54">
        <f>(A330*24-$A$13*24)*60</f>
        <v>28.416666666666686</v>
      </c>
      <c r="D330" s="54">
        <f>(A330*24-A329*24)*60</f>
        <v>8.3333333333293069E-2</v>
      </c>
      <c r="E330">
        <v>45.5</v>
      </c>
      <c r="F330" s="31">
        <f>SUM($E$13:E330)</f>
        <v>12305</v>
      </c>
      <c r="G330" s="52">
        <f t="shared" si="45"/>
        <v>12.305</v>
      </c>
      <c r="H330" s="54">
        <f t="shared" si="50"/>
        <v>1.4625833333333333</v>
      </c>
      <c r="I330" s="87">
        <f t="shared" si="42"/>
        <v>-1.8200000000008794E-5</v>
      </c>
      <c r="J330" s="54">
        <f t="shared" si="46"/>
        <v>1.0920000000005277</v>
      </c>
      <c r="K330" s="54">
        <f t="shared" si="44"/>
        <v>0.37058333333280569</v>
      </c>
      <c r="L330" s="58"/>
      <c r="M330" s="59"/>
      <c r="N330" s="56">
        <f t="shared" si="47"/>
        <v>41.561743055555581</v>
      </c>
      <c r="O330" s="56">
        <f t="shared" si="48"/>
        <v>3.0881944444385554E-2</v>
      </c>
      <c r="P330" s="56">
        <f>SUM($O$13:O330)</f>
        <v>16.951743055555589</v>
      </c>
      <c r="Q330" s="56">
        <f t="shared" si="49"/>
        <v>24.609999999999992</v>
      </c>
    </row>
    <row r="331" spans="1:17" x14ac:dyDescent="0.35">
      <c r="A331" s="63">
        <v>0.43775462962962958</v>
      </c>
      <c r="B331" s="81">
        <f t="shared" si="41"/>
        <v>1709.9999999999986</v>
      </c>
      <c r="C331" s="54">
        <f>(A331*24-$A$13*24)*60</f>
        <v>28.499999999999979</v>
      </c>
      <c r="D331" s="54">
        <f>(A331*24-A330*24)*60</f>
        <v>8.3333333333293069E-2</v>
      </c>
      <c r="E331">
        <v>44.5</v>
      </c>
      <c r="F331" s="31">
        <f>SUM($E$13:E331)</f>
        <v>12349.5</v>
      </c>
      <c r="G331" s="52">
        <f t="shared" si="45"/>
        <v>12.349500000000001</v>
      </c>
      <c r="H331" s="54">
        <f t="shared" si="50"/>
        <v>1.4625833333333333</v>
      </c>
      <c r="I331" s="87">
        <f t="shared" si="42"/>
        <v>-1.7800000000008601E-5</v>
      </c>
      <c r="J331" s="54">
        <f t="shared" si="46"/>
        <v>1.0680000000005161</v>
      </c>
      <c r="K331" s="54">
        <f t="shared" si="44"/>
        <v>0.39458333333281725</v>
      </c>
      <c r="L331" s="58"/>
      <c r="M331" s="59"/>
      <c r="N331" s="56">
        <f t="shared" si="47"/>
        <v>41.683624999999971</v>
      </c>
      <c r="O331" s="56">
        <f t="shared" si="48"/>
        <v>3.2881944444385552E-2</v>
      </c>
      <c r="P331" s="56">
        <f>SUM($O$13:O331)</f>
        <v>16.984624999999976</v>
      </c>
      <c r="Q331" s="56">
        <f t="shared" si="49"/>
        <v>24.698999999999995</v>
      </c>
    </row>
    <row r="332" spans="1:17" x14ac:dyDescent="0.35">
      <c r="A332" s="63">
        <v>0.43782407407407403</v>
      </c>
      <c r="B332" s="81">
        <f t="shared" si="41"/>
        <v>1715.9999999999995</v>
      </c>
      <c r="C332" s="54">
        <f>(A332*24-$A$13*24)*60</f>
        <v>28.599999999999994</v>
      </c>
      <c r="D332" s="54">
        <f>(A332*24-A331*24)*60</f>
        <v>0.10000000000001563</v>
      </c>
      <c r="E332">
        <v>43</v>
      </c>
      <c r="F332" s="31">
        <f>SUM($E$13:E332)</f>
        <v>12392.5</v>
      </c>
      <c r="G332" s="52">
        <f t="shared" si="45"/>
        <v>12.3925</v>
      </c>
      <c r="H332" s="54">
        <f t="shared" si="50"/>
        <v>1.4625833333333333</v>
      </c>
      <c r="I332" s="87">
        <f t="shared" si="42"/>
        <v>-1.4333333333331093E-5</v>
      </c>
      <c r="J332" s="54">
        <f t="shared" si="46"/>
        <v>0.85999999999986554</v>
      </c>
      <c r="K332" s="54">
        <f t="shared" si="44"/>
        <v>0.60258333333346781</v>
      </c>
      <c r="L332" s="58"/>
      <c r="M332" s="59"/>
      <c r="N332" s="56">
        <f t="shared" si="47"/>
        <v>41.829883333333328</v>
      </c>
      <c r="O332" s="56">
        <f t="shared" si="48"/>
        <v>6.0258333333356201E-2</v>
      </c>
      <c r="P332" s="56">
        <f>SUM($O$13:O332)</f>
        <v>17.044883333333331</v>
      </c>
      <c r="Q332" s="56">
        <f t="shared" si="49"/>
        <v>24.784999999999997</v>
      </c>
    </row>
    <row r="333" spans="1:17" x14ac:dyDescent="0.35">
      <c r="A333" s="63">
        <v>0.43788194444444445</v>
      </c>
      <c r="B333" s="81">
        <f t="shared" si="41"/>
        <v>1721.0000000000036</v>
      </c>
      <c r="C333" s="54">
        <f>(A333*24-$A$13*24)*60</f>
        <v>28.683333333333394</v>
      </c>
      <c r="D333" s="54">
        <f>(A333*24-A332*24)*60</f>
        <v>8.3333333333399651E-2</v>
      </c>
      <c r="E333">
        <v>41</v>
      </c>
      <c r="F333" s="31">
        <f>SUM($E$13:E333)</f>
        <v>12433.5</v>
      </c>
      <c r="G333" s="52">
        <f t="shared" si="45"/>
        <v>12.4335</v>
      </c>
      <c r="H333" s="54">
        <f t="shared" si="50"/>
        <v>1.4625833333333333</v>
      </c>
      <c r="I333" s="87">
        <f t="shared" si="42"/>
        <v>-1.6399999999986948E-5</v>
      </c>
      <c r="J333" s="54">
        <f t="shared" si="46"/>
        <v>0.98399999999921695</v>
      </c>
      <c r="K333" s="54">
        <f t="shared" si="44"/>
        <v>0.4785833333341164</v>
      </c>
      <c r="L333" s="58"/>
      <c r="M333" s="59"/>
      <c r="N333" s="56">
        <f t="shared" si="47"/>
        <v>41.951765277777866</v>
      </c>
      <c r="O333" s="56">
        <f t="shared" si="48"/>
        <v>3.9881944444541441E-2</v>
      </c>
      <c r="P333" s="56">
        <f>SUM($O$13:O333)</f>
        <v>17.084765277777873</v>
      </c>
      <c r="Q333" s="56">
        <f t="shared" si="49"/>
        <v>24.866999999999994</v>
      </c>
    </row>
    <row r="334" spans="1:17" x14ac:dyDescent="0.35">
      <c r="A334" s="63">
        <v>0.43793981481481481</v>
      </c>
      <c r="B334" s="81">
        <f t="shared" ref="B334:B397" si="51">C334*60</f>
        <v>1726.0000000000011</v>
      </c>
      <c r="C334" s="54">
        <f>(A334*24-$A$13*24)*60</f>
        <v>28.766666666666687</v>
      </c>
      <c r="D334" s="54">
        <f>(A334*24-A333*24)*60</f>
        <v>8.3333333333293069E-2</v>
      </c>
      <c r="E334">
        <v>42.5</v>
      </c>
      <c r="F334" s="31">
        <f>SUM($E$13:E334)</f>
        <v>12476</v>
      </c>
      <c r="G334" s="52">
        <f t="shared" si="45"/>
        <v>12.476000000000001</v>
      </c>
      <c r="H334" s="54">
        <f t="shared" si="50"/>
        <v>1.4625833333333333</v>
      </c>
      <c r="I334" s="87">
        <f t="shared" ref="I334:I397" si="52">-J334/1000/60</f>
        <v>-1.7000000000008213E-5</v>
      </c>
      <c r="J334" s="54">
        <f t="shared" si="46"/>
        <v>1.0200000000004927</v>
      </c>
      <c r="K334" s="54">
        <f t="shared" si="44"/>
        <v>0.44258333333284061</v>
      </c>
      <c r="L334" s="58"/>
      <c r="M334" s="59"/>
      <c r="N334" s="56">
        <f t="shared" si="47"/>
        <v>42.073647222222249</v>
      </c>
      <c r="O334" s="56">
        <f t="shared" si="48"/>
        <v>3.6881944444385563E-2</v>
      </c>
      <c r="P334" s="56">
        <f>SUM($O$13:O334)</f>
        <v>17.121647222222258</v>
      </c>
      <c r="Q334" s="56">
        <f t="shared" si="49"/>
        <v>24.951999999999991</v>
      </c>
    </row>
    <row r="335" spans="1:17" x14ac:dyDescent="0.35">
      <c r="A335" s="63">
        <v>0.43800925925925926</v>
      </c>
      <c r="B335" s="81">
        <f t="shared" si="51"/>
        <v>1732.0000000000023</v>
      </c>
      <c r="C335" s="54">
        <f>(A335*24-$A$13*24)*60</f>
        <v>28.866666666666703</v>
      </c>
      <c r="D335" s="54">
        <f>(A335*24-A334*24)*60</f>
        <v>0.10000000000001563</v>
      </c>
      <c r="E335">
        <v>45.5</v>
      </c>
      <c r="F335" s="31">
        <f>SUM($E$13:E335)</f>
        <v>12521.5</v>
      </c>
      <c r="G335" s="52">
        <f t="shared" si="45"/>
        <v>12.5215</v>
      </c>
      <c r="H335" s="54">
        <f t="shared" si="50"/>
        <v>1.4625833333333333</v>
      </c>
      <c r="I335" s="87">
        <f t="shared" si="52"/>
        <v>-1.5166666666664297E-5</v>
      </c>
      <c r="J335" s="54">
        <f t="shared" si="46"/>
        <v>0.9099999999998577</v>
      </c>
      <c r="K335" s="54">
        <f t="shared" ref="K335:K398" si="53">H335-J335</f>
        <v>0.55258333333347565</v>
      </c>
      <c r="L335" s="58"/>
      <c r="M335" s="59"/>
      <c r="N335" s="56">
        <f t="shared" si="47"/>
        <v>42.219905555555606</v>
      </c>
      <c r="O335" s="56">
        <f t="shared" si="48"/>
        <v>5.5258333333356204E-2</v>
      </c>
      <c r="P335" s="56">
        <f>SUM($O$13:O335)</f>
        <v>17.176905555555614</v>
      </c>
      <c r="Q335" s="56">
        <f t="shared" si="49"/>
        <v>25.042999999999992</v>
      </c>
    </row>
    <row r="336" spans="1:17" x14ac:dyDescent="0.35">
      <c r="A336" s="63">
        <v>0.43806712962962963</v>
      </c>
      <c r="B336" s="81">
        <f t="shared" si="51"/>
        <v>1736.9999999999998</v>
      </c>
      <c r="C336" s="54">
        <f>(A336*24-$A$13*24)*60</f>
        <v>28.949999999999996</v>
      </c>
      <c r="D336" s="54">
        <f>(A336*24-A335*24)*60</f>
        <v>8.3333333333293069E-2</v>
      </c>
      <c r="E336">
        <v>44</v>
      </c>
      <c r="F336" s="31">
        <f>SUM($E$13:E336)</f>
        <v>12565.5</v>
      </c>
      <c r="G336" s="52">
        <f t="shared" si="45"/>
        <v>12.5655</v>
      </c>
      <c r="H336" s="54">
        <f t="shared" si="50"/>
        <v>1.4625833333333333</v>
      </c>
      <c r="I336" s="87">
        <f t="shared" si="52"/>
        <v>-1.7600000000008505E-5</v>
      </c>
      <c r="J336" s="54">
        <f t="shared" si="46"/>
        <v>1.0560000000005103</v>
      </c>
      <c r="K336" s="54">
        <f t="shared" si="53"/>
        <v>0.40658333333282304</v>
      </c>
      <c r="L336" s="58"/>
      <c r="M336" s="59"/>
      <c r="N336" s="56">
        <f t="shared" si="47"/>
        <v>42.341787499999995</v>
      </c>
      <c r="O336" s="56">
        <f t="shared" si="48"/>
        <v>3.3881944444385546E-2</v>
      </c>
      <c r="P336" s="56">
        <f>SUM($O$13:O336)</f>
        <v>17.210787499999999</v>
      </c>
      <c r="Q336" s="56">
        <f t="shared" si="49"/>
        <v>25.130999999999997</v>
      </c>
    </row>
    <row r="337" spans="1:17" x14ac:dyDescent="0.35">
      <c r="A337" s="63">
        <v>0.43813657407407408</v>
      </c>
      <c r="B337" s="81">
        <f t="shared" si="51"/>
        <v>1743.0000000000007</v>
      </c>
      <c r="C337" s="54">
        <f>(A337*24-$A$13*24)*60</f>
        <v>29.050000000000011</v>
      </c>
      <c r="D337" s="54">
        <f>(A337*24-A336*24)*60</f>
        <v>0.10000000000001563</v>
      </c>
      <c r="E337">
        <v>36</v>
      </c>
      <c r="F337" s="31">
        <f>SUM($E$13:E337)</f>
        <v>12601.5</v>
      </c>
      <c r="G337" s="52">
        <f t="shared" si="45"/>
        <v>12.6015</v>
      </c>
      <c r="H337" s="54">
        <f t="shared" si="50"/>
        <v>1.4625833333333333</v>
      </c>
      <c r="I337" s="87">
        <f t="shared" si="52"/>
        <v>-1.1999999999998123E-5</v>
      </c>
      <c r="J337" s="54">
        <f t="shared" si="46"/>
        <v>0.7199999999998874</v>
      </c>
      <c r="K337" s="54">
        <f t="shared" si="53"/>
        <v>0.74258333333344595</v>
      </c>
      <c r="L337" s="58"/>
      <c r="M337" s="59"/>
      <c r="N337" s="56">
        <f t="shared" si="47"/>
        <v>42.488045833333352</v>
      </c>
      <c r="O337" s="56">
        <f t="shared" si="48"/>
        <v>7.42583333333562E-2</v>
      </c>
      <c r="P337" s="56">
        <f>SUM($O$13:O337)</f>
        <v>17.285045833333356</v>
      </c>
      <c r="Q337" s="56">
        <f t="shared" si="49"/>
        <v>25.202999999999996</v>
      </c>
    </row>
    <row r="338" spans="1:17" x14ac:dyDescent="0.35">
      <c r="A338" s="63">
        <v>0.4381944444444445</v>
      </c>
      <c r="B338" s="81">
        <f t="shared" si="51"/>
        <v>1748.0000000000045</v>
      </c>
      <c r="C338" s="54">
        <f>(A338*24-$A$13*24)*60</f>
        <v>29.133333333333411</v>
      </c>
      <c r="D338" s="54">
        <f>(A338*24-A337*24)*60</f>
        <v>8.3333333333399651E-2</v>
      </c>
      <c r="E338">
        <v>42</v>
      </c>
      <c r="F338" s="31">
        <f>SUM($E$13:E338)</f>
        <v>12643.5</v>
      </c>
      <c r="G338" s="52">
        <f t="shared" si="45"/>
        <v>12.6435</v>
      </c>
      <c r="H338" s="54">
        <f t="shared" si="50"/>
        <v>1.4625833333333333</v>
      </c>
      <c r="I338" s="87">
        <f t="shared" si="52"/>
        <v>-1.6799999999986629E-5</v>
      </c>
      <c r="J338" s="54">
        <f t="shared" si="46"/>
        <v>1.0079999999991978</v>
      </c>
      <c r="K338" s="54">
        <f t="shared" si="53"/>
        <v>0.45458333333413559</v>
      </c>
      <c r="L338" s="58"/>
      <c r="M338" s="59"/>
      <c r="N338" s="56">
        <f t="shared" si="47"/>
        <v>42.609927777777891</v>
      </c>
      <c r="O338" s="56">
        <f t="shared" si="48"/>
        <v>3.7881944444541446E-2</v>
      </c>
      <c r="P338" s="56">
        <f>SUM($O$13:O338)</f>
        <v>17.322927777777899</v>
      </c>
      <c r="Q338" s="56">
        <f t="shared" si="49"/>
        <v>25.286999999999992</v>
      </c>
    </row>
    <row r="339" spans="1:17" x14ac:dyDescent="0.35">
      <c r="A339" s="63">
        <v>0.4382523148148148</v>
      </c>
      <c r="B339" s="81">
        <f t="shared" si="51"/>
        <v>1753.0000000000023</v>
      </c>
      <c r="C339" s="54">
        <f>(A339*24-$A$13*24)*60</f>
        <v>29.216666666666704</v>
      </c>
      <c r="D339" s="54">
        <f>(A339*24-A338*24)*60</f>
        <v>8.3333333333293069E-2</v>
      </c>
      <c r="E339">
        <v>40.5</v>
      </c>
      <c r="F339" s="31">
        <f>SUM($E$13:E339)</f>
        <v>12684</v>
      </c>
      <c r="G339" s="52">
        <f t="shared" si="45"/>
        <v>12.683999999999999</v>
      </c>
      <c r="H339" s="54">
        <f t="shared" si="50"/>
        <v>1.4625833333333333</v>
      </c>
      <c r="I339" s="87">
        <f t="shared" si="52"/>
        <v>-1.6200000000007827E-5</v>
      </c>
      <c r="J339" s="54">
        <f t="shared" si="46"/>
        <v>0.9720000000004696</v>
      </c>
      <c r="K339" s="54">
        <f t="shared" si="53"/>
        <v>0.49058333333286375</v>
      </c>
      <c r="L339" s="67">
        <f>AVERAGE(K315:K340)</f>
        <v>0.44842948717950093</v>
      </c>
      <c r="M339" s="68">
        <f>AVERAGE(Q365:Q376)</f>
        <v>28.057249999999996</v>
      </c>
      <c r="N339" s="56">
        <f t="shared" si="47"/>
        <v>42.73180972222228</v>
      </c>
      <c r="O339" s="56">
        <f t="shared" si="48"/>
        <v>4.088194444438556E-2</v>
      </c>
      <c r="P339" s="56">
        <f>SUM($O$13:O339)</f>
        <v>17.363809722222285</v>
      </c>
      <c r="Q339" s="56">
        <f t="shared" si="49"/>
        <v>25.367999999999995</v>
      </c>
    </row>
    <row r="340" spans="1:17" x14ac:dyDescent="0.35">
      <c r="A340" s="63">
        <v>0.43832175925925926</v>
      </c>
      <c r="B340" s="81">
        <f t="shared" si="51"/>
        <v>1759.0000000000032</v>
      </c>
      <c r="C340" s="54">
        <f>(A340*24-$A$13*24)*60</f>
        <v>29.31666666666672</v>
      </c>
      <c r="D340" s="54">
        <f>(A340*24-A339*24)*60</f>
        <v>0.10000000000001563</v>
      </c>
      <c r="E340">
        <v>51</v>
      </c>
      <c r="F340" s="31">
        <f>SUM($E$13:E340)</f>
        <v>12735</v>
      </c>
      <c r="G340" s="52">
        <f t="shared" ref="G340:G403" si="54">F340/1000</f>
        <v>12.734999999999999</v>
      </c>
      <c r="H340" s="54">
        <f t="shared" si="50"/>
        <v>1.4625833333333333</v>
      </c>
      <c r="I340" s="87">
        <f t="shared" si="52"/>
        <v>-1.6999999999997344E-5</v>
      </c>
      <c r="J340" s="54">
        <f t="shared" ref="J340:J403" si="55">2*E340/(1000*D340*1)</f>
        <v>1.0199999999998406</v>
      </c>
      <c r="K340" s="54">
        <f t="shared" si="53"/>
        <v>0.44258333333349276</v>
      </c>
      <c r="L340" s="58"/>
      <c r="M340" s="59"/>
      <c r="N340" s="56">
        <f t="shared" ref="N340:N403" si="56">C340*H340</f>
        <v>42.87806805555563</v>
      </c>
      <c r="O340" s="56">
        <f t="shared" ref="O340:O403" si="57">K340*(D340)</f>
        <v>4.4258333333356194E-2</v>
      </c>
      <c r="P340" s="56">
        <f>SUM($O$13:O340)</f>
        <v>17.408068055555642</v>
      </c>
      <c r="Q340" s="56">
        <f t="shared" ref="Q340:Q403" si="58">N340-P340</f>
        <v>25.469999999999988</v>
      </c>
    </row>
    <row r="341" spans="1:17" x14ac:dyDescent="0.35">
      <c r="A341" s="63">
        <v>0.43837962962962962</v>
      </c>
      <c r="B341" s="81">
        <f t="shared" si="51"/>
        <v>1764.0000000000007</v>
      </c>
      <c r="C341" s="54">
        <f>(A341*24-$A$13*24)*60</f>
        <v>29.400000000000013</v>
      </c>
      <c r="D341" s="54">
        <f>(A341*24-A340*24)*60</f>
        <v>8.3333333333293069E-2</v>
      </c>
      <c r="E341">
        <v>41</v>
      </c>
      <c r="F341" s="31">
        <f>SUM($E$13:E341)</f>
        <v>12776</v>
      </c>
      <c r="G341" s="52">
        <f t="shared" si="54"/>
        <v>12.776</v>
      </c>
      <c r="H341" s="54">
        <f t="shared" si="50"/>
        <v>1.4625833333333333</v>
      </c>
      <c r="I341" s="87">
        <f t="shared" si="52"/>
        <v>-1.6400000000007924E-5</v>
      </c>
      <c r="J341" s="54">
        <f t="shared" si="55"/>
        <v>0.98400000000047538</v>
      </c>
      <c r="K341" s="54">
        <f t="shared" si="53"/>
        <v>0.47858333333285796</v>
      </c>
      <c r="L341" s="58"/>
      <c r="M341" s="59"/>
      <c r="N341" s="56">
        <f t="shared" si="56"/>
        <v>42.99995000000002</v>
      </c>
      <c r="O341" s="56">
        <f t="shared" si="57"/>
        <v>3.9881944444385559E-2</v>
      </c>
      <c r="P341" s="56">
        <f>SUM($O$13:O341)</f>
        <v>17.447950000000027</v>
      </c>
      <c r="Q341" s="56">
        <f t="shared" si="58"/>
        <v>25.551999999999992</v>
      </c>
    </row>
    <row r="342" spans="1:17" x14ac:dyDescent="0.35">
      <c r="A342" s="63">
        <v>0.43843750000000004</v>
      </c>
      <c r="B342" s="81">
        <f t="shared" si="51"/>
        <v>1769.0000000000048</v>
      </c>
      <c r="C342" s="54">
        <f>(A342*24-$A$13*24)*60</f>
        <v>29.483333333333412</v>
      </c>
      <c r="D342" s="54">
        <f>(A342*24-A341*24)*60</f>
        <v>8.3333333333399651E-2</v>
      </c>
      <c r="E342">
        <v>41.5</v>
      </c>
      <c r="F342" s="31">
        <f>SUM($E$13:E342)</f>
        <v>12817.5</v>
      </c>
      <c r="G342" s="52">
        <f t="shared" si="54"/>
        <v>12.817500000000001</v>
      </c>
      <c r="H342" s="54">
        <f t="shared" si="50"/>
        <v>1.4625833333333333</v>
      </c>
      <c r="I342" s="87">
        <f t="shared" si="52"/>
        <v>-1.659999999998679E-5</v>
      </c>
      <c r="J342" s="54">
        <f t="shared" si="55"/>
        <v>0.99599999999920741</v>
      </c>
      <c r="K342" s="54">
        <f t="shared" si="53"/>
        <v>0.46658333333412594</v>
      </c>
      <c r="L342" s="58"/>
      <c r="M342" s="59"/>
      <c r="N342" s="56">
        <f t="shared" si="56"/>
        <v>43.121831944444558</v>
      </c>
      <c r="O342" s="56">
        <f t="shared" si="57"/>
        <v>3.888194444454144E-2</v>
      </c>
      <c r="P342" s="56">
        <f>SUM($O$13:O342)</f>
        <v>17.486831944444567</v>
      </c>
      <c r="Q342" s="56">
        <f t="shared" si="58"/>
        <v>25.634999999999991</v>
      </c>
    </row>
    <row r="343" spans="1:17" x14ac:dyDescent="0.35">
      <c r="A343" s="63">
        <v>0.4384953703703704</v>
      </c>
      <c r="B343" s="81">
        <f t="shared" si="51"/>
        <v>1774.0000000000023</v>
      </c>
      <c r="C343" s="54">
        <f>(A343*24-$A$13*24)*60</f>
        <v>29.566666666666706</v>
      </c>
      <c r="D343" s="54">
        <f>(A343*24-A342*24)*60</f>
        <v>8.3333333333293069E-2</v>
      </c>
      <c r="E343">
        <v>40.5</v>
      </c>
      <c r="F343" s="31">
        <f>SUM($E$13:E343)</f>
        <v>12858</v>
      </c>
      <c r="G343" s="52">
        <f t="shared" si="54"/>
        <v>12.858000000000001</v>
      </c>
      <c r="H343" s="54">
        <f t="shared" si="50"/>
        <v>1.4625833333333333</v>
      </c>
      <c r="I343" s="87">
        <f t="shared" si="52"/>
        <v>-1.6200000000007827E-5</v>
      </c>
      <c r="J343" s="54">
        <f t="shared" si="55"/>
        <v>0.9720000000004696</v>
      </c>
      <c r="K343" s="54">
        <f t="shared" si="53"/>
        <v>0.49058333333286375</v>
      </c>
      <c r="L343" s="58"/>
      <c r="M343" s="59"/>
      <c r="N343" s="56">
        <f t="shared" si="56"/>
        <v>43.243713888888948</v>
      </c>
      <c r="O343" s="56">
        <f t="shared" si="57"/>
        <v>4.088194444438556E-2</v>
      </c>
      <c r="P343" s="56">
        <f>SUM($O$13:O343)</f>
        <v>17.527713888888954</v>
      </c>
      <c r="Q343" s="56">
        <f t="shared" si="58"/>
        <v>25.715999999999994</v>
      </c>
    </row>
    <row r="344" spans="1:17" x14ac:dyDescent="0.35">
      <c r="A344" s="63">
        <v>0.43856481481481485</v>
      </c>
      <c r="B344" s="81">
        <f t="shared" si="51"/>
        <v>1780.0000000000032</v>
      </c>
      <c r="C344" s="54">
        <f>(A344*24-$A$13*24)*60</f>
        <v>29.666666666666721</v>
      </c>
      <c r="D344" s="54">
        <f>(A344*24-A343*24)*60</f>
        <v>0.10000000000001563</v>
      </c>
      <c r="E344">
        <v>52.5</v>
      </c>
      <c r="F344" s="31">
        <f>SUM($E$13:E344)</f>
        <v>12910.5</v>
      </c>
      <c r="G344" s="52">
        <f t="shared" si="54"/>
        <v>12.910500000000001</v>
      </c>
      <c r="H344" s="54">
        <f t="shared" si="50"/>
        <v>1.4625833333333333</v>
      </c>
      <c r="I344" s="87">
        <f t="shared" si="52"/>
        <v>-1.7499999999997268E-5</v>
      </c>
      <c r="J344" s="54">
        <f t="shared" si="55"/>
        <v>1.049999999999836</v>
      </c>
      <c r="K344" s="54">
        <f t="shared" si="53"/>
        <v>0.41258333333349739</v>
      </c>
      <c r="L344" s="58"/>
      <c r="M344" s="59"/>
      <c r="N344" s="56">
        <f t="shared" si="56"/>
        <v>43.389972222222305</v>
      </c>
      <c r="O344" s="56">
        <f t="shared" si="57"/>
        <v>4.1258333333356191E-2</v>
      </c>
      <c r="P344" s="56">
        <f>SUM($O$13:O344)</f>
        <v>17.56897222222231</v>
      </c>
      <c r="Q344" s="56">
        <f t="shared" si="58"/>
        <v>25.820999999999994</v>
      </c>
    </row>
    <row r="345" spans="1:17" x14ac:dyDescent="0.35">
      <c r="A345" s="63">
        <v>0.43862268518518516</v>
      </c>
      <c r="B345" s="81">
        <f t="shared" si="51"/>
        <v>1785.0000000000009</v>
      </c>
      <c r="C345" s="54">
        <f>(A345*24-$A$13*24)*60</f>
        <v>29.750000000000014</v>
      </c>
      <c r="D345" s="54">
        <f>(A345*24-A344*24)*60</f>
        <v>8.3333333333293069E-2</v>
      </c>
      <c r="E345">
        <v>41</v>
      </c>
      <c r="F345" s="31">
        <f>SUM($E$13:E345)</f>
        <v>12951.5</v>
      </c>
      <c r="G345" s="52">
        <f t="shared" si="54"/>
        <v>12.951499999999999</v>
      </c>
      <c r="H345" s="54">
        <f t="shared" si="50"/>
        <v>1.4625833333333333</v>
      </c>
      <c r="I345" s="87">
        <f t="shared" si="52"/>
        <v>-1.6400000000007924E-5</v>
      </c>
      <c r="J345" s="54">
        <f t="shared" si="55"/>
        <v>0.98400000000047538</v>
      </c>
      <c r="K345" s="54">
        <f t="shared" si="53"/>
        <v>0.47858333333285796</v>
      </c>
      <c r="L345" s="58"/>
      <c r="M345" s="59"/>
      <c r="N345" s="56">
        <f t="shared" si="56"/>
        <v>43.511854166666687</v>
      </c>
      <c r="O345" s="56">
        <f t="shared" si="57"/>
        <v>3.9881944444385559E-2</v>
      </c>
      <c r="P345" s="56">
        <f>SUM($O$13:O345)</f>
        <v>17.608854166666696</v>
      </c>
      <c r="Q345" s="56">
        <f t="shared" si="58"/>
        <v>25.902999999999992</v>
      </c>
    </row>
    <row r="346" spans="1:17" x14ac:dyDescent="0.35">
      <c r="A346" s="63">
        <v>0.43868055555555552</v>
      </c>
      <c r="B346" s="81">
        <f t="shared" si="51"/>
        <v>1789.9999999999984</v>
      </c>
      <c r="C346" s="54">
        <f>(A346*24-$A$13*24)*60</f>
        <v>29.833333333333307</v>
      </c>
      <c r="D346" s="54">
        <f>(A346*24-A345*24)*60</f>
        <v>8.3333333333293069E-2</v>
      </c>
      <c r="E346">
        <v>40.5</v>
      </c>
      <c r="F346" s="31">
        <f>SUM($E$13:E346)</f>
        <v>12992</v>
      </c>
      <c r="G346" s="52">
        <f t="shared" si="54"/>
        <v>12.992000000000001</v>
      </c>
      <c r="H346" s="54">
        <f t="shared" si="50"/>
        <v>1.4625833333333333</v>
      </c>
      <c r="I346" s="87">
        <f t="shared" si="52"/>
        <v>-1.6200000000007827E-5</v>
      </c>
      <c r="J346" s="54">
        <f t="shared" si="55"/>
        <v>0.9720000000004696</v>
      </c>
      <c r="K346" s="54">
        <f t="shared" si="53"/>
        <v>0.49058333333286375</v>
      </c>
      <c r="L346" s="58"/>
      <c r="M346" s="59"/>
      <c r="N346" s="56">
        <f t="shared" si="56"/>
        <v>43.633736111111077</v>
      </c>
      <c r="O346" s="56">
        <f t="shared" si="57"/>
        <v>4.088194444438556E-2</v>
      </c>
      <c r="P346" s="56">
        <f>SUM($O$13:O346)</f>
        <v>17.649736111111082</v>
      </c>
      <c r="Q346" s="56">
        <f t="shared" si="58"/>
        <v>25.983999999999995</v>
      </c>
    </row>
    <row r="347" spans="1:17" x14ac:dyDescent="0.35">
      <c r="A347" s="63">
        <v>0.43874999999999997</v>
      </c>
      <c r="B347" s="81">
        <f t="shared" si="51"/>
        <v>1795.9999999999993</v>
      </c>
      <c r="C347" s="54">
        <f>(A347*24-$A$13*24)*60</f>
        <v>29.933333333333323</v>
      </c>
      <c r="D347" s="54">
        <f>(A347*24-A346*24)*60</f>
        <v>0.10000000000001563</v>
      </c>
      <c r="E347">
        <v>41</v>
      </c>
      <c r="F347" s="31">
        <f>SUM($E$13:E347)</f>
        <v>13033</v>
      </c>
      <c r="G347" s="52">
        <f t="shared" si="54"/>
        <v>13.032999999999999</v>
      </c>
      <c r="H347" s="54">
        <f t="shared" si="50"/>
        <v>1.4625833333333333</v>
      </c>
      <c r="I347" s="87">
        <f t="shared" si="52"/>
        <v>-1.3666666666664531E-5</v>
      </c>
      <c r="J347" s="54">
        <f t="shared" si="55"/>
        <v>0.81999999999987183</v>
      </c>
      <c r="K347" s="54">
        <f t="shared" si="53"/>
        <v>0.64258333333346151</v>
      </c>
      <c r="L347" s="58"/>
      <c r="M347" s="59"/>
      <c r="N347" s="56">
        <f t="shared" si="56"/>
        <v>43.779994444444426</v>
      </c>
      <c r="O347" s="56">
        <f t="shared" si="57"/>
        <v>6.4258333333356191E-2</v>
      </c>
      <c r="P347" s="56">
        <f>SUM($O$13:O347)</f>
        <v>17.713994444444438</v>
      </c>
      <c r="Q347" s="56">
        <f t="shared" si="58"/>
        <v>26.065999999999988</v>
      </c>
    </row>
    <row r="348" spans="1:17" x14ac:dyDescent="0.35">
      <c r="A348" s="63">
        <v>0.43881944444444443</v>
      </c>
      <c r="B348" s="81">
        <f t="shared" si="51"/>
        <v>1802.0000000000002</v>
      </c>
      <c r="C348" s="54">
        <f>(A348*24-$A$13*24)*60</f>
        <v>30.033333333333339</v>
      </c>
      <c r="D348" s="54">
        <f>(A348*24-A347*24)*60</f>
        <v>0.10000000000001563</v>
      </c>
      <c r="E348">
        <v>41.5</v>
      </c>
      <c r="F348" s="31">
        <f>SUM($E$13:E348)</f>
        <v>13074.5</v>
      </c>
      <c r="G348" s="52">
        <f t="shared" si="54"/>
        <v>13.0745</v>
      </c>
      <c r="H348" s="54">
        <f t="shared" si="50"/>
        <v>1.4625833333333333</v>
      </c>
      <c r="I348" s="87">
        <f t="shared" si="52"/>
        <v>-1.3833333333331172E-5</v>
      </c>
      <c r="J348" s="54">
        <f t="shared" si="55"/>
        <v>0.82999999999987029</v>
      </c>
      <c r="K348" s="54">
        <f t="shared" si="53"/>
        <v>0.63258333333346306</v>
      </c>
      <c r="L348" s="58"/>
      <c r="M348" s="59"/>
      <c r="N348" s="56">
        <f t="shared" si="56"/>
        <v>43.926252777777783</v>
      </c>
      <c r="O348" s="56">
        <f t="shared" si="57"/>
        <v>6.325833333335619E-2</v>
      </c>
      <c r="P348" s="56">
        <f>SUM($O$13:O348)</f>
        <v>17.777252777777793</v>
      </c>
      <c r="Q348" s="56">
        <f t="shared" si="58"/>
        <v>26.14899999999999</v>
      </c>
    </row>
    <row r="349" spans="1:17" x14ac:dyDescent="0.35">
      <c r="A349" s="63">
        <v>0.43887731481481485</v>
      </c>
      <c r="B349" s="81">
        <f t="shared" si="51"/>
        <v>1807.0000000000043</v>
      </c>
      <c r="C349" s="54">
        <f>(A349*24-$A$13*24)*60</f>
        <v>30.116666666666738</v>
      </c>
      <c r="D349" s="54">
        <f>(A349*24-A348*24)*60</f>
        <v>8.3333333333399651E-2</v>
      </c>
      <c r="E349">
        <v>43.5</v>
      </c>
      <c r="F349" s="31">
        <f>SUM($E$13:E349)</f>
        <v>13118</v>
      </c>
      <c r="G349" s="52">
        <f t="shared" si="54"/>
        <v>13.118</v>
      </c>
      <c r="H349" s="54">
        <f t="shared" si="50"/>
        <v>1.4625833333333333</v>
      </c>
      <c r="I349" s="87">
        <f t="shared" si="52"/>
        <v>-1.7399999999986152E-5</v>
      </c>
      <c r="J349" s="54">
        <f t="shared" si="55"/>
        <v>1.0439999999991691</v>
      </c>
      <c r="K349" s="54">
        <f t="shared" si="53"/>
        <v>0.4185833333341642</v>
      </c>
      <c r="L349" s="58"/>
      <c r="M349" s="59"/>
      <c r="N349" s="56">
        <f t="shared" si="56"/>
        <v>44.048134722222329</v>
      </c>
      <c r="O349" s="56">
        <f t="shared" si="57"/>
        <v>3.4881944444541443E-2</v>
      </c>
      <c r="P349" s="56">
        <f>SUM($O$13:O349)</f>
        <v>17.812134722222336</v>
      </c>
      <c r="Q349" s="56">
        <f t="shared" si="58"/>
        <v>26.235999999999994</v>
      </c>
    </row>
    <row r="350" spans="1:17" x14ac:dyDescent="0.35">
      <c r="A350" s="63">
        <v>0.43893518518518521</v>
      </c>
      <c r="B350" s="81">
        <f t="shared" si="51"/>
        <v>1812.0000000000018</v>
      </c>
      <c r="C350" s="54">
        <f>(A350*24-$A$13*24)*60</f>
        <v>30.200000000000031</v>
      </c>
      <c r="D350" s="54">
        <f>(A350*24-A349*24)*60</f>
        <v>8.3333333333293069E-2</v>
      </c>
      <c r="E350">
        <v>47</v>
      </c>
      <c r="F350" s="31">
        <f>SUM($E$13:E350)</f>
        <v>13165</v>
      </c>
      <c r="G350" s="52">
        <f t="shared" si="54"/>
        <v>13.164999999999999</v>
      </c>
      <c r="H350" s="54">
        <f t="shared" si="50"/>
        <v>1.4625833333333333</v>
      </c>
      <c r="I350" s="87">
        <f t="shared" si="52"/>
        <v>-1.8800000000009083E-5</v>
      </c>
      <c r="J350" s="54">
        <f t="shared" si="55"/>
        <v>1.128000000000545</v>
      </c>
      <c r="K350" s="54">
        <f t="shared" si="53"/>
        <v>0.33458333333278834</v>
      </c>
      <c r="L350" s="58"/>
      <c r="M350" s="59"/>
      <c r="N350" s="56">
        <f t="shared" si="56"/>
        <v>44.170016666666712</v>
      </c>
      <c r="O350" s="56">
        <f t="shared" si="57"/>
        <v>2.7881944444385555E-2</v>
      </c>
      <c r="P350" s="56">
        <f>SUM($O$13:O350)</f>
        <v>17.84001666666672</v>
      </c>
      <c r="Q350" s="56">
        <f t="shared" si="58"/>
        <v>26.329999999999991</v>
      </c>
    </row>
    <row r="351" spans="1:17" x14ac:dyDescent="0.35">
      <c r="A351" s="63">
        <v>0.43900462962962966</v>
      </c>
      <c r="B351" s="81">
        <f t="shared" si="51"/>
        <v>1818.0000000000027</v>
      </c>
      <c r="C351" s="54">
        <f>(A351*24-$A$13*24)*60</f>
        <v>30.300000000000047</v>
      </c>
      <c r="D351" s="54">
        <f>(A351*24-A350*24)*60</f>
        <v>0.10000000000001563</v>
      </c>
      <c r="E351">
        <v>43</v>
      </c>
      <c r="F351" s="31">
        <f>SUM($E$13:E351)</f>
        <v>13208</v>
      </c>
      <c r="G351" s="52">
        <f t="shared" si="54"/>
        <v>13.208</v>
      </c>
      <c r="H351" s="54">
        <f t="shared" si="50"/>
        <v>1.4625833333333333</v>
      </c>
      <c r="I351" s="87">
        <f t="shared" si="52"/>
        <v>-1.4333333333331093E-5</v>
      </c>
      <c r="J351" s="54">
        <f t="shared" si="55"/>
        <v>0.85999999999986554</v>
      </c>
      <c r="K351" s="54">
        <f t="shared" si="53"/>
        <v>0.60258333333346781</v>
      </c>
      <c r="L351" s="58"/>
      <c r="M351" s="59"/>
      <c r="N351" s="56">
        <f t="shared" si="56"/>
        <v>44.316275000000068</v>
      </c>
      <c r="O351" s="56">
        <f t="shared" si="57"/>
        <v>6.0258333333356201E-2</v>
      </c>
      <c r="P351" s="56">
        <f>SUM($O$13:O351)</f>
        <v>17.900275000000075</v>
      </c>
      <c r="Q351" s="56">
        <f t="shared" si="58"/>
        <v>26.415999999999993</v>
      </c>
    </row>
    <row r="352" spans="1:17" x14ac:dyDescent="0.35">
      <c r="A352" s="63">
        <v>0.43906249999999997</v>
      </c>
      <c r="B352" s="81">
        <f t="shared" si="51"/>
        <v>1823.0000000000005</v>
      </c>
      <c r="C352" s="54">
        <f>(A352*24-$A$13*24)*60</f>
        <v>30.38333333333334</v>
      </c>
      <c r="D352" s="54">
        <f>(A352*24-A351*24)*60</f>
        <v>8.3333333333293069E-2</v>
      </c>
      <c r="E352">
        <v>45</v>
      </c>
      <c r="F352" s="31">
        <f>SUM($E$13:E352)</f>
        <v>13253</v>
      </c>
      <c r="G352" s="52">
        <f t="shared" si="54"/>
        <v>13.253</v>
      </c>
      <c r="H352" s="54">
        <f t="shared" si="50"/>
        <v>1.4625833333333333</v>
      </c>
      <c r="I352" s="87">
        <f t="shared" si="52"/>
        <v>-1.8000000000008698E-5</v>
      </c>
      <c r="J352" s="54">
        <f t="shared" si="55"/>
        <v>1.0800000000005219</v>
      </c>
      <c r="K352" s="54">
        <f t="shared" si="53"/>
        <v>0.38258333333281147</v>
      </c>
      <c r="L352" s="58"/>
      <c r="M352" s="59"/>
      <c r="N352" s="56">
        <f t="shared" si="56"/>
        <v>44.438156944444458</v>
      </c>
      <c r="O352" s="56">
        <f t="shared" si="57"/>
        <v>3.1881944444385552E-2</v>
      </c>
      <c r="P352" s="56">
        <f>SUM($O$13:O352)</f>
        <v>17.932156944444461</v>
      </c>
      <c r="Q352" s="56">
        <f t="shared" si="58"/>
        <v>26.505999999999997</v>
      </c>
    </row>
    <row r="353" spans="1:17" x14ac:dyDescent="0.35">
      <c r="A353" s="63">
        <v>0.43912037037037038</v>
      </c>
      <c r="B353" s="81">
        <f t="shared" si="51"/>
        <v>1828.0000000000043</v>
      </c>
      <c r="C353" s="54">
        <f>(A353*24-$A$13*24)*60</f>
        <v>30.46666666666674</v>
      </c>
      <c r="D353" s="54">
        <f>(A353*24-A352*24)*60</f>
        <v>8.3333333333399651E-2</v>
      </c>
      <c r="E353">
        <v>48.5</v>
      </c>
      <c r="F353" s="31">
        <f>SUM($E$13:E353)</f>
        <v>13301.5</v>
      </c>
      <c r="G353" s="52">
        <f t="shared" si="54"/>
        <v>13.301500000000001</v>
      </c>
      <c r="H353" s="54">
        <f t="shared" si="50"/>
        <v>1.4625833333333333</v>
      </c>
      <c r="I353" s="87">
        <f t="shared" si="52"/>
        <v>-1.9399999999984564E-5</v>
      </c>
      <c r="J353" s="54">
        <f t="shared" si="55"/>
        <v>1.1639999999990738</v>
      </c>
      <c r="K353" s="54">
        <f t="shared" si="53"/>
        <v>0.29858333333425957</v>
      </c>
      <c r="L353" s="58"/>
      <c r="M353" s="59"/>
      <c r="N353" s="56">
        <f t="shared" si="56"/>
        <v>44.560038888888997</v>
      </c>
      <c r="O353" s="56">
        <f t="shared" si="57"/>
        <v>2.4881944444541431E-2</v>
      </c>
      <c r="P353" s="56">
        <f>SUM($O$13:O353)</f>
        <v>17.957038888889002</v>
      </c>
      <c r="Q353" s="56">
        <f t="shared" si="58"/>
        <v>26.602999999999994</v>
      </c>
    </row>
    <row r="354" spans="1:17" x14ac:dyDescent="0.35">
      <c r="A354" s="63">
        <v>0.43917824074074074</v>
      </c>
      <c r="B354" s="81">
        <f t="shared" si="51"/>
        <v>1833.000000000002</v>
      </c>
      <c r="C354" s="54">
        <f>(A354*24-$A$13*24)*60</f>
        <v>30.550000000000033</v>
      </c>
      <c r="D354" s="54">
        <f>(A354*24-A353*24)*60</f>
        <v>8.3333333333293069E-2</v>
      </c>
      <c r="E354">
        <v>43.5</v>
      </c>
      <c r="F354" s="31">
        <f>SUM($E$13:E354)</f>
        <v>13345</v>
      </c>
      <c r="G354" s="52">
        <f t="shared" si="54"/>
        <v>13.345000000000001</v>
      </c>
      <c r="H354" s="54">
        <f t="shared" si="50"/>
        <v>1.4625833333333333</v>
      </c>
      <c r="I354" s="87">
        <f t="shared" si="52"/>
        <v>-1.7400000000008409E-5</v>
      </c>
      <c r="J354" s="54">
        <f t="shared" si="55"/>
        <v>1.0440000000005045</v>
      </c>
      <c r="K354" s="54">
        <f t="shared" si="53"/>
        <v>0.41858333333282882</v>
      </c>
      <c r="L354" s="58"/>
      <c r="M354" s="59"/>
      <c r="N354" s="56">
        <f t="shared" si="56"/>
        <v>44.681920833333379</v>
      </c>
      <c r="O354" s="56">
        <f t="shared" si="57"/>
        <v>3.4881944444385547E-2</v>
      </c>
      <c r="P354" s="56">
        <f>SUM($O$13:O354)</f>
        <v>17.991920833333388</v>
      </c>
      <c r="Q354" s="56">
        <f t="shared" si="58"/>
        <v>26.689999999999991</v>
      </c>
    </row>
    <row r="355" spans="1:17" x14ac:dyDescent="0.35">
      <c r="A355" s="63">
        <v>0.4392476851851852</v>
      </c>
      <c r="B355" s="81">
        <f t="shared" si="51"/>
        <v>1839.000000000003</v>
      </c>
      <c r="C355" s="54">
        <f>(A355*24-$A$13*24)*60</f>
        <v>30.650000000000048</v>
      </c>
      <c r="D355" s="54">
        <f>(A355*24-A354*24)*60</f>
        <v>0.10000000000001563</v>
      </c>
      <c r="E355">
        <v>41.5</v>
      </c>
      <c r="F355" s="31">
        <f>SUM($E$13:E355)</f>
        <v>13386.5</v>
      </c>
      <c r="G355" s="52">
        <f t="shared" si="54"/>
        <v>13.3865</v>
      </c>
      <c r="H355" s="54">
        <f t="shared" si="50"/>
        <v>1.4625833333333333</v>
      </c>
      <c r="I355" s="87">
        <f t="shared" si="52"/>
        <v>-1.3833333333331172E-5</v>
      </c>
      <c r="J355" s="54">
        <f t="shared" si="55"/>
        <v>0.82999999999987029</v>
      </c>
      <c r="K355" s="54">
        <f t="shared" si="53"/>
        <v>0.63258333333346306</v>
      </c>
      <c r="L355" s="58"/>
      <c r="M355" s="59"/>
      <c r="N355" s="56">
        <f t="shared" si="56"/>
        <v>44.828179166666736</v>
      </c>
      <c r="O355" s="56">
        <f t="shared" si="57"/>
        <v>6.325833333335619E-2</v>
      </c>
      <c r="P355" s="56">
        <f>SUM($O$13:O355)</f>
        <v>18.055179166666743</v>
      </c>
      <c r="Q355" s="56">
        <f t="shared" si="58"/>
        <v>26.772999999999993</v>
      </c>
    </row>
    <row r="356" spans="1:17" x14ac:dyDescent="0.35">
      <c r="A356" s="63">
        <v>0.43930555555555556</v>
      </c>
      <c r="B356" s="81">
        <f t="shared" si="51"/>
        <v>1844.0000000000005</v>
      </c>
      <c r="C356" s="54">
        <f>(A356*24-$A$13*24)*60</f>
        <v>30.733333333333341</v>
      </c>
      <c r="D356" s="54">
        <f>(A356*24-A355*24)*60</f>
        <v>8.3333333333293069E-2</v>
      </c>
      <c r="E356">
        <v>42</v>
      </c>
      <c r="F356" s="31">
        <f>SUM($E$13:E356)</f>
        <v>13428.5</v>
      </c>
      <c r="G356" s="52">
        <f t="shared" si="54"/>
        <v>13.4285</v>
      </c>
      <c r="H356" s="54">
        <f t="shared" si="50"/>
        <v>1.4625833333333333</v>
      </c>
      <c r="I356" s="87">
        <f t="shared" si="52"/>
        <v>-1.6800000000008116E-5</v>
      </c>
      <c r="J356" s="54">
        <f t="shared" si="55"/>
        <v>1.008000000000487</v>
      </c>
      <c r="K356" s="54">
        <f t="shared" si="53"/>
        <v>0.4545833333328464</v>
      </c>
      <c r="L356" s="58"/>
      <c r="M356" s="59"/>
      <c r="N356" s="56">
        <f t="shared" si="56"/>
        <v>44.950061111111125</v>
      </c>
      <c r="O356" s="56">
        <f t="shared" si="57"/>
        <v>3.7881944444385564E-2</v>
      </c>
      <c r="P356" s="56">
        <f>SUM($O$13:O356)</f>
        <v>18.09306111111113</v>
      </c>
      <c r="Q356" s="56">
        <f t="shared" si="58"/>
        <v>26.856999999999996</v>
      </c>
    </row>
    <row r="357" spans="1:17" x14ac:dyDescent="0.35">
      <c r="A357" s="63">
        <v>0.43936342592592598</v>
      </c>
      <c r="B357" s="81">
        <f t="shared" si="51"/>
        <v>1849.0000000000045</v>
      </c>
      <c r="C357" s="54">
        <f>(A357*24-$A$13*24)*60</f>
        <v>30.816666666666741</v>
      </c>
      <c r="D357" s="54">
        <f>(A357*24-A356*24)*60</f>
        <v>8.3333333333399651E-2</v>
      </c>
      <c r="E357">
        <v>36.5</v>
      </c>
      <c r="F357" s="31">
        <f>SUM($E$13:E357)</f>
        <v>13465</v>
      </c>
      <c r="G357" s="52">
        <f t="shared" si="54"/>
        <v>13.465</v>
      </c>
      <c r="H357" s="54">
        <f t="shared" si="50"/>
        <v>1.4625833333333333</v>
      </c>
      <c r="I357" s="87">
        <f t="shared" si="52"/>
        <v>-1.4599999999988381E-5</v>
      </c>
      <c r="J357" s="54">
        <f t="shared" si="55"/>
        <v>0.87599999999930289</v>
      </c>
      <c r="K357" s="54">
        <f t="shared" si="53"/>
        <v>0.58658333333403045</v>
      </c>
      <c r="L357" s="58"/>
      <c r="M357" s="59"/>
      <c r="N357" s="56">
        <f t="shared" si="56"/>
        <v>45.071943055555664</v>
      </c>
      <c r="O357" s="56">
        <f t="shared" si="57"/>
        <v>4.8881944444541442E-2</v>
      </c>
      <c r="P357" s="56">
        <f>SUM($O$13:O357)</f>
        <v>18.141943055555672</v>
      </c>
      <c r="Q357" s="56">
        <f t="shared" si="58"/>
        <v>26.929999999999993</v>
      </c>
    </row>
    <row r="358" spans="1:17" x14ac:dyDescent="0.35">
      <c r="A358" s="63">
        <v>0.43942129629629628</v>
      </c>
      <c r="B358" s="81">
        <f t="shared" si="51"/>
        <v>1854.000000000002</v>
      </c>
      <c r="C358" s="54">
        <f>(A358*24-$A$13*24)*60</f>
        <v>30.900000000000034</v>
      </c>
      <c r="D358" s="54">
        <f>(A358*24-A357*24)*60</f>
        <v>8.3333333333293069E-2</v>
      </c>
      <c r="E358">
        <v>46.5</v>
      </c>
      <c r="F358" s="31">
        <f>SUM($E$13:E358)</f>
        <v>13511.5</v>
      </c>
      <c r="G358" s="52">
        <f t="shared" si="54"/>
        <v>13.5115</v>
      </c>
      <c r="H358" s="54">
        <f t="shared" si="50"/>
        <v>1.4625833333333333</v>
      </c>
      <c r="I358" s="87">
        <f t="shared" si="52"/>
        <v>-1.8600000000008987E-5</v>
      </c>
      <c r="J358" s="54">
        <f t="shared" si="55"/>
        <v>1.1160000000005392</v>
      </c>
      <c r="K358" s="54">
        <f t="shared" si="53"/>
        <v>0.34658333333279412</v>
      </c>
      <c r="L358" s="58"/>
      <c r="M358" s="59"/>
      <c r="N358" s="56">
        <f t="shared" si="56"/>
        <v>45.193825000000054</v>
      </c>
      <c r="O358" s="56">
        <f t="shared" si="57"/>
        <v>2.8881944444385556E-2</v>
      </c>
      <c r="P358" s="56">
        <f>SUM($O$13:O358)</f>
        <v>18.170825000000058</v>
      </c>
      <c r="Q358" s="56">
        <f t="shared" si="58"/>
        <v>27.022999999999996</v>
      </c>
    </row>
    <row r="359" spans="1:17" x14ac:dyDescent="0.35">
      <c r="A359" s="63">
        <v>0.43949074074074074</v>
      </c>
      <c r="B359" s="81">
        <f t="shared" si="51"/>
        <v>1860.000000000003</v>
      </c>
      <c r="C359" s="54">
        <f>(A359*24-$A$13*24)*60</f>
        <v>31.00000000000005</v>
      </c>
      <c r="D359" s="54">
        <f>(A359*24-A358*24)*60</f>
        <v>0.10000000000001563</v>
      </c>
      <c r="E359">
        <v>42.5</v>
      </c>
      <c r="F359" s="31">
        <f>SUM($E$13:E359)</f>
        <v>13554</v>
      </c>
      <c r="G359" s="52">
        <f t="shared" si="54"/>
        <v>13.554</v>
      </c>
      <c r="H359" s="54">
        <f t="shared" si="50"/>
        <v>1.4625833333333333</v>
      </c>
      <c r="I359" s="87">
        <f t="shared" si="52"/>
        <v>-1.4166666666664452E-5</v>
      </c>
      <c r="J359" s="54">
        <f t="shared" si="55"/>
        <v>0.84999999999986708</v>
      </c>
      <c r="K359" s="54">
        <f t="shared" si="53"/>
        <v>0.61258333333346626</v>
      </c>
      <c r="L359" s="58"/>
      <c r="M359" s="59"/>
      <c r="N359" s="56">
        <f t="shared" si="56"/>
        <v>45.340083333333403</v>
      </c>
      <c r="O359" s="56">
        <f t="shared" si="57"/>
        <v>6.1258333333356202E-2</v>
      </c>
      <c r="P359" s="56">
        <f>SUM($O$13:O359)</f>
        <v>18.232083333333414</v>
      </c>
      <c r="Q359" s="56">
        <f t="shared" si="58"/>
        <v>27.10799999999999</v>
      </c>
    </row>
    <row r="360" spans="1:17" x14ac:dyDescent="0.35">
      <c r="A360" s="63">
        <v>0.4395486111111111</v>
      </c>
      <c r="B360" s="81">
        <f t="shared" si="51"/>
        <v>1865.0000000000005</v>
      </c>
      <c r="C360" s="54">
        <f>(A360*24-$A$13*24)*60</f>
        <v>31.083333333333343</v>
      </c>
      <c r="D360" s="54">
        <f>(A360*24-A359*24)*60</f>
        <v>8.3333333333293069E-2</v>
      </c>
      <c r="E360">
        <v>32</v>
      </c>
      <c r="F360" s="31">
        <f>SUM($E$13:E360)</f>
        <v>13586</v>
      </c>
      <c r="G360" s="52">
        <f t="shared" si="54"/>
        <v>13.586</v>
      </c>
      <c r="H360" s="54">
        <f t="shared" si="50"/>
        <v>1.4625833333333333</v>
      </c>
      <c r="I360" s="87">
        <f t="shared" si="52"/>
        <v>-1.2800000000006184E-5</v>
      </c>
      <c r="J360" s="54">
        <f t="shared" si="55"/>
        <v>0.76800000000037105</v>
      </c>
      <c r="K360" s="54">
        <f t="shared" si="53"/>
        <v>0.69458333333296229</v>
      </c>
      <c r="L360" s="58"/>
      <c r="M360" s="59"/>
      <c r="N360" s="56">
        <f t="shared" si="56"/>
        <v>45.461965277777793</v>
      </c>
      <c r="O360" s="56">
        <f t="shared" si="57"/>
        <v>5.7881944444385561E-2</v>
      </c>
      <c r="P360" s="56">
        <f>SUM($O$13:O360)</f>
        <v>18.289965277777799</v>
      </c>
      <c r="Q360" s="56">
        <f t="shared" si="58"/>
        <v>27.171999999999993</v>
      </c>
    </row>
    <row r="361" spans="1:17" x14ac:dyDescent="0.35">
      <c r="A361" s="63">
        <v>0.43960648148148151</v>
      </c>
      <c r="B361" s="81">
        <f t="shared" si="51"/>
        <v>1870.0000000000045</v>
      </c>
      <c r="C361" s="54">
        <f>(A361*24-$A$13*24)*60</f>
        <v>31.166666666666742</v>
      </c>
      <c r="D361" s="54">
        <f>(A361*24-A360*24)*60</f>
        <v>8.3333333333399651E-2</v>
      </c>
      <c r="E361">
        <v>40.5</v>
      </c>
      <c r="F361" s="31">
        <f>SUM($E$13:E361)</f>
        <v>13626.5</v>
      </c>
      <c r="G361" s="52">
        <f t="shared" si="54"/>
        <v>13.6265</v>
      </c>
      <c r="H361" s="54">
        <f t="shared" si="50"/>
        <v>1.4625833333333333</v>
      </c>
      <c r="I361" s="87">
        <f t="shared" si="52"/>
        <v>-1.6199999999987109E-5</v>
      </c>
      <c r="J361" s="54">
        <f t="shared" si="55"/>
        <v>0.97199999999922648</v>
      </c>
      <c r="K361" s="54">
        <f t="shared" si="53"/>
        <v>0.49058333333410686</v>
      </c>
      <c r="L361" s="58"/>
      <c r="M361" s="59"/>
      <c r="N361" s="56">
        <f t="shared" si="56"/>
        <v>45.583847222222332</v>
      </c>
      <c r="O361" s="56">
        <f t="shared" si="57"/>
        <v>4.0881944444541442E-2</v>
      </c>
      <c r="P361" s="56">
        <f>SUM($O$13:O361)</f>
        <v>18.330847222222342</v>
      </c>
      <c r="Q361" s="56">
        <f t="shared" si="58"/>
        <v>27.252999999999989</v>
      </c>
    </row>
    <row r="362" spans="1:17" x14ac:dyDescent="0.35">
      <c r="A362" s="63">
        <v>0.43967592592592591</v>
      </c>
      <c r="B362" s="81">
        <f t="shared" si="51"/>
        <v>1875.9999999999991</v>
      </c>
      <c r="C362" s="54">
        <f>(A362*24-$A$13*24)*60</f>
        <v>31.266666666666652</v>
      </c>
      <c r="D362" s="54">
        <f>(A362*24-A361*24)*60</f>
        <v>9.9999999999909051E-2</v>
      </c>
      <c r="E362">
        <v>51</v>
      </c>
      <c r="F362" s="31">
        <f>SUM($E$13:E362)</f>
        <v>13677.5</v>
      </c>
      <c r="G362" s="52">
        <f t="shared" si="54"/>
        <v>13.6775</v>
      </c>
      <c r="H362" s="54">
        <f t="shared" si="50"/>
        <v>1.4625833333333333</v>
      </c>
      <c r="I362" s="87">
        <f t="shared" si="52"/>
        <v>-1.7000000000015463E-5</v>
      </c>
      <c r="J362" s="54">
        <f t="shared" si="55"/>
        <v>1.0200000000009277</v>
      </c>
      <c r="K362" s="54">
        <f t="shared" si="53"/>
        <v>0.44258333333240563</v>
      </c>
      <c r="L362" s="58"/>
      <c r="M362" s="59"/>
      <c r="N362" s="56">
        <f t="shared" si="56"/>
        <v>45.730105555555532</v>
      </c>
      <c r="O362" s="56">
        <f t="shared" si="57"/>
        <v>4.4258333333200311E-2</v>
      </c>
      <c r="P362" s="56">
        <f>SUM($O$13:O362)</f>
        <v>18.375105555555542</v>
      </c>
      <c r="Q362" s="56">
        <f t="shared" si="58"/>
        <v>27.35499999999999</v>
      </c>
    </row>
    <row r="363" spans="1:17" x14ac:dyDescent="0.35">
      <c r="A363" s="63">
        <v>0.43973379629629633</v>
      </c>
      <c r="B363" s="81">
        <f t="shared" si="51"/>
        <v>1881.0000000000032</v>
      </c>
      <c r="C363" s="54">
        <f>(A363*24-$A$13*24)*60</f>
        <v>31.350000000000051</v>
      </c>
      <c r="D363" s="54">
        <f>(A363*24-A362*24)*60</f>
        <v>8.3333333333399651E-2</v>
      </c>
      <c r="E363">
        <v>37.5</v>
      </c>
      <c r="F363" s="31">
        <f>SUM($E$13:E363)</f>
        <v>13715</v>
      </c>
      <c r="G363" s="52">
        <f t="shared" si="54"/>
        <v>13.715</v>
      </c>
      <c r="H363" s="54">
        <f t="shared" si="50"/>
        <v>1.4625833333333333</v>
      </c>
      <c r="I363" s="87">
        <f t="shared" si="52"/>
        <v>-1.4999999999988064E-5</v>
      </c>
      <c r="J363" s="54">
        <f t="shared" si="55"/>
        <v>0.89999999999928382</v>
      </c>
      <c r="K363" s="54">
        <f t="shared" si="53"/>
        <v>0.56258333333404953</v>
      </c>
      <c r="L363" s="58"/>
      <c r="M363" s="59"/>
      <c r="N363" s="56">
        <f t="shared" si="56"/>
        <v>45.851987500000078</v>
      </c>
      <c r="O363" s="56">
        <f t="shared" si="57"/>
        <v>4.6881944444541433E-2</v>
      </c>
      <c r="P363" s="56">
        <f>SUM($O$13:O363)</f>
        <v>18.421987500000085</v>
      </c>
      <c r="Q363" s="56">
        <f t="shared" si="58"/>
        <v>27.429999999999993</v>
      </c>
    </row>
    <row r="364" spans="1:17" x14ac:dyDescent="0.35">
      <c r="A364" s="63">
        <v>0.43980324074074079</v>
      </c>
      <c r="B364" s="81">
        <f t="shared" si="51"/>
        <v>1887.0000000000041</v>
      </c>
      <c r="C364" s="54">
        <f>(A364*24-$A$13*24)*60</f>
        <v>31.450000000000067</v>
      </c>
      <c r="D364" s="54">
        <f>(A364*24-A363*24)*60</f>
        <v>0.10000000000001563</v>
      </c>
      <c r="E364">
        <v>46.5</v>
      </c>
      <c r="F364" s="31">
        <f>SUM($E$13:E364)</f>
        <v>13761.5</v>
      </c>
      <c r="G364" s="52">
        <f t="shared" si="54"/>
        <v>13.7615</v>
      </c>
      <c r="H364" s="54">
        <f t="shared" si="50"/>
        <v>1.4625833333333333</v>
      </c>
      <c r="I364" s="87">
        <f t="shared" si="52"/>
        <v>-1.5499999999997578E-5</v>
      </c>
      <c r="J364" s="54">
        <f t="shared" si="55"/>
        <v>0.92999999999985461</v>
      </c>
      <c r="K364" s="54">
        <f t="shared" si="53"/>
        <v>0.53258333333347874</v>
      </c>
      <c r="L364" s="58"/>
      <c r="M364" s="59"/>
      <c r="N364" s="56">
        <f t="shared" si="56"/>
        <v>45.998245833333435</v>
      </c>
      <c r="O364" s="56">
        <f t="shared" si="57"/>
        <v>5.3258333333356202E-2</v>
      </c>
      <c r="P364" s="56">
        <f>SUM($O$13:O364)</f>
        <v>18.475245833333442</v>
      </c>
      <c r="Q364" s="56">
        <f t="shared" si="58"/>
        <v>27.522999999999993</v>
      </c>
    </row>
    <row r="365" spans="1:17" x14ac:dyDescent="0.35">
      <c r="A365" s="63">
        <v>0.43986111111111109</v>
      </c>
      <c r="B365" s="81">
        <f t="shared" si="51"/>
        <v>1892.0000000000016</v>
      </c>
      <c r="C365" s="54">
        <f>(A365*24-$A$13*24)*60</f>
        <v>31.53333333333336</v>
      </c>
      <c r="D365" s="54">
        <f>(A365*24-A364*24)*60</f>
        <v>8.3333333333293069E-2</v>
      </c>
      <c r="E365">
        <v>43</v>
      </c>
      <c r="F365" s="31">
        <f>SUM($E$13:E365)</f>
        <v>13804.5</v>
      </c>
      <c r="G365" s="52">
        <f t="shared" si="54"/>
        <v>13.804500000000001</v>
      </c>
      <c r="H365" s="54">
        <f t="shared" si="50"/>
        <v>1.4625833333333333</v>
      </c>
      <c r="I365" s="87">
        <f t="shared" si="52"/>
        <v>-1.7200000000008312E-5</v>
      </c>
      <c r="J365" s="54">
        <f t="shared" si="55"/>
        <v>1.0320000000004987</v>
      </c>
      <c r="K365" s="54">
        <f t="shared" si="53"/>
        <v>0.43058333333283461</v>
      </c>
      <c r="L365" s="58"/>
      <c r="M365" s="59"/>
      <c r="N365" s="56">
        <f t="shared" si="56"/>
        <v>46.120127777777817</v>
      </c>
      <c r="O365" s="56">
        <f t="shared" si="57"/>
        <v>3.5881944444385548E-2</v>
      </c>
      <c r="P365" s="56">
        <f>SUM($O$13:O365)</f>
        <v>18.511127777777826</v>
      </c>
      <c r="Q365" s="56">
        <f t="shared" si="58"/>
        <v>27.608999999999991</v>
      </c>
    </row>
    <row r="366" spans="1:17" x14ac:dyDescent="0.35">
      <c r="A366" s="63">
        <v>0.43993055555555555</v>
      </c>
      <c r="B366" s="81">
        <f t="shared" si="51"/>
        <v>1898.0000000000025</v>
      </c>
      <c r="C366" s="54">
        <f>(A366*24-$A$13*24)*60</f>
        <v>31.633333333333375</v>
      </c>
      <c r="D366" s="54">
        <f>(A366*24-A365*24)*60</f>
        <v>0.10000000000001563</v>
      </c>
      <c r="E366">
        <v>32.5</v>
      </c>
      <c r="F366" s="31">
        <f>SUM($E$13:E366)</f>
        <v>13837</v>
      </c>
      <c r="G366" s="52">
        <f t="shared" si="54"/>
        <v>13.837</v>
      </c>
      <c r="H366" s="54">
        <f t="shared" si="50"/>
        <v>1.4625833333333333</v>
      </c>
      <c r="I366" s="87">
        <f t="shared" si="52"/>
        <v>-1.0833333333331641E-5</v>
      </c>
      <c r="J366" s="54">
        <f t="shared" si="55"/>
        <v>0.64999999999989844</v>
      </c>
      <c r="K366" s="54">
        <f t="shared" si="53"/>
        <v>0.81258333333343491</v>
      </c>
      <c r="L366" s="58"/>
      <c r="M366" s="59"/>
      <c r="N366" s="56">
        <f t="shared" si="56"/>
        <v>46.266386111111174</v>
      </c>
      <c r="O366" s="56">
        <f t="shared" si="57"/>
        <v>8.1258333333356192E-2</v>
      </c>
      <c r="P366" s="56">
        <f>SUM($O$13:O366)</f>
        <v>18.592386111111182</v>
      </c>
      <c r="Q366" s="56">
        <f t="shared" si="58"/>
        <v>27.673999999999992</v>
      </c>
    </row>
    <row r="367" spans="1:17" x14ac:dyDescent="0.35">
      <c r="A367" s="63">
        <v>0.43998842592592591</v>
      </c>
      <c r="B367" s="81">
        <f t="shared" si="51"/>
        <v>1903</v>
      </c>
      <c r="C367" s="54">
        <f>(A367*24-$A$13*24)*60</f>
        <v>31.716666666666669</v>
      </c>
      <c r="D367" s="54">
        <f>(A367*24-A366*24)*60</f>
        <v>8.3333333333293069E-2</v>
      </c>
      <c r="E367">
        <v>39.5</v>
      </c>
      <c r="F367" s="31">
        <f>SUM($E$13:E367)</f>
        <v>13876.5</v>
      </c>
      <c r="G367" s="52">
        <f t="shared" si="54"/>
        <v>13.8765</v>
      </c>
      <c r="H367" s="54">
        <f t="shared" si="50"/>
        <v>1.4625833333333333</v>
      </c>
      <c r="I367" s="87">
        <f t="shared" si="52"/>
        <v>-1.5800000000007635E-5</v>
      </c>
      <c r="J367" s="54">
        <f t="shared" si="55"/>
        <v>0.94800000000045803</v>
      </c>
      <c r="K367" s="54">
        <f t="shared" si="53"/>
        <v>0.51458333333287531</v>
      </c>
      <c r="L367" s="58"/>
      <c r="M367" s="59"/>
      <c r="N367" s="56">
        <f t="shared" si="56"/>
        <v>46.388268055555557</v>
      </c>
      <c r="O367" s="56">
        <f t="shared" si="57"/>
        <v>4.2881944444385554E-2</v>
      </c>
      <c r="P367" s="56">
        <f>SUM($O$13:O367)</f>
        <v>18.635268055555567</v>
      </c>
      <c r="Q367" s="56">
        <f t="shared" si="58"/>
        <v>27.752999999999989</v>
      </c>
    </row>
    <row r="368" spans="1:17" x14ac:dyDescent="0.35">
      <c r="A368" s="63">
        <v>0.44004629629629632</v>
      </c>
      <c r="B368" s="81">
        <f t="shared" si="51"/>
        <v>1908.0000000000041</v>
      </c>
      <c r="C368" s="54">
        <f>(A368*24-$A$13*24)*60</f>
        <v>31.800000000000068</v>
      </c>
      <c r="D368" s="54">
        <f>(A368*24-A367*24)*60</f>
        <v>8.3333333333399651E-2</v>
      </c>
      <c r="E368">
        <v>44</v>
      </c>
      <c r="F368" s="31">
        <f>SUM($E$13:E368)</f>
        <v>13920.5</v>
      </c>
      <c r="G368" s="52">
        <f t="shared" si="54"/>
        <v>13.920500000000001</v>
      </c>
      <c r="H368" s="54">
        <f t="shared" si="50"/>
        <v>1.4625833333333333</v>
      </c>
      <c r="I368" s="87">
        <f t="shared" si="52"/>
        <v>-1.7599999999985994E-5</v>
      </c>
      <c r="J368" s="54">
        <f t="shared" si="55"/>
        <v>1.0559999999991596</v>
      </c>
      <c r="K368" s="54">
        <f t="shared" si="53"/>
        <v>0.40658333333417374</v>
      </c>
      <c r="L368" s="58"/>
      <c r="M368" s="59"/>
      <c r="N368" s="56">
        <f t="shared" si="56"/>
        <v>46.510150000000102</v>
      </c>
      <c r="O368" s="56">
        <f t="shared" si="57"/>
        <v>3.3881944444541442E-2</v>
      </c>
      <c r="P368" s="56">
        <f>SUM($O$13:O368)</f>
        <v>18.669150000000108</v>
      </c>
      <c r="Q368" s="56">
        <f t="shared" si="58"/>
        <v>27.840999999999994</v>
      </c>
    </row>
    <row r="369" spans="1:17" x14ac:dyDescent="0.35">
      <c r="A369" s="63">
        <v>0.44010416666666669</v>
      </c>
      <c r="B369" s="81">
        <f t="shared" si="51"/>
        <v>1913.0000000000016</v>
      </c>
      <c r="C369" s="54">
        <f>(A369*24-$A$13*24)*60</f>
        <v>31.883333333333361</v>
      </c>
      <c r="D369" s="54">
        <f>(A369*24-A368*24)*60</f>
        <v>8.3333333333293069E-2</v>
      </c>
      <c r="E369">
        <v>41.5</v>
      </c>
      <c r="F369" s="31">
        <f>SUM($E$13:E369)</f>
        <v>13962</v>
      </c>
      <c r="G369" s="52">
        <f t="shared" si="54"/>
        <v>13.962</v>
      </c>
      <c r="H369" s="54">
        <f t="shared" si="50"/>
        <v>1.4625833333333333</v>
      </c>
      <c r="I369" s="87">
        <f t="shared" si="52"/>
        <v>-1.6600000000008023E-5</v>
      </c>
      <c r="J369" s="54">
        <f t="shared" si="55"/>
        <v>0.99600000000048128</v>
      </c>
      <c r="K369" s="54">
        <f t="shared" si="53"/>
        <v>0.46658333333285207</v>
      </c>
      <c r="L369" s="58"/>
      <c r="M369" s="59"/>
      <c r="N369" s="56">
        <f t="shared" si="56"/>
        <v>46.632031944444485</v>
      </c>
      <c r="O369" s="56">
        <f t="shared" si="57"/>
        <v>3.8881944444385551E-2</v>
      </c>
      <c r="P369" s="56">
        <f>SUM($O$13:O369)</f>
        <v>18.708031944444492</v>
      </c>
      <c r="Q369" s="56">
        <f t="shared" si="58"/>
        <v>27.923999999999992</v>
      </c>
    </row>
    <row r="370" spans="1:17" x14ac:dyDescent="0.35">
      <c r="A370" s="63">
        <v>0.44018518518518518</v>
      </c>
      <c r="B370" s="81">
        <f t="shared" si="51"/>
        <v>1919.9999999999995</v>
      </c>
      <c r="C370" s="54">
        <f>(A370*24-$A$13*24)*60</f>
        <v>31.999999999999993</v>
      </c>
      <c r="D370" s="54">
        <f>(A370*24-A369*24)*60</f>
        <v>0.11666666666663161</v>
      </c>
      <c r="E370">
        <v>43.5</v>
      </c>
      <c r="F370" s="31">
        <f>SUM($E$13:E370)</f>
        <v>14005.5</v>
      </c>
      <c r="G370" s="52">
        <f t="shared" si="54"/>
        <v>14.0055</v>
      </c>
      <c r="H370" s="54">
        <f t="shared" si="50"/>
        <v>1.4625833333333333</v>
      </c>
      <c r="I370" s="87">
        <f t="shared" si="52"/>
        <v>-1.2428571428575165E-5</v>
      </c>
      <c r="J370" s="54">
        <f t="shared" si="55"/>
        <v>0.74571428571450982</v>
      </c>
      <c r="K370" s="54">
        <f t="shared" si="53"/>
        <v>0.71686904761882353</v>
      </c>
      <c r="L370" s="58"/>
      <c r="M370" s="59"/>
      <c r="N370" s="56">
        <f t="shared" si="56"/>
        <v>46.80266666666666</v>
      </c>
      <c r="O370" s="56">
        <f t="shared" si="57"/>
        <v>8.3634722222170943E-2</v>
      </c>
      <c r="P370" s="56">
        <f>SUM($O$13:O370)</f>
        <v>18.791666666666664</v>
      </c>
      <c r="Q370" s="56">
        <f t="shared" si="58"/>
        <v>28.010999999999996</v>
      </c>
    </row>
    <row r="371" spans="1:17" x14ac:dyDescent="0.35">
      <c r="A371" s="63">
        <v>0.4402430555555556</v>
      </c>
      <c r="B371" s="81">
        <f t="shared" si="51"/>
        <v>1925.0000000000036</v>
      </c>
      <c r="C371" s="54">
        <f>(A371*24-$A$13*24)*60</f>
        <v>32.083333333333393</v>
      </c>
      <c r="D371" s="54">
        <f>(A371*24-A370*24)*60</f>
        <v>8.3333333333399651E-2</v>
      </c>
      <c r="E371">
        <v>44</v>
      </c>
      <c r="F371" s="31">
        <f>SUM($E$13:E371)</f>
        <v>14049.5</v>
      </c>
      <c r="G371" s="52">
        <f t="shared" si="54"/>
        <v>14.0495</v>
      </c>
      <c r="H371" s="54">
        <f t="shared" si="50"/>
        <v>1.4625833333333333</v>
      </c>
      <c r="I371" s="87">
        <f t="shared" si="52"/>
        <v>-1.7599999999985994E-5</v>
      </c>
      <c r="J371" s="54">
        <f t="shared" si="55"/>
        <v>1.0559999999991596</v>
      </c>
      <c r="K371" s="54">
        <f t="shared" si="53"/>
        <v>0.40658333333417374</v>
      </c>
      <c r="L371" s="58"/>
      <c r="M371" s="59"/>
      <c r="N371" s="56">
        <f t="shared" si="56"/>
        <v>46.924548611111199</v>
      </c>
      <c r="O371" s="56">
        <f t="shared" si="57"/>
        <v>3.3881944444541442E-2</v>
      </c>
      <c r="P371" s="56">
        <f>SUM($O$13:O371)</f>
        <v>18.825548611111206</v>
      </c>
      <c r="Q371" s="56">
        <f t="shared" si="58"/>
        <v>28.098999999999993</v>
      </c>
    </row>
    <row r="372" spans="1:17" x14ac:dyDescent="0.35">
      <c r="A372" s="63">
        <v>0.4403009259259259</v>
      </c>
      <c r="B372" s="81">
        <f t="shared" si="51"/>
        <v>1930.0000000000011</v>
      </c>
      <c r="C372" s="54">
        <f>(A372*24-$A$13*24)*60</f>
        <v>32.166666666666686</v>
      </c>
      <c r="D372" s="54">
        <f>(A372*24-A371*24)*60</f>
        <v>8.3333333333293069E-2</v>
      </c>
      <c r="E372">
        <v>45.5</v>
      </c>
      <c r="F372" s="31">
        <f>SUM($E$13:E372)</f>
        <v>14095</v>
      </c>
      <c r="G372" s="52">
        <f t="shared" si="54"/>
        <v>14.095000000000001</v>
      </c>
      <c r="H372" s="54">
        <f t="shared" si="50"/>
        <v>1.4625833333333333</v>
      </c>
      <c r="I372" s="87">
        <f t="shared" si="52"/>
        <v>-1.8200000000008794E-5</v>
      </c>
      <c r="J372" s="54">
        <f t="shared" si="55"/>
        <v>1.0920000000005277</v>
      </c>
      <c r="K372" s="54">
        <f t="shared" si="53"/>
        <v>0.37058333333280569</v>
      </c>
      <c r="L372" s="58"/>
      <c r="M372" s="59"/>
      <c r="N372" s="56">
        <f t="shared" si="56"/>
        <v>47.046430555555581</v>
      </c>
      <c r="O372" s="56">
        <f t="shared" si="57"/>
        <v>3.0881944444385554E-2</v>
      </c>
      <c r="P372" s="56">
        <f>SUM($O$13:O372)</f>
        <v>18.85643055555559</v>
      </c>
      <c r="Q372" s="56">
        <f t="shared" si="58"/>
        <v>28.189999999999991</v>
      </c>
    </row>
    <row r="373" spans="1:17" x14ac:dyDescent="0.35">
      <c r="A373" s="63">
        <v>0.44035879629629626</v>
      </c>
      <c r="B373" s="81">
        <f t="shared" si="51"/>
        <v>1934.9999999999986</v>
      </c>
      <c r="C373" s="54">
        <f>(A373*24-$A$13*24)*60</f>
        <v>32.249999999999979</v>
      </c>
      <c r="D373" s="54">
        <f>(A373*24-A372*24)*60</f>
        <v>8.3333333333293069E-2</v>
      </c>
      <c r="E373">
        <v>41</v>
      </c>
      <c r="F373" s="31">
        <f>SUM($E$13:E373)</f>
        <v>14136</v>
      </c>
      <c r="G373" s="52">
        <f t="shared" si="54"/>
        <v>14.135999999999999</v>
      </c>
      <c r="H373" s="54">
        <f t="shared" si="50"/>
        <v>1.4625833333333333</v>
      </c>
      <c r="I373" s="87">
        <f t="shared" si="52"/>
        <v>-1.6400000000007924E-5</v>
      </c>
      <c r="J373" s="54">
        <f t="shared" si="55"/>
        <v>0.98400000000047538</v>
      </c>
      <c r="K373" s="54">
        <f t="shared" si="53"/>
        <v>0.47858333333285796</v>
      </c>
      <c r="L373" s="58"/>
      <c r="M373" s="59"/>
      <c r="N373" s="56">
        <f t="shared" si="56"/>
        <v>47.168312499999971</v>
      </c>
      <c r="O373" s="56">
        <f t="shared" si="57"/>
        <v>3.9881944444385559E-2</v>
      </c>
      <c r="P373" s="56">
        <f>SUM($O$13:O373)</f>
        <v>18.896312499999976</v>
      </c>
      <c r="Q373" s="56">
        <f t="shared" si="58"/>
        <v>28.271999999999995</v>
      </c>
    </row>
    <row r="374" spans="1:17" x14ac:dyDescent="0.35">
      <c r="A374" s="63">
        <v>0.44042824074074072</v>
      </c>
      <c r="B374" s="81">
        <f t="shared" si="51"/>
        <v>1940.9999999999995</v>
      </c>
      <c r="C374" s="54">
        <f>(A374*24-$A$13*24)*60</f>
        <v>32.349999999999994</v>
      </c>
      <c r="D374" s="54">
        <f>(A374*24-A373*24)*60</f>
        <v>0.10000000000001563</v>
      </c>
      <c r="E374">
        <v>42</v>
      </c>
      <c r="F374" s="31">
        <f>SUM($E$13:E374)</f>
        <v>14178</v>
      </c>
      <c r="G374" s="52">
        <f t="shared" si="54"/>
        <v>14.178000000000001</v>
      </c>
      <c r="H374" s="54">
        <f t="shared" si="50"/>
        <v>1.4625833333333333</v>
      </c>
      <c r="I374" s="87">
        <f t="shared" si="52"/>
        <v>-1.3999999999997813E-5</v>
      </c>
      <c r="J374" s="54">
        <f t="shared" si="55"/>
        <v>0.83999999999986874</v>
      </c>
      <c r="K374" s="54">
        <f t="shared" si="53"/>
        <v>0.62258333333346461</v>
      </c>
      <c r="L374" s="58"/>
      <c r="M374" s="59"/>
      <c r="N374" s="56">
        <f t="shared" si="56"/>
        <v>47.314570833333327</v>
      </c>
      <c r="O374" s="56">
        <f t="shared" si="57"/>
        <v>6.2258333333356196E-2</v>
      </c>
      <c r="P374" s="56">
        <f>SUM($O$13:O374)</f>
        <v>18.958570833333333</v>
      </c>
      <c r="Q374" s="56">
        <f t="shared" si="58"/>
        <v>28.355999999999995</v>
      </c>
    </row>
    <row r="375" spans="1:17" x14ac:dyDescent="0.35">
      <c r="A375" s="63">
        <v>0.44048611111111113</v>
      </c>
      <c r="B375" s="81">
        <f t="shared" si="51"/>
        <v>1946.0000000000036</v>
      </c>
      <c r="C375" s="54">
        <f>(A375*24-$A$13*24)*60</f>
        <v>32.433333333333394</v>
      </c>
      <c r="D375" s="54">
        <f>(A375*24-A374*24)*60</f>
        <v>8.3333333333399651E-2</v>
      </c>
      <c r="E375">
        <v>40.5</v>
      </c>
      <c r="F375" s="31">
        <f>SUM($E$13:E375)</f>
        <v>14218.5</v>
      </c>
      <c r="G375" s="52">
        <f t="shared" si="54"/>
        <v>14.218500000000001</v>
      </c>
      <c r="H375" s="54">
        <f t="shared" si="50"/>
        <v>1.4625833333333333</v>
      </c>
      <c r="I375" s="87">
        <f t="shared" si="52"/>
        <v>-1.6199999999987109E-5</v>
      </c>
      <c r="J375" s="54">
        <f t="shared" si="55"/>
        <v>0.97199999999922648</v>
      </c>
      <c r="K375" s="54">
        <f t="shared" si="53"/>
        <v>0.49058333333410686</v>
      </c>
      <c r="L375" s="58"/>
      <c r="M375" s="59"/>
      <c r="N375" s="56">
        <f t="shared" si="56"/>
        <v>47.436452777777866</v>
      </c>
      <c r="O375" s="56">
        <f t="shared" si="57"/>
        <v>4.0881944444541442E-2</v>
      </c>
      <c r="P375" s="56">
        <f>SUM($O$13:O375)</f>
        <v>18.999452777777876</v>
      </c>
      <c r="Q375" s="56">
        <f t="shared" si="58"/>
        <v>28.436999999999991</v>
      </c>
    </row>
    <row r="376" spans="1:17" x14ac:dyDescent="0.35">
      <c r="A376" s="63">
        <v>0.44055555555555559</v>
      </c>
      <c r="B376" s="81">
        <f t="shared" si="51"/>
        <v>1952.0000000000045</v>
      </c>
      <c r="C376" s="54">
        <f>(A376*24-$A$13*24)*60</f>
        <v>32.53333333333341</v>
      </c>
      <c r="D376" s="54">
        <f>(A376*24-A375*24)*60</f>
        <v>0.10000000000001563</v>
      </c>
      <c r="E376">
        <v>42</v>
      </c>
      <c r="F376" s="31">
        <f>SUM($E$13:E376)</f>
        <v>14260.5</v>
      </c>
      <c r="G376" s="52">
        <f t="shared" si="54"/>
        <v>14.2605</v>
      </c>
      <c r="H376" s="54">
        <f t="shared" si="50"/>
        <v>1.4625833333333333</v>
      </c>
      <c r="I376" s="87">
        <f t="shared" si="52"/>
        <v>-1.3999999999997813E-5</v>
      </c>
      <c r="J376" s="54">
        <f t="shared" si="55"/>
        <v>0.83999999999986874</v>
      </c>
      <c r="K376" s="54">
        <f t="shared" si="53"/>
        <v>0.62258333333346461</v>
      </c>
      <c r="L376" s="58"/>
      <c r="M376" s="59"/>
      <c r="N376" s="56">
        <f t="shared" si="56"/>
        <v>47.582711111111223</v>
      </c>
      <c r="O376" s="56">
        <f t="shared" si="57"/>
        <v>6.2258333333356196E-2</v>
      </c>
      <c r="P376" s="56">
        <f>SUM($O$13:O376)</f>
        <v>19.061711111111233</v>
      </c>
      <c r="Q376" s="56">
        <f t="shared" si="58"/>
        <v>28.52099999999999</v>
      </c>
    </row>
    <row r="377" spans="1:17" x14ac:dyDescent="0.35">
      <c r="A377" s="63">
        <v>0.44061342592592595</v>
      </c>
      <c r="B377" s="81">
        <f t="shared" si="51"/>
        <v>1957.0000000000023</v>
      </c>
      <c r="C377" s="54">
        <f>(A377*24-$A$13*24)*60</f>
        <v>32.616666666666703</v>
      </c>
      <c r="D377" s="54">
        <f>(A377*24-A376*24)*60</f>
        <v>8.3333333333293069E-2</v>
      </c>
      <c r="E377">
        <v>42</v>
      </c>
      <c r="F377" s="31">
        <f>SUM($E$13:E377)</f>
        <v>14302.5</v>
      </c>
      <c r="G377" s="52">
        <f t="shared" si="54"/>
        <v>14.3025</v>
      </c>
      <c r="H377" s="54">
        <f t="shared" si="50"/>
        <v>1.4625833333333333</v>
      </c>
      <c r="I377" s="87">
        <f t="shared" si="52"/>
        <v>-1.6800000000008116E-5</v>
      </c>
      <c r="J377" s="54">
        <f t="shared" si="55"/>
        <v>1.008000000000487</v>
      </c>
      <c r="K377" s="54">
        <f t="shared" si="53"/>
        <v>0.4545833333328464</v>
      </c>
      <c r="L377" s="58"/>
      <c r="M377" s="59"/>
      <c r="N377" s="56">
        <f t="shared" si="56"/>
        <v>47.704593055555605</v>
      </c>
      <c r="O377" s="56">
        <f t="shared" si="57"/>
        <v>3.7881944444385564E-2</v>
      </c>
      <c r="P377" s="56">
        <f>SUM($O$13:O377)</f>
        <v>19.099593055555619</v>
      </c>
      <c r="Q377" s="56">
        <f t="shared" si="58"/>
        <v>28.604999999999986</v>
      </c>
    </row>
    <row r="378" spans="1:17" x14ac:dyDescent="0.35">
      <c r="A378" s="63">
        <v>0.44067129629629626</v>
      </c>
      <c r="B378" s="81">
        <f t="shared" si="51"/>
        <v>1961.9999999999998</v>
      </c>
      <c r="C378" s="54">
        <f>(A378*24-$A$13*24)*60</f>
        <v>32.699999999999996</v>
      </c>
      <c r="D378" s="54">
        <f>(A378*24-A377*24)*60</f>
        <v>8.3333333333293069E-2</v>
      </c>
      <c r="E378">
        <v>41.5</v>
      </c>
      <c r="F378" s="31">
        <f>SUM($E$13:E378)</f>
        <v>14344</v>
      </c>
      <c r="G378" s="52">
        <f t="shared" si="54"/>
        <v>14.343999999999999</v>
      </c>
      <c r="H378" s="54">
        <f t="shared" ref="H378:H441" si="59">IF($C$4=$C$5,$D$5,IF($C$4=$C$6,$D$6,IF($C$4=$C$7,$D$7,$D$8)))</f>
        <v>1.4625833333333333</v>
      </c>
      <c r="I378" s="87">
        <f t="shared" si="52"/>
        <v>-1.6600000000008023E-5</v>
      </c>
      <c r="J378" s="54">
        <f t="shared" si="55"/>
        <v>0.99600000000048128</v>
      </c>
      <c r="K378" s="54">
        <f t="shared" si="53"/>
        <v>0.46658333333285207</v>
      </c>
      <c r="L378" s="58"/>
      <c r="M378" s="59"/>
      <c r="N378" s="56">
        <f t="shared" si="56"/>
        <v>47.826474999999995</v>
      </c>
      <c r="O378" s="56">
        <f t="shared" si="57"/>
        <v>3.8881944444385551E-2</v>
      </c>
      <c r="P378" s="56">
        <f>SUM($O$13:O378)</f>
        <v>19.138475000000003</v>
      </c>
      <c r="Q378" s="56">
        <f t="shared" si="58"/>
        <v>28.687999999999992</v>
      </c>
    </row>
    <row r="379" spans="1:17" x14ac:dyDescent="0.35">
      <c r="A379" s="63">
        <v>0.44072916666666667</v>
      </c>
      <c r="B379" s="81">
        <f t="shared" si="51"/>
        <v>1967.0000000000036</v>
      </c>
      <c r="C379" s="54">
        <f>(A379*24-$A$13*24)*60</f>
        <v>32.783333333333395</v>
      </c>
      <c r="D379" s="54">
        <f>(A379*24-A378*24)*60</f>
        <v>8.3333333333399651E-2</v>
      </c>
      <c r="E379">
        <v>42.5</v>
      </c>
      <c r="F379" s="31">
        <f>SUM($E$13:E379)</f>
        <v>14386.5</v>
      </c>
      <c r="G379" s="52">
        <f t="shared" si="54"/>
        <v>14.3865</v>
      </c>
      <c r="H379" s="54">
        <f t="shared" si="59"/>
        <v>1.4625833333333333</v>
      </c>
      <c r="I379" s="87">
        <f t="shared" si="52"/>
        <v>-1.6999999999986471E-5</v>
      </c>
      <c r="J379" s="54">
        <f t="shared" si="55"/>
        <v>1.0199999999991882</v>
      </c>
      <c r="K379" s="54">
        <f t="shared" si="53"/>
        <v>0.44258333333414512</v>
      </c>
      <c r="L379" s="58"/>
      <c r="M379" s="59"/>
      <c r="N379" s="56">
        <f t="shared" si="56"/>
        <v>47.948356944444534</v>
      </c>
      <c r="O379" s="56">
        <f t="shared" si="57"/>
        <v>3.6881944444541445E-2</v>
      </c>
      <c r="P379" s="56">
        <f>SUM($O$13:O379)</f>
        <v>19.175356944444545</v>
      </c>
      <c r="Q379" s="56">
        <f t="shared" si="58"/>
        <v>28.772999999999989</v>
      </c>
    </row>
    <row r="380" spans="1:17" x14ac:dyDescent="0.35">
      <c r="A380" s="63">
        <v>0.44079861111111113</v>
      </c>
      <c r="B380" s="81">
        <f t="shared" si="51"/>
        <v>1973.0000000000045</v>
      </c>
      <c r="C380" s="54">
        <f>(A380*24-$A$13*24)*60</f>
        <v>32.883333333333411</v>
      </c>
      <c r="D380" s="54">
        <f>(A380*24-A379*24)*60</f>
        <v>0.10000000000001563</v>
      </c>
      <c r="E380">
        <v>47.5</v>
      </c>
      <c r="F380" s="31">
        <f>SUM($E$13:E380)</f>
        <v>14434</v>
      </c>
      <c r="G380" s="52">
        <f t="shared" si="54"/>
        <v>14.433999999999999</v>
      </c>
      <c r="H380" s="54">
        <f t="shared" si="59"/>
        <v>1.4625833333333333</v>
      </c>
      <c r="I380" s="87">
        <f t="shared" si="52"/>
        <v>-1.583333333333086E-5</v>
      </c>
      <c r="J380" s="54">
        <f t="shared" si="55"/>
        <v>0.94999999999985152</v>
      </c>
      <c r="K380" s="54">
        <f t="shared" si="53"/>
        <v>0.51258333333348183</v>
      </c>
      <c r="L380" s="58"/>
      <c r="M380" s="59"/>
      <c r="N380" s="56">
        <f t="shared" si="56"/>
        <v>48.094615277777891</v>
      </c>
      <c r="O380" s="56">
        <f t="shared" si="57"/>
        <v>5.1258333333356193E-2</v>
      </c>
      <c r="P380" s="56">
        <f>SUM($O$13:O380)</f>
        <v>19.226615277777899</v>
      </c>
      <c r="Q380" s="56">
        <f t="shared" si="58"/>
        <v>28.867999999999991</v>
      </c>
    </row>
    <row r="381" spans="1:17" x14ac:dyDescent="0.35">
      <c r="A381" s="63">
        <v>0.44085648148148149</v>
      </c>
      <c r="B381" s="81">
        <f t="shared" si="51"/>
        <v>1978.0000000000023</v>
      </c>
      <c r="C381" s="54">
        <f>(A381*24-$A$13*24)*60</f>
        <v>32.966666666666704</v>
      </c>
      <c r="D381" s="54">
        <f>(A381*24-A380*24)*60</f>
        <v>8.3333333333293069E-2</v>
      </c>
      <c r="E381">
        <v>46.5</v>
      </c>
      <c r="F381" s="31">
        <f>SUM($E$13:E381)</f>
        <v>14480.5</v>
      </c>
      <c r="G381" s="52">
        <f t="shared" si="54"/>
        <v>14.480499999999999</v>
      </c>
      <c r="H381" s="54">
        <f t="shared" si="59"/>
        <v>1.4625833333333333</v>
      </c>
      <c r="I381" s="87">
        <f t="shared" si="52"/>
        <v>-1.8600000000008987E-5</v>
      </c>
      <c r="J381" s="54">
        <f t="shared" si="55"/>
        <v>1.1160000000005392</v>
      </c>
      <c r="K381" s="54">
        <f t="shared" si="53"/>
        <v>0.34658333333279412</v>
      </c>
      <c r="L381" s="58"/>
      <c r="M381" s="59"/>
      <c r="N381" s="56">
        <f t="shared" si="56"/>
        <v>48.21649722222228</v>
      </c>
      <c r="O381" s="56">
        <f t="shared" si="57"/>
        <v>2.8881944444385556E-2</v>
      </c>
      <c r="P381" s="56">
        <f>SUM($O$13:O381)</f>
        <v>19.255497222222285</v>
      </c>
      <c r="Q381" s="56">
        <f t="shared" si="58"/>
        <v>28.960999999999995</v>
      </c>
    </row>
    <row r="382" spans="1:17" x14ac:dyDescent="0.35">
      <c r="A382" s="63">
        <v>0.44091435185185185</v>
      </c>
      <c r="B382" s="81">
        <f t="shared" si="51"/>
        <v>1982.9999999999998</v>
      </c>
      <c r="C382" s="54">
        <f>(A382*24-$A$13*24)*60</f>
        <v>33.049999999999997</v>
      </c>
      <c r="D382" s="54">
        <f>(A382*24-A381*24)*60</f>
        <v>8.3333333333293069E-2</v>
      </c>
      <c r="E382">
        <v>44.5</v>
      </c>
      <c r="F382" s="31">
        <f>SUM($E$13:E382)</f>
        <v>14525</v>
      </c>
      <c r="G382" s="52">
        <f t="shared" si="54"/>
        <v>14.525</v>
      </c>
      <c r="H382" s="54">
        <f t="shared" si="59"/>
        <v>1.4625833333333333</v>
      </c>
      <c r="I382" s="87">
        <f t="shared" si="52"/>
        <v>-1.7800000000008601E-5</v>
      </c>
      <c r="J382" s="54">
        <f t="shared" si="55"/>
        <v>1.0680000000005161</v>
      </c>
      <c r="K382" s="54">
        <f t="shared" si="53"/>
        <v>0.39458333333281725</v>
      </c>
      <c r="L382" s="58"/>
      <c r="M382" s="59"/>
      <c r="N382" s="56">
        <f t="shared" si="56"/>
        <v>48.338379166666662</v>
      </c>
      <c r="O382" s="56">
        <f t="shared" si="57"/>
        <v>3.2881944444385552E-2</v>
      </c>
      <c r="P382" s="56">
        <f>SUM($O$13:O382)</f>
        <v>19.288379166666672</v>
      </c>
      <c r="Q382" s="56">
        <f t="shared" si="58"/>
        <v>29.04999999999999</v>
      </c>
    </row>
    <row r="383" spans="1:17" x14ac:dyDescent="0.35">
      <c r="A383" s="63">
        <v>0.44097222222222227</v>
      </c>
      <c r="B383" s="81">
        <f t="shared" si="51"/>
        <v>1988.0000000000039</v>
      </c>
      <c r="C383" s="54">
        <f>(A383*24-$A$13*24)*60</f>
        <v>33.133333333333397</v>
      </c>
      <c r="D383" s="54">
        <f>(A383*24-A382*24)*60</f>
        <v>8.3333333333399651E-2</v>
      </c>
      <c r="E383">
        <v>34</v>
      </c>
      <c r="F383" s="31">
        <f>SUM($E$13:E383)</f>
        <v>14559</v>
      </c>
      <c r="G383" s="52">
        <f t="shared" si="54"/>
        <v>14.558999999999999</v>
      </c>
      <c r="H383" s="54">
        <f t="shared" si="59"/>
        <v>1.4625833333333333</v>
      </c>
      <c r="I383" s="87">
        <f t="shared" si="52"/>
        <v>-1.3599999999989175E-5</v>
      </c>
      <c r="J383" s="54">
        <f t="shared" si="55"/>
        <v>0.81599999999935058</v>
      </c>
      <c r="K383" s="54">
        <f t="shared" si="53"/>
        <v>0.64658333333398277</v>
      </c>
      <c r="L383" s="58"/>
      <c r="M383" s="59"/>
      <c r="N383" s="56">
        <f t="shared" si="56"/>
        <v>48.460261111111201</v>
      </c>
      <c r="O383" s="56">
        <f t="shared" si="57"/>
        <v>5.3881944444541446E-2</v>
      </c>
      <c r="P383" s="56">
        <f>SUM($O$13:O383)</f>
        <v>19.342261111111213</v>
      </c>
      <c r="Q383" s="56">
        <f t="shared" si="58"/>
        <v>29.117999999999988</v>
      </c>
    </row>
    <row r="384" spans="1:17" x14ac:dyDescent="0.35">
      <c r="A384" s="63">
        <v>0.44103009259259257</v>
      </c>
      <c r="B384" s="81">
        <f t="shared" si="51"/>
        <v>1993.0000000000014</v>
      </c>
      <c r="C384" s="54">
        <f>(A384*24-$A$13*24)*60</f>
        <v>33.21666666666669</v>
      </c>
      <c r="D384" s="54">
        <f>(A384*24-A383*24)*60</f>
        <v>8.3333333333293069E-2</v>
      </c>
      <c r="E384">
        <v>45.5</v>
      </c>
      <c r="F384" s="31">
        <f>SUM($E$13:E384)</f>
        <v>14604.5</v>
      </c>
      <c r="G384" s="52">
        <f t="shared" si="54"/>
        <v>14.6045</v>
      </c>
      <c r="H384" s="54">
        <f t="shared" si="59"/>
        <v>1.4625833333333333</v>
      </c>
      <c r="I384" s="87">
        <f t="shared" si="52"/>
        <v>-1.8200000000008794E-5</v>
      </c>
      <c r="J384" s="54">
        <f t="shared" si="55"/>
        <v>1.0920000000005277</v>
      </c>
      <c r="K384" s="54">
        <f t="shared" si="53"/>
        <v>0.37058333333280569</v>
      </c>
      <c r="L384" s="58"/>
      <c r="M384" s="59"/>
      <c r="N384" s="56">
        <f t="shared" si="56"/>
        <v>48.582143055555591</v>
      </c>
      <c r="O384" s="56">
        <f t="shared" si="57"/>
        <v>3.0881944444385554E-2</v>
      </c>
      <c r="P384" s="56">
        <f>SUM($O$13:O384)</f>
        <v>19.373143055555598</v>
      </c>
      <c r="Q384" s="56">
        <f t="shared" si="58"/>
        <v>29.208999999999993</v>
      </c>
    </row>
    <row r="385" spans="1:17" x14ac:dyDescent="0.35">
      <c r="A385" s="63">
        <v>0.44109953703703703</v>
      </c>
      <c r="B385" s="81">
        <f t="shared" si="51"/>
        <v>1999.0000000000023</v>
      </c>
      <c r="C385" s="54">
        <f>(A385*24-$A$13*24)*60</f>
        <v>33.316666666666706</v>
      </c>
      <c r="D385" s="54">
        <f>(A385*24-A384*24)*60</f>
        <v>0.10000000000001563</v>
      </c>
      <c r="E385">
        <v>46</v>
      </c>
      <c r="F385" s="31">
        <f>SUM($E$13:E385)</f>
        <v>14650.5</v>
      </c>
      <c r="G385" s="52">
        <f t="shared" si="54"/>
        <v>14.650499999999999</v>
      </c>
      <c r="H385" s="54">
        <f t="shared" si="59"/>
        <v>1.4625833333333333</v>
      </c>
      <c r="I385" s="87">
        <f t="shared" si="52"/>
        <v>-1.5333333333330936E-5</v>
      </c>
      <c r="J385" s="54">
        <f t="shared" si="55"/>
        <v>0.91999999999985616</v>
      </c>
      <c r="K385" s="54">
        <f t="shared" si="53"/>
        <v>0.54258333333347719</v>
      </c>
      <c r="L385" s="58"/>
      <c r="M385" s="59"/>
      <c r="N385" s="56">
        <f t="shared" si="56"/>
        <v>48.728401388888948</v>
      </c>
      <c r="O385" s="56">
        <f t="shared" si="57"/>
        <v>5.4258333333356203E-2</v>
      </c>
      <c r="P385" s="56">
        <f>SUM($O$13:O385)</f>
        <v>19.427401388888953</v>
      </c>
      <c r="Q385" s="56">
        <f t="shared" si="58"/>
        <v>29.300999999999995</v>
      </c>
    </row>
    <row r="386" spans="1:17" x14ac:dyDescent="0.35">
      <c r="A386" s="63">
        <v>0.44115740740740739</v>
      </c>
      <c r="B386" s="81">
        <f t="shared" si="51"/>
        <v>2004</v>
      </c>
      <c r="C386" s="54">
        <f>(A386*24-$A$13*24)*60</f>
        <v>33.4</v>
      </c>
      <c r="D386" s="54">
        <f>(A386*24-A385*24)*60</f>
        <v>8.3333333333293069E-2</v>
      </c>
      <c r="E386">
        <v>41.5</v>
      </c>
      <c r="F386" s="31">
        <f>SUM($E$13:E386)</f>
        <v>14692</v>
      </c>
      <c r="G386" s="52">
        <f t="shared" si="54"/>
        <v>14.692</v>
      </c>
      <c r="H386" s="54">
        <f t="shared" si="59"/>
        <v>1.4625833333333333</v>
      </c>
      <c r="I386" s="87">
        <f t="shared" si="52"/>
        <v>-1.6600000000008023E-5</v>
      </c>
      <c r="J386" s="54">
        <f t="shared" si="55"/>
        <v>0.99600000000048128</v>
      </c>
      <c r="K386" s="54">
        <f t="shared" si="53"/>
        <v>0.46658333333285207</v>
      </c>
      <c r="L386" s="58"/>
      <c r="M386" s="59"/>
      <c r="N386" s="56">
        <f t="shared" si="56"/>
        <v>48.85028333333333</v>
      </c>
      <c r="O386" s="56">
        <f t="shared" si="57"/>
        <v>3.8881944444385551E-2</v>
      </c>
      <c r="P386" s="56">
        <f>SUM($O$13:O386)</f>
        <v>19.466283333333337</v>
      </c>
      <c r="Q386" s="56">
        <f t="shared" si="58"/>
        <v>29.383999999999993</v>
      </c>
    </row>
    <row r="387" spans="1:17" x14ac:dyDescent="0.35">
      <c r="A387" s="63">
        <v>0.4412152777777778</v>
      </c>
      <c r="B387" s="81">
        <f t="shared" si="51"/>
        <v>2009.0000000000039</v>
      </c>
      <c r="C387" s="54">
        <f>(A387*24-$A$13*24)*60</f>
        <v>33.483333333333398</v>
      </c>
      <c r="D387" s="54">
        <f>(A387*24-A386*24)*60</f>
        <v>8.3333333333399651E-2</v>
      </c>
      <c r="E387">
        <v>50.5</v>
      </c>
      <c r="F387" s="31">
        <f>SUM($E$13:E387)</f>
        <v>14742.5</v>
      </c>
      <c r="G387" s="52">
        <f t="shared" si="54"/>
        <v>14.7425</v>
      </c>
      <c r="H387" s="54">
        <f t="shared" si="59"/>
        <v>1.4625833333333333</v>
      </c>
      <c r="I387" s="87">
        <f t="shared" si="52"/>
        <v>-2.0199999999983923E-5</v>
      </c>
      <c r="J387" s="54">
        <f t="shared" si="55"/>
        <v>1.2119999999990354</v>
      </c>
      <c r="K387" s="54">
        <f t="shared" si="53"/>
        <v>0.25058333333429794</v>
      </c>
      <c r="L387" s="58"/>
      <c r="M387" s="59"/>
      <c r="N387" s="56">
        <f t="shared" si="56"/>
        <v>48.972165277777876</v>
      </c>
      <c r="O387" s="56">
        <f t="shared" si="57"/>
        <v>2.0881944444541445E-2</v>
      </c>
      <c r="P387" s="56">
        <f>SUM($O$13:O387)</f>
        <v>19.48716527777788</v>
      </c>
      <c r="Q387" s="56">
        <f t="shared" si="58"/>
        <v>29.484999999999996</v>
      </c>
    </row>
    <row r="388" spans="1:17" x14ac:dyDescent="0.35">
      <c r="A388" s="63">
        <v>0.44127314814814816</v>
      </c>
      <c r="B388" s="81">
        <f t="shared" si="51"/>
        <v>2014.0000000000014</v>
      </c>
      <c r="C388" s="54">
        <f>(A388*24-$A$13*24)*60</f>
        <v>33.566666666666691</v>
      </c>
      <c r="D388" s="54">
        <f>(A388*24-A387*24)*60</f>
        <v>8.3333333333293069E-2</v>
      </c>
      <c r="E388">
        <v>43.5</v>
      </c>
      <c r="F388" s="31">
        <f>SUM($E$13:E388)</f>
        <v>14786</v>
      </c>
      <c r="G388" s="52">
        <f t="shared" si="54"/>
        <v>14.786</v>
      </c>
      <c r="H388" s="54">
        <f t="shared" si="59"/>
        <v>1.4625833333333333</v>
      </c>
      <c r="I388" s="87">
        <f t="shared" si="52"/>
        <v>-1.7400000000008409E-5</v>
      </c>
      <c r="J388" s="54">
        <f t="shared" si="55"/>
        <v>1.0440000000005045</v>
      </c>
      <c r="K388" s="54">
        <f t="shared" si="53"/>
        <v>0.41858333333282882</v>
      </c>
      <c r="L388" s="58"/>
      <c r="M388" s="59"/>
      <c r="N388" s="56">
        <f t="shared" si="56"/>
        <v>49.094047222222258</v>
      </c>
      <c r="O388" s="56">
        <f t="shared" si="57"/>
        <v>3.4881944444385547E-2</v>
      </c>
      <c r="P388" s="56">
        <f>SUM($O$13:O388)</f>
        <v>19.522047222222266</v>
      </c>
      <c r="Q388" s="56">
        <f t="shared" si="58"/>
        <v>29.571999999999992</v>
      </c>
    </row>
    <row r="389" spans="1:17" x14ac:dyDescent="0.35">
      <c r="A389" s="63">
        <v>0.44133101851851847</v>
      </c>
      <c r="B389" s="81">
        <f t="shared" si="51"/>
        <v>2018.9999999999991</v>
      </c>
      <c r="C389" s="54">
        <f>(A389*24-$A$13*24)*60</f>
        <v>33.649999999999984</v>
      </c>
      <c r="D389" s="54">
        <f>(A389*24-A388*24)*60</f>
        <v>8.3333333333293069E-2</v>
      </c>
      <c r="E389">
        <v>44</v>
      </c>
      <c r="F389" s="31">
        <f>SUM($E$13:E389)</f>
        <v>14830</v>
      </c>
      <c r="G389" s="52">
        <f t="shared" si="54"/>
        <v>14.83</v>
      </c>
      <c r="H389" s="54">
        <f t="shared" si="59"/>
        <v>1.4625833333333333</v>
      </c>
      <c r="I389" s="87">
        <f t="shared" si="52"/>
        <v>-1.7600000000008505E-5</v>
      </c>
      <c r="J389" s="54">
        <f t="shared" si="55"/>
        <v>1.0560000000005103</v>
      </c>
      <c r="K389" s="54">
        <f t="shared" si="53"/>
        <v>0.40658333333282304</v>
      </c>
      <c r="L389" s="58"/>
      <c r="M389" s="59"/>
      <c r="N389" s="56">
        <f t="shared" si="56"/>
        <v>49.215929166666648</v>
      </c>
      <c r="O389" s="56">
        <f t="shared" si="57"/>
        <v>3.3881944444385546E-2</v>
      </c>
      <c r="P389" s="56">
        <f>SUM($O$13:O389)</f>
        <v>19.555929166666651</v>
      </c>
      <c r="Q389" s="56">
        <f t="shared" si="58"/>
        <v>29.659999999999997</v>
      </c>
    </row>
    <row r="390" spans="1:17" x14ac:dyDescent="0.35">
      <c r="A390" s="63">
        <v>0.44140046296296293</v>
      </c>
      <c r="B390" s="81">
        <f t="shared" si="51"/>
        <v>2025</v>
      </c>
      <c r="C390" s="54">
        <f>(A390*24-$A$13*24)*60</f>
        <v>33.75</v>
      </c>
      <c r="D390" s="54">
        <f>(A390*24-A389*24)*60</f>
        <v>0.10000000000001563</v>
      </c>
      <c r="E390">
        <v>46</v>
      </c>
      <c r="F390" s="31">
        <f>SUM($E$13:E390)</f>
        <v>14876</v>
      </c>
      <c r="G390" s="52">
        <f t="shared" si="54"/>
        <v>14.875999999999999</v>
      </c>
      <c r="H390" s="54">
        <f t="shared" si="59"/>
        <v>1.4625833333333333</v>
      </c>
      <c r="I390" s="87">
        <f t="shared" si="52"/>
        <v>-1.5333333333330936E-5</v>
      </c>
      <c r="J390" s="54">
        <f t="shared" si="55"/>
        <v>0.91999999999985616</v>
      </c>
      <c r="K390" s="54">
        <f t="shared" si="53"/>
        <v>0.54258333333347719</v>
      </c>
      <c r="L390" s="58"/>
      <c r="M390" s="59"/>
      <c r="N390" s="56">
        <f t="shared" si="56"/>
        <v>49.362187499999997</v>
      </c>
      <c r="O390" s="56">
        <f t="shared" si="57"/>
        <v>5.4258333333356203E-2</v>
      </c>
      <c r="P390" s="56">
        <f>SUM($O$13:O390)</f>
        <v>19.610187500000006</v>
      </c>
      <c r="Q390" s="56">
        <f t="shared" si="58"/>
        <v>29.751999999999992</v>
      </c>
    </row>
    <row r="391" spans="1:17" x14ac:dyDescent="0.35">
      <c r="A391" s="63">
        <v>0.44145833333333334</v>
      </c>
      <c r="B391" s="81">
        <f t="shared" si="51"/>
        <v>2030.0000000000041</v>
      </c>
      <c r="C391" s="54">
        <f>(A391*24-$A$13*24)*60</f>
        <v>33.8333333333334</v>
      </c>
      <c r="D391" s="54">
        <f>(A391*24-A390*24)*60</f>
        <v>8.3333333333399651E-2</v>
      </c>
      <c r="E391">
        <v>45</v>
      </c>
      <c r="F391" s="31">
        <f>SUM($E$13:E391)</f>
        <v>14921</v>
      </c>
      <c r="G391" s="52">
        <f t="shared" si="54"/>
        <v>14.920999999999999</v>
      </c>
      <c r="H391" s="54">
        <f t="shared" si="59"/>
        <v>1.4625833333333333</v>
      </c>
      <c r="I391" s="87">
        <f t="shared" si="52"/>
        <v>-1.7999999999985675E-5</v>
      </c>
      <c r="J391" s="54">
        <f t="shared" si="55"/>
        <v>1.0799999999991405</v>
      </c>
      <c r="K391" s="54">
        <f t="shared" si="53"/>
        <v>0.38258333333419281</v>
      </c>
      <c r="L391" s="58"/>
      <c r="M391" s="59"/>
      <c r="N391" s="56">
        <f t="shared" si="56"/>
        <v>49.484069444444543</v>
      </c>
      <c r="O391" s="56">
        <f t="shared" si="57"/>
        <v>3.1881944444541441E-2</v>
      </c>
      <c r="P391" s="56">
        <f>SUM($O$13:O391)</f>
        <v>19.642069444444548</v>
      </c>
      <c r="Q391" s="56">
        <f t="shared" si="58"/>
        <v>29.841999999999995</v>
      </c>
    </row>
    <row r="392" spans="1:17" x14ac:dyDescent="0.35">
      <c r="A392" s="63">
        <v>0.44152777777777774</v>
      </c>
      <c r="B392" s="81">
        <f t="shared" si="51"/>
        <v>2035.9999999999986</v>
      </c>
      <c r="C392" s="54">
        <f>(A392*24-$A$13*24)*60</f>
        <v>33.933333333333309</v>
      </c>
      <c r="D392" s="54">
        <f>(A392*24-A391*24)*60</f>
        <v>9.9999999999909051E-2</v>
      </c>
      <c r="E392">
        <v>41.5</v>
      </c>
      <c r="F392" s="31">
        <f>SUM($E$13:E392)</f>
        <v>14962.5</v>
      </c>
      <c r="G392" s="52">
        <f t="shared" si="54"/>
        <v>14.9625</v>
      </c>
      <c r="H392" s="54">
        <f t="shared" si="59"/>
        <v>1.4625833333333333</v>
      </c>
      <c r="I392" s="87">
        <f t="shared" si="52"/>
        <v>-1.3833333333345915E-5</v>
      </c>
      <c r="J392" s="54">
        <f t="shared" si="55"/>
        <v>0.83000000000075491</v>
      </c>
      <c r="K392" s="54">
        <f t="shared" si="53"/>
        <v>0.63258333333257843</v>
      </c>
      <c r="L392" s="58"/>
      <c r="M392" s="59"/>
      <c r="N392" s="56">
        <f t="shared" si="56"/>
        <v>49.630327777777744</v>
      </c>
      <c r="O392" s="56">
        <f t="shared" si="57"/>
        <v>6.3258333333200314E-2</v>
      </c>
      <c r="P392" s="56">
        <f>SUM($O$13:O392)</f>
        <v>19.705327777777747</v>
      </c>
      <c r="Q392" s="56">
        <f t="shared" si="58"/>
        <v>29.924999999999997</v>
      </c>
    </row>
    <row r="393" spans="1:17" x14ac:dyDescent="0.35">
      <c r="A393" s="63">
        <v>0.44158564814814816</v>
      </c>
      <c r="B393" s="81">
        <f t="shared" si="51"/>
        <v>2041.0000000000025</v>
      </c>
      <c r="C393" s="54">
        <f>(A393*24-$A$13*24)*60</f>
        <v>34.016666666666708</v>
      </c>
      <c r="D393" s="54">
        <f>(A393*24-A392*24)*60</f>
        <v>8.3333333333399651E-2</v>
      </c>
      <c r="E393">
        <v>43.5</v>
      </c>
      <c r="F393" s="31">
        <f>SUM($E$13:E393)</f>
        <v>15006</v>
      </c>
      <c r="G393" s="52">
        <f t="shared" si="54"/>
        <v>15.006</v>
      </c>
      <c r="H393" s="54">
        <f t="shared" si="59"/>
        <v>1.4625833333333333</v>
      </c>
      <c r="I393" s="87">
        <f t="shared" si="52"/>
        <v>-1.7399999999986152E-5</v>
      </c>
      <c r="J393" s="54">
        <f t="shared" si="55"/>
        <v>1.0439999999991691</v>
      </c>
      <c r="K393" s="54">
        <f t="shared" si="53"/>
        <v>0.4185833333341642</v>
      </c>
      <c r="L393" s="58"/>
      <c r="M393" s="59"/>
      <c r="N393" s="56">
        <f t="shared" si="56"/>
        <v>49.752209722222283</v>
      </c>
      <c r="O393" s="56">
        <f t="shared" si="57"/>
        <v>3.4881944444541443E-2</v>
      </c>
      <c r="P393" s="56">
        <f>SUM($O$13:O393)</f>
        <v>19.740209722222289</v>
      </c>
      <c r="Q393" s="56">
        <f t="shared" si="58"/>
        <v>30.011999999999993</v>
      </c>
    </row>
    <row r="394" spans="1:17" x14ac:dyDescent="0.35">
      <c r="A394" s="63">
        <v>0.44164351851851852</v>
      </c>
      <c r="B394" s="81">
        <f t="shared" si="51"/>
        <v>2046</v>
      </c>
      <c r="C394" s="54">
        <f>(A394*24-$A$13*24)*60</f>
        <v>34.1</v>
      </c>
      <c r="D394" s="54">
        <f>(A394*24-A393*24)*60</f>
        <v>8.3333333333293069E-2</v>
      </c>
      <c r="E394">
        <v>38.5</v>
      </c>
      <c r="F394" s="31">
        <f>SUM($E$13:E394)</f>
        <v>15044.5</v>
      </c>
      <c r="G394" s="52">
        <f t="shared" si="54"/>
        <v>15.044499999999999</v>
      </c>
      <c r="H394" s="54">
        <f t="shared" si="59"/>
        <v>1.4625833333333333</v>
      </c>
      <c r="I394" s="87">
        <f t="shared" si="52"/>
        <v>-1.5400000000007442E-5</v>
      </c>
      <c r="J394" s="54">
        <f t="shared" si="55"/>
        <v>0.92400000000044646</v>
      </c>
      <c r="K394" s="54">
        <f t="shared" si="53"/>
        <v>0.53858333333288688</v>
      </c>
      <c r="L394" s="58"/>
      <c r="M394" s="59"/>
      <c r="N394" s="56">
        <f t="shared" si="56"/>
        <v>49.874091666666672</v>
      </c>
      <c r="O394" s="56">
        <f t="shared" si="57"/>
        <v>4.4881944444385556E-2</v>
      </c>
      <c r="P394" s="56">
        <f>SUM($O$13:O394)</f>
        <v>19.785091666666673</v>
      </c>
      <c r="Q394" s="56">
        <f t="shared" si="58"/>
        <v>30.088999999999999</v>
      </c>
    </row>
    <row r="395" spans="1:17" x14ac:dyDescent="0.35">
      <c r="A395" s="63">
        <v>0.44171296296296297</v>
      </c>
      <c r="B395" s="81">
        <f t="shared" si="51"/>
        <v>2052.0000000000009</v>
      </c>
      <c r="C395" s="54">
        <f>(A395*24-$A$13*24)*60</f>
        <v>34.200000000000017</v>
      </c>
      <c r="D395" s="54">
        <f>(A395*24-A394*24)*60</f>
        <v>0.10000000000001563</v>
      </c>
      <c r="E395">
        <v>41</v>
      </c>
      <c r="F395" s="31">
        <f>SUM($E$13:E395)</f>
        <v>15085.5</v>
      </c>
      <c r="G395" s="52">
        <f t="shared" si="54"/>
        <v>15.0855</v>
      </c>
      <c r="H395" s="54">
        <f t="shared" si="59"/>
        <v>1.4625833333333333</v>
      </c>
      <c r="I395" s="87">
        <f t="shared" si="52"/>
        <v>-1.3666666666664531E-5</v>
      </c>
      <c r="J395" s="54">
        <f t="shared" si="55"/>
        <v>0.81999999999987183</v>
      </c>
      <c r="K395" s="54">
        <f t="shared" si="53"/>
        <v>0.64258333333346151</v>
      </c>
      <c r="L395" s="58"/>
      <c r="M395" s="59"/>
      <c r="N395" s="56">
        <f t="shared" si="56"/>
        <v>50.020350000000022</v>
      </c>
      <c r="O395" s="56">
        <f t="shared" si="57"/>
        <v>6.4258333333356191E-2</v>
      </c>
      <c r="P395" s="56">
        <f>SUM($O$13:O395)</f>
        <v>19.84935000000003</v>
      </c>
      <c r="Q395" s="56">
        <f t="shared" si="58"/>
        <v>30.170999999999992</v>
      </c>
    </row>
    <row r="396" spans="1:17" x14ac:dyDescent="0.35">
      <c r="A396" s="63">
        <v>0.44177083333333328</v>
      </c>
      <c r="B396" s="81">
        <f t="shared" si="51"/>
        <v>2056.9999999999986</v>
      </c>
      <c r="C396" s="54">
        <f>(A396*24-$A$13*24)*60</f>
        <v>34.28333333333331</v>
      </c>
      <c r="D396" s="54">
        <f>(A396*24-A395*24)*60</f>
        <v>8.3333333333293069E-2</v>
      </c>
      <c r="E396">
        <v>51.5</v>
      </c>
      <c r="F396" s="31">
        <f>SUM($E$13:E396)</f>
        <v>15137</v>
      </c>
      <c r="G396" s="52">
        <f t="shared" si="54"/>
        <v>15.137</v>
      </c>
      <c r="H396" s="54">
        <f t="shared" si="59"/>
        <v>1.4625833333333333</v>
      </c>
      <c r="I396" s="87">
        <f t="shared" si="52"/>
        <v>-2.0600000000009954E-5</v>
      </c>
      <c r="J396" s="54">
        <f t="shared" si="55"/>
        <v>1.2360000000005973</v>
      </c>
      <c r="K396" s="54">
        <f t="shared" si="53"/>
        <v>0.22658333333273606</v>
      </c>
      <c r="L396" s="58"/>
      <c r="M396" s="59"/>
      <c r="N396" s="56">
        <f t="shared" si="56"/>
        <v>50.142231944444411</v>
      </c>
      <c r="O396" s="56">
        <f t="shared" si="57"/>
        <v>1.8881944444385547E-2</v>
      </c>
      <c r="P396" s="56">
        <f>SUM($O$13:O396)</f>
        <v>19.868231944444414</v>
      </c>
      <c r="Q396" s="56">
        <f t="shared" si="58"/>
        <v>30.273999999999997</v>
      </c>
    </row>
    <row r="397" spans="1:17" x14ac:dyDescent="0.35">
      <c r="A397" s="63">
        <v>0.44184027777777773</v>
      </c>
      <c r="B397" s="81">
        <f t="shared" si="51"/>
        <v>2062.9999999999995</v>
      </c>
      <c r="C397" s="54">
        <f>(A397*24-$A$13*24)*60</f>
        <v>34.383333333333326</v>
      </c>
      <c r="D397" s="54">
        <f>(A397*24-A396*24)*60</f>
        <v>0.10000000000001563</v>
      </c>
      <c r="E397">
        <v>41</v>
      </c>
      <c r="F397" s="31">
        <f>SUM($E$13:E397)</f>
        <v>15178</v>
      </c>
      <c r="G397" s="52">
        <f t="shared" si="54"/>
        <v>15.178000000000001</v>
      </c>
      <c r="H397" s="54">
        <f t="shared" si="59"/>
        <v>1.4625833333333333</v>
      </c>
      <c r="I397" s="87">
        <f t="shared" si="52"/>
        <v>-1.3666666666664531E-5</v>
      </c>
      <c r="J397" s="54">
        <f t="shared" si="55"/>
        <v>0.81999999999987183</v>
      </c>
      <c r="K397" s="54">
        <f t="shared" si="53"/>
        <v>0.64258333333346151</v>
      </c>
      <c r="L397" s="58"/>
      <c r="M397" s="59"/>
      <c r="N397" s="56">
        <f t="shared" si="56"/>
        <v>50.288490277777768</v>
      </c>
      <c r="O397" s="56">
        <f t="shared" si="57"/>
        <v>6.4258333333356191E-2</v>
      </c>
      <c r="P397" s="56">
        <f>SUM($O$13:O397)</f>
        <v>19.93249027777777</v>
      </c>
      <c r="Q397" s="56">
        <f t="shared" si="58"/>
        <v>30.355999999999998</v>
      </c>
    </row>
    <row r="398" spans="1:17" x14ac:dyDescent="0.35">
      <c r="A398" s="63">
        <v>0.44189814814814815</v>
      </c>
      <c r="B398" s="81">
        <f t="shared" ref="B398:B461" si="60">C398*60</f>
        <v>2068.0000000000036</v>
      </c>
      <c r="C398" s="54">
        <f>(A398*24-$A$13*24)*60</f>
        <v>34.466666666666725</v>
      </c>
      <c r="D398" s="54">
        <f>(A398*24-A397*24)*60</f>
        <v>8.3333333333399651E-2</v>
      </c>
      <c r="E398">
        <v>45.5</v>
      </c>
      <c r="F398" s="31">
        <f>SUM($E$13:E398)</f>
        <v>15223.5</v>
      </c>
      <c r="G398" s="52">
        <f t="shared" si="54"/>
        <v>15.2235</v>
      </c>
      <c r="H398" s="54">
        <f t="shared" si="59"/>
        <v>1.4625833333333333</v>
      </c>
      <c r="I398" s="87">
        <f t="shared" ref="I398:I461" si="61">-J398/1000/60</f>
        <v>-1.8199999999985518E-5</v>
      </c>
      <c r="J398" s="54">
        <f t="shared" si="55"/>
        <v>1.091999999999131</v>
      </c>
      <c r="K398" s="54">
        <f t="shared" si="53"/>
        <v>0.37058333333420235</v>
      </c>
      <c r="L398" s="58"/>
      <c r="M398" s="59"/>
      <c r="N398" s="56">
        <f t="shared" si="56"/>
        <v>50.410372222222307</v>
      </c>
      <c r="O398" s="56">
        <f t="shared" si="57"/>
        <v>3.088194444454144E-2</v>
      </c>
      <c r="P398" s="56">
        <f>SUM($O$13:O398)</f>
        <v>19.963372222222311</v>
      </c>
      <c r="Q398" s="56">
        <f t="shared" si="58"/>
        <v>30.446999999999996</v>
      </c>
    </row>
    <row r="399" spans="1:17" x14ac:dyDescent="0.35">
      <c r="A399" s="63">
        <v>0.44195601851851851</v>
      </c>
      <c r="B399" s="81">
        <f t="shared" si="60"/>
        <v>2073.0000000000009</v>
      </c>
      <c r="C399" s="54">
        <f>(A399*24-$A$13*24)*60</f>
        <v>34.550000000000018</v>
      </c>
      <c r="D399" s="54">
        <f>(A399*24-A398*24)*60</f>
        <v>8.3333333333293069E-2</v>
      </c>
      <c r="E399">
        <v>35.5</v>
      </c>
      <c r="F399" s="31">
        <f>SUM($E$13:E399)</f>
        <v>15259</v>
      </c>
      <c r="G399" s="52">
        <f t="shared" si="54"/>
        <v>15.259</v>
      </c>
      <c r="H399" s="54">
        <f t="shared" si="59"/>
        <v>1.4625833333333333</v>
      </c>
      <c r="I399" s="87">
        <f t="shared" si="61"/>
        <v>-1.4200000000006861E-5</v>
      </c>
      <c r="J399" s="54">
        <f t="shared" si="55"/>
        <v>0.85200000000041165</v>
      </c>
      <c r="K399" s="54">
        <f t="shared" ref="K399:K462" si="62">H399-J399</f>
        <v>0.6105833333329217</v>
      </c>
      <c r="L399" s="58"/>
      <c r="M399" s="59"/>
      <c r="N399" s="56">
        <f t="shared" si="56"/>
        <v>50.532254166666696</v>
      </c>
      <c r="O399" s="56">
        <f t="shared" si="57"/>
        <v>5.0881944444385555E-2</v>
      </c>
      <c r="P399" s="56">
        <f>SUM($O$13:O399)</f>
        <v>20.014254166666696</v>
      </c>
      <c r="Q399" s="56">
        <f t="shared" si="58"/>
        <v>30.518000000000001</v>
      </c>
    </row>
    <row r="400" spans="1:17" x14ac:dyDescent="0.35">
      <c r="A400" s="63">
        <v>0.44202546296296297</v>
      </c>
      <c r="B400" s="81">
        <f t="shared" si="60"/>
        <v>2079.0000000000018</v>
      </c>
      <c r="C400" s="54">
        <f>(A400*24-$A$13*24)*60</f>
        <v>34.650000000000034</v>
      </c>
      <c r="D400" s="54">
        <f>(A400*24-A399*24)*60</f>
        <v>0.10000000000001563</v>
      </c>
      <c r="E400">
        <v>41</v>
      </c>
      <c r="F400" s="31">
        <f>SUM($E$13:E400)</f>
        <v>15300</v>
      </c>
      <c r="G400" s="52">
        <f t="shared" si="54"/>
        <v>15.3</v>
      </c>
      <c r="H400" s="54">
        <f t="shared" si="59"/>
        <v>1.4625833333333333</v>
      </c>
      <c r="I400" s="87">
        <f t="shared" si="61"/>
        <v>-1.3666666666664531E-5</v>
      </c>
      <c r="J400" s="54">
        <f t="shared" si="55"/>
        <v>0.81999999999987183</v>
      </c>
      <c r="K400" s="54">
        <f t="shared" si="62"/>
        <v>0.64258333333346151</v>
      </c>
      <c r="L400" s="58"/>
      <c r="M400" s="59"/>
      <c r="N400" s="56">
        <f t="shared" si="56"/>
        <v>50.678512500000053</v>
      </c>
      <c r="O400" s="56">
        <f t="shared" si="57"/>
        <v>6.4258333333356191E-2</v>
      </c>
      <c r="P400" s="56">
        <f>SUM($O$13:O400)</f>
        <v>20.078512500000052</v>
      </c>
      <c r="Q400" s="56">
        <f t="shared" si="58"/>
        <v>30.6</v>
      </c>
    </row>
    <row r="401" spans="1:17" x14ac:dyDescent="0.35">
      <c r="A401" s="63">
        <v>0.44209490740740742</v>
      </c>
      <c r="B401" s="81">
        <f t="shared" si="60"/>
        <v>2085.0000000000032</v>
      </c>
      <c r="C401" s="54">
        <f>(A401*24-$A$13*24)*60</f>
        <v>34.75000000000005</v>
      </c>
      <c r="D401" s="54">
        <f>(A401*24-A400*24)*60</f>
        <v>0.10000000000001563</v>
      </c>
      <c r="E401">
        <v>50</v>
      </c>
      <c r="F401" s="31">
        <f>SUM($E$13:E401)</f>
        <v>15350</v>
      </c>
      <c r="G401" s="52">
        <f t="shared" si="54"/>
        <v>15.35</v>
      </c>
      <c r="H401" s="54">
        <f t="shared" si="59"/>
        <v>1.4625833333333333</v>
      </c>
      <c r="I401" s="87">
        <f t="shared" si="61"/>
        <v>-1.6666666666664062E-5</v>
      </c>
      <c r="J401" s="54">
        <f t="shared" si="55"/>
        <v>0.99999999999984368</v>
      </c>
      <c r="K401" s="54">
        <f t="shared" si="62"/>
        <v>0.46258333333348967</v>
      </c>
      <c r="L401" s="58"/>
      <c r="M401" s="59"/>
      <c r="N401" s="56">
        <f t="shared" si="56"/>
        <v>50.824770833333403</v>
      </c>
      <c r="O401" s="56">
        <f t="shared" si="57"/>
        <v>4.6258333333356196E-2</v>
      </c>
      <c r="P401" s="56">
        <f>SUM($O$13:O401)</f>
        <v>20.124770833333407</v>
      </c>
      <c r="Q401" s="56">
        <f t="shared" si="58"/>
        <v>30.699999999999996</v>
      </c>
    </row>
    <row r="402" spans="1:17" x14ac:dyDescent="0.35">
      <c r="A402" s="63">
        <v>0.44215277777777778</v>
      </c>
      <c r="B402" s="81">
        <f t="shared" si="60"/>
        <v>2090.0000000000005</v>
      </c>
      <c r="C402" s="54">
        <f>(A402*24-$A$13*24)*60</f>
        <v>34.833333333333343</v>
      </c>
      <c r="D402" s="54">
        <f>(A402*24-A401*24)*60</f>
        <v>8.3333333333293069E-2</v>
      </c>
      <c r="E402">
        <v>41.5</v>
      </c>
      <c r="F402" s="31">
        <f>SUM($E$13:E402)</f>
        <v>15391.5</v>
      </c>
      <c r="G402" s="52">
        <f t="shared" si="54"/>
        <v>15.391500000000001</v>
      </c>
      <c r="H402" s="54">
        <f t="shared" si="59"/>
        <v>1.4625833333333333</v>
      </c>
      <c r="I402" s="87">
        <f t="shared" si="61"/>
        <v>-1.6600000000008023E-5</v>
      </c>
      <c r="J402" s="54">
        <f t="shared" si="55"/>
        <v>0.99600000000048128</v>
      </c>
      <c r="K402" s="54">
        <f t="shared" si="62"/>
        <v>0.46658333333285207</v>
      </c>
      <c r="L402" s="58"/>
      <c r="M402" s="59"/>
      <c r="N402" s="56">
        <f t="shared" si="56"/>
        <v>50.946652777777793</v>
      </c>
      <c r="O402" s="56">
        <f t="shared" si="57"/>
        <v>3.8881944444385551E-2</v>
      </c>
      <c r="P402" s="56">
        <f>SUM($O$13:O402)</f>
        <v>20.163652777777791</v>
      </c>
      <c r="Q402" s="56">
        <f t="shared" si="58"/>
        <v>30.783000000000001</v>
      </c>
    </row>
    <row r="403" spans="1:17" x14ac:dyDescent="0.35">
      <c r="A403" s="63">
        <v>0.44222222222222224</v>
      </c>
      <c r="B403" s="81">
        <f t="shared" si="60"/>
        <v>2096.0000000000014</v>
      </c>
      <c r="C403" s="54">
        <f>(A403*24-$A$13*24)*60</f>
        <v>34.933333333333358</v>
      </c>
      <c r="D403" s="54">
        <f>(A403*24-A402*24)*60</f>
        <v>0.10000000000001563</v>
      </c>
      <c r="E403">
        <v>43.5</v>
      </c>
      <c r="F403" s="31">
        <f>SUM($E$13:E403)</f>
        <v>15435</v>
      </c>
      <c r="G403" s="52">
        <f t="shared" si="54"/>
        <v>15.435</v>
      </c>
      <c r="H403" s="54">
        <f t="shared" si="59"/>
        <v>1.4625833333333333</v>
      </c>
      <c r="I403" s="87">
        <f t="shared" si="61"/>
        <v>-1.4499999999997733E-5</v>
      </c>
      <c r="J403" s="54">
        <f t="shared" si="55"/>
        <v>0.86999999999986399</v>
      </c>
      <c r="K403" s="54">
        <f t="shared" si="62"/>
        <v>0.59258333333346935</v>
      </c>
      <c r="L403" s="58"/>
      <c r="M403" s="59"/>
      <c r="N403" s="56">
        <f t="shared" si="56"/>
        <v>51.09291111111115</v>
      </c>
      <c r="O403" s="56">
        <f t="shared" si="57"/>
        <v>5.92583333333562E-2</v>
      </c>
      <c r="P403" s="56">
        <f>SUM($O$13:O403)</f>
        <v>20.222911111111149</v>
      </c>
      <c r="Q403" s="56">
        <f t="shared" si="58"/>
        <v>30.87</v>
      </c>
    </row>
    <row r="404" spans="1:17" x14ac:dyDescent="0.35">
      <c r="A404" s="63">
        <v>0.44228009259259254</v>
      </c>
      <c r="B404" s="81">
        <f t="shared" si="60"/>
        <v>2100.9999999999991</v>
      </c>
      <c r="C404" s="54">
        <f>(A404*24-$A$13*24)*60</f>
        <v>35.016666666666652</v>
      </c>
      <c r="D404" s="54">
        <f>(A404*24-A403*24)*60</f>
        <v>8.3333333333293069E-2</v>
      </c>
      <c r="E404">
        <v>43.5</v>
      </c>
      <c r="F404" s="31">
        <f>SUM($E$13:E404)</f>
        <v>15478.5</v>
      </c>
      <c r="G404" s="52">
        <f t="shared" ref="G404:G467" si="63">F404/1000</f>
        <v>15.4785</v>
      </c>
      <c r="H404" s="54">
        <f t="shared" si="59"/>
        <v>1.4625833333333333</v>
      </c>
      <c r="I404" s="87">
        <f t="shared" si="61"/>
        <v>-1.7400000000008409E-5</v>
      </c>
      <c r="J404" s="54">
        <f t="shared" ref="J404:J467" si="64">2*E404/(1000*D404*1)</f>
        <v>1.0440000000005045</v>
      </c>
      <c r="K404" s="54">
        <f t="shared" si="62"/>
        <v>0.41858333333282882</v>
      </c>
      <c r="L404" s="58"/>
      <c r="M404" s="59"/>
      <c r="N404" s="56">
        <f t="shared" ref="N404:N467" si="65">C404*H404</f>
        <v>51.214793055555532</v>
      </c>
      <c r="O404" s="56">
        <f t="shared" ref="O404:O467" si="66">K404*(D404)</f>
        <v>3.4881944444385547E-2</v>
      </c>
      <c r="P404" s="56">
        <f>SUM($O$13:O404)</f>
        <v>20.257793055555535</v>
      </c>
      <c r="Q404" s="56">
        <f t="shared" ref="Q404:Q467" si="67">N404-P404</f>
        <v>30.956999999999997</v>
      </c>
    </row>
    <row r="405" spans="1:17" x14ac:dyDescent="0.35">
      <c r="A405" s="63">
        <v>0.44233796296296296</v>
      </c>
      <c r="B405" s="81">
        <f t="shared" si="60"/>
        <v>2106.0000000000032</v>
      </c>
      <c r="C405" s="54">
        <f>(A405*24-$A$13*24)*60</f>
        <v>35.100000000000051</v>
      </c>
      <c r="D405" s="54">
        <f>(A405*24-A404*24)*60</f>
        <v>8.3333333333399651E-2</v>
      </c>
      <c r="E405">
        <v>47.5</v>
      </c>
      <c r="F405" s="31">
        <f>SUM($E$13:E405)</f>
        <v>15526</v>
      </c>
      <c r="G405" s="52">
        <f t="shared" si="63"/>
        <v>15.526</v>
      </c>
      <c r="H405" s="54">
        <f t="shared" si="59"/>
        <v>1.4625833333333333</v>
      </c>
      <c r="I405" s="87">
        <f t="shared" si="61"/>
        <v>-1.8999999999984883E-5</v>
      </c>
      <c r="J405" s="54">
        <f t="shared" si="64"/>
        <v>1.1399999999990929</v>
      </c>
      <c r="K405" s="54">
        <f t="shared" si="62"/>
        <v>0.3225833333342405</v>
      </c>
      <c r="L405" s="58"/>
      <c r="M405" s="59"/>
      <c r="N405" s="56">
        <f t="shared" si="65"/>
        <v>51.336675000000078</v>
      </c>
      <c r="O405" s="56">
        <f t="shared" si="66"/>
        <v>2.6881944444541433E-2</v>
      </c>
      <c r="P405" s="56">
        <f>SUM($O$13:O405)</f>
        <v>20.284675000000075</v>
      </c>
      <c r="Q405" s="56">
        <f t="shared" si="67"/>
        <v>31.052000000000003</v>
      </c>
    </row>
    <row r="406" spans="1:17" x14ac:dyDescent="0.35">
      <c r="A406" s="63">
        <v>0.44241898148148145</v>
      </c>
      <c r="B406" s="81">
        <f t="shared" si="60"/>
        <v>2113.0000000000009</v>
      </c>
      <c r="C406" s="54">
        <f>(A406*24-$A$13*24)*60</f>
        <v>35.216666666666683</v>
      </c>
      <c r="D406" s="54">
        <f>(A406*24-A405*24)*60</f>
        <v>0.11666666666663161</v>
      </c>
      <c r="E406">
        <v>31.5</v>
      </c>
      <c r="F406" s="31">
        <f>SUM($E$13:E406)</f>
        <v>15557.5</v>
      </c>
      <c r="G406" s="52">
        <f t="shared" si="63"/>
        <v>15.557499999999999</v>
      </c>
      <c r="H406" s="54">
        <f t="shared" si="59"/>
        <v>1.4625833333333333</v>
      </c>
      <c r="I406" s="87">
        <f t="shared" si="61"/>
        <v>-9.000000000002704E-6</v>
      </c>
      <c r="J406" s="54">
        <f t="shared" si="64"/>
        <v>0.54000000000016224</v>
      </c>
      <c r="K406" s="54">
        <f t="shared" si="62"/>
        <v>0.92258333333317111</v>
      </c>
      <c r="L406" s="58"/>
      <c r="M406" s="59"/>
      <c r="N406" s="56">
        <f t="shared" si="65"/>
        <v>51.507309722222246</v>
      </c>
      <c r="O406" s="56">
        <f t="shared" si="66"/>
        <v>0.10763472222217095</v>
      </c>
      <c r="P406" s="56">
        <f>SUM($O$13:O406)</f>
        <v>20.392309722222244</v>
      </c>
      <c r="Q406" s="56">
        <f t="shared" si="67"/>
        <v>31.115000000000002</v>
      </c>
    </row>
    <row r="407" spans="1:17" x14ac:dyDescent="0.35">
      <c r="A407" s="63">
        <v>0.44247685185185182</v>
      </c>
      <c r="B407" s="81">
        <f t="shared" si="60"/>
        <v>2117.9999999999986</v>
      </c>
      <c r="C407" s="54">
        <f>(A407*24-$A$13*24)*60</f>
        <v>35.299999999999976</v>
      </c>
      <c r="D407" s="54">
        <f>(A407*24-A406*24)*60</f>
        <v>8.3333333333293069E-2</v>
      </c>
      <c r="E407">
        <v>48</v>
      </c>
      <c r="F407" s="31">
        <f>SUM($E$13:E407)</f>
        <v>15605.5</v>
      </c>
      <c r="G407" s="52">
        <f t="shared" si="63"/>
        <v>15.605499999999999</v>
      </c>
      <c r="H407" s="54">
        <f t="shared" si="59"/>
        <v>1.4625833333333333</v>
      </c>
      <c r="I407" s="87">
        <f t="shared" si="61"/>
        <v>-1.9200000000009279E-5</v>
      </c>
      <c r="J407" s="54">
        <f t="shared" si="64"/>
        <v>1.1520000000005566</v>
      </c>
      <c r="K407" s="54">
        <f t="shared" si="62"/>
        <v>0.31058333333277677</v>
      </c>
      <c r="L407" s="58"/>
      <c r="M407" s="59"/>
      <c r="N407" s="56">
        <f t="shared" si="65"/>
        <v>51.629191666666635</v>
      </c>
      <c r="O407" s="56">
        <f t="shared" si="66"/>
        <v>2.588194444438556E-2</v>
      </c>
      <c r="P407" s="56">
        <f>SUM($O$13:O407)</f>
        <v>20.41819166666663</v>
      </c>
      <c r="Q407" s="56">
        <f t="shared" si="67"/>
        <v>31.211000000000006</v>
      </c>
    </row>
    <row r="408" spans="1:17" x14ac:dyDescent="0.35">
      <c r="A408" s="63">
        <v>0.44254629629629627</v>
      </c>
      <c r="B408" s="81">
        <f t="shared" si="60"/>
        <v>2123.9999999999995</v>
      </c>
      <c r="C408" s="54">
        <f>(A408*24-$A$13*24)*60</f>
        <v>35.399999999999991</v>
      </c>
      <c r="D408" s="54">
        <f>(A408*24-A407*24)*60</f>
        <v>0.10000000000001563</v>
      </c>
      <c r="E408">
        <v>45.5</v>
      </c>
      <c r="F408" s="31">
        <f>SUM($E$13:E408)</f>
        <v>15651</v>
      </c>
      <c r="G408" s="52">
        <f t="shared" si="63"/>
        <v>15.651</v>
      </c>
      <c r="H408" s="54">
        <f t="shared" si="59"/>
        <v>1.4625833333333333</v>
      </c>
      <c r="I408" s="87">
        <f t="shared" si="61"/>
        <v>-1.5166666666664297E-5</v>
      </c>
      <c r="J408" s="54">
        <f t="shared" si="64"/>
        <v>0.9099999999998577</v>
      </c>
      <c r="K408" s="54">
        <f t="shared" si="62"/>
        <v>0.55258333333347565</v>
      </c>
      <c r="L408" s="58"/>
      <c r="M408" s="59"/>
      <c r="N408" s="56">
        <f t="shared" si="65"/>
        <v>51.775449999999985</v>
      </c>
      <c r="O408" s="56">
        <f t="shared" si="66"/>
        <v>5.5258333333356204E-2</v>
      </c>
      <c r="P408" s="56">
        <f>SUM($O$13:O408)</f>
        <v>20.473449999999985</v>
      </c>
      <c r="Q408" s="56">
        <f t="shared" si="67"/>
        <v>31.302</v>
      </c>
    </row>
    <row r="409" spans="1:17" x14ac:dyDescent="0.35">
      <c r="A409" s="63">
        <v>0.44260416666666669</v>
      </c>
      <c r="B409" s="81">
        <f t="shared" si="60"/>
        <v>2129.0000000000036</v>
      </c>
      <c r="C409" s="54">
        <f>(A409*24-$A$13*24)*60</f>
        <v>35.483333333333391</v>
      </c>
      <c r="D409" s="54">
        <f>(A409*24-A408*24)*60</f>
        <v>8.3333333333399651E-2</v>
      </c>
      <c r="E409">
        <v>40.5</v>
      </c>
      <c r="F409" s="31">
        <f>SUM($E$13:E409)</f>
        <v>15691.5</v>
      </c>
      <c r="G409" s="52">
        <f t="shared" si="63"/>
        <v>15.6915</v>
      </c>
      <c r="H409" s="54">
        <f t="shared" si="59"/>
        <v>1.4625833333333333</v>
      </c>
      <c r="I409" s="87">
        <f t="shared" si="61"/>
        <v>-1.6199999999987109E-5</v>
      </c>
      <c r="J409" s="54">
        <f t="shared" si="64"/>
        <v>0.97199999999922648</v>
      </c>
      <c r="K409" s="54">
        <f t="shared" si="62"/>
        <v>0.49058333333410686</v>
      </c>
      <c r="L409" s="58"/>
      <c r="M409" s="59"/>
      <c r="N409" s="56">
        <f t="shared" si="65"/>
        <v>51.897331944444531</v>
      </c>
      <c r="O409" s="56">
        <f t="shared" si="66"/>
        <v>4.0881944444541442E-2</v>
      </c>
      <c r="P409" s="56">
        <f>SUM($O$13:O409)</f>
        <v>20.514331944444528</v>
      </c>
      <c r="Q409" s="56">
        <f t="shared" si="67"/>
        <v>31.383000000000003</v>
      </c>
    </row>
    <row r="410" spans="1:17" x14ac:dyDescent="0.35">
      <c r="A410" s="63">
        <v>0.44266203703703705</v>
      </c>
      <c r="B410" s="81">
        <f t="shared" si="60"/>
        <v>2134.0000000000009</v>
      </c>
      <c r="C410" s="54">
        <f>(A410*24-$A$13*24)*60</f>
        <v>35.566666666666684</v>
      </c>
      <c r="D410" s="54">
        <f>(A410*24-A409*24)*60</f>
        <v>8.3333333333293069E-2</v>
      </c>
      <c r="E410">
        <v>54.5</v>
      </c>
      <c r="F410" s="31">
        <f>SUM($E$13:E410)</f>
        <v>15746</v>
      </c>
      <c r="G410" s="52">
        <f t="shared" si="63"/>
        <v>15.746</v>
      </c>
      <c r="H410" s="54">
        <f t="shared" si="59"/>
        <v>1.4625833333333333</v>
      </c>
      <c r="I410" s="87">
        <f t="shared" si="61"/>
        <v>-2.1800000000010535E-5</v>
      </c>
      <c r="J410" s="54">
        <f t="shared" si="64"/>
        <v>1.308000000000632</v>
      </c>
      <c r="K410" s="54">
        <f t="shared" si="62"/>
        <v>0.15458333333270136</v>
      </c>
      <c r="L410" s="58"/>
      <c r="M410" s="59"/>
      <c r="N410" s="56">
        <f t="shared" si="65"/>
        <v>52.019213888888913</v>
      </c>
      <c r="O410" s="56">
        <f t="shared" si="66"/>
        <v>1.2881944444385555E-2</v>
      </c>
      <c r="P410" s="56">
        <f>SUM($O$13:O410)</f>
        <v>20.527213888888912</v>
      </c>
      <c r="Q410" s="56">
        <f t="shared" si="67"/>
        <v>31.492000000000001</v>
      </c>
    </row>
    <row r="411" spans="1:17" x14ac:dyDescent="0.35">
      <c r="A411" s="63">
        <v>0.4427314814814815</v>
      </c>
      <c r="B411" s="81">
        <f t="shared" si="60"/>
        <v>2140.0000000000018</v>
      </c>
      <c r="C411" s="54">
        <f>(A411*24-$A$13*24)*60</f>
        <v>35.6666666666667</v>
      </c>
      <c r="D411" s="54">
        <f>(A411*24-A410*24)*60</f>
        <v>0.10000000000001563</v>
      </c>
      <c r="E411">
        <v>44.5</v>
      </c>
      <c r="F411" s="31">
        <f>SUM($E$13:E411)</f>
        <v>15790.5</v>
      </c>
      <c r="G411" s="52">
        <f t="shared" si="63"/>
        <v>15.7905</v>
      </c>
      <c r="H411" s="54">
        <f t="shared" si="59"/>
        <v>1.4625833333333333</v>
      </c>
      <c r="I411" s="87">
        <f t="shared" si="61"/>
        <v>-1.4833333333331017E-5</v>
      </c>
      <c r="J411" s="54">
        <f t="shared" si="64"/>
        <v>0.8899999999998609</v>
      </c>
      <c r="K411" s="54">
        <f t="shared" si="62"/>
        <v>0.57258333333347244</v>
      </c>
      <c r="L411" s="58"/>
      <c r="M411" s="59"/>
      <c r="N411" s="56">
        <f t="shared" si="65"/>
        <v>52.16547222222227</v>
      </c>
      <c r="O411" s="56">
        <f t="shared" si="66"/>
        <v>5.7258333333356198E-2</v>
      </c>
      <c r="P411" s="56">
        <f>SUM($O$13:O411)</f>
        <v>20.584472222222267</v>
      </c>
      <c r="Q411" s="56">
        <f t="shared" si="67"/>
        <v>31.581000000000003</v>
      </c>
    </row>
    <row r="412" spans="1:17" x14ac:dyDescent="0.35">
      <c r="A412" s="63">
        <v>0.44278935185185181</v>
      </c>
      <c r="B412" s="81">
        <f t="shared" si="60"/>
        <v>2144.9999999999995</v>
      </c>
      <c r="C412" s="54">
        <f>(A412*24-$A$13*24)*60</f>
        <v>35.749999999999993</v>
      </c>
      <c r="D412" s="54">
        <f>(A412*24-A411*24)*60</f>
        <v>8.3333333333293069E-2</v>
      </c>
      <c r="E412">
        <v>40.5</v>
      </c>
      <c r="F412" s="31">
        <f>SUM($E$13:E412)</f>
        <v>15831</v>
      </c>
      <c r="G412" s="52">
        <f t="shared" si="63"/>
        <v>15.831</v>
      </c>
      <c r="H412" s="54">
        <f t="shared" si="59"/>
        <v>1.4625833333333333</v>
      </c>
      <c r="I412" s="87">
        <f t="shared" si="61"/>
        <v>-1.6200000000007827E-5</v>
      </c>
      <c r="J412" s="54">
        <f t="shared" si="64"/>
        <v>0.9720000000004696</v>
      </c>
      <c r="K412" s="54">
        <f t="shared" si="62"/>
        <v>0.49058333333286375</v>
      </c>
      <c r="L412" s="58"/>
      <c r="M412" s="59"/>
      <c r="N412" s="56">
        <f t="shared" si="65"/>
        <v>52.28735416666666</v>
      </c>
      <c r="O412" s="56">
        <f t="shared" si="66"/>
        <v>4.088194444438556E-2</v>
      </c>
      <c r="P412" s="56">
        <f>SUM($O$13:O412)</f>
        <v>20.625354166666654</v>
      </c>
      <c r="Q412" s="56">
        <f t="shared" si="67"/>
        <v>31.662000000000006</v>
      </c>
    </row>
    <row r="413" spans="1:17" x14ac:dyDescent="0.35">
      <c r="A413" s="63">
        <v>0.44284722222222223</v>
      </c>
      <c r="B413" s="81">
        <f t="shared" si="60"/>
        <v>2150.0000000000036</v>
      </c>
      <c r="C413" s="54">
        <f>(A413*24-$A$13*24)*60</f>
        <v>35.833333333333393</v>
      </c>
      <c r="D413" s="54">
        <f>(A413*24-A412*24)*60</f>
        <v>8.3333333333399651E-2</v>
      </c>
      <c r="E413">
        <v>44.5</v>
      </c>
      <c r="F413" s="31">
        <f>SUM($E$13:E413)</f>
        <v>15875.5</v>
      </c>
      <c r="G413" s="52">
        <f t="shared" si="63"/>
        <v>15.875500000000001</v>
      </c>
      <c r="H413" s="54">
        <f t="shared" si="59"/>
        <v>1.4625833333333333</v>
      </c>
      <c r="I413" s="87">
        <f t="shared" si="61"/>
        <v>-1.7799999999985837E-5</v>
      </c>
      <c r="J413" s="54">
        <f t="shared" si="64"/>
        <v>1.0679999999991501</v>
      </c>
      <c r="K413" s="54">
        <f t="shared" si="62"/>
        <v>0.39458333333418327</v>
      </c>
      <c r="L413" s="58"/>
      <c r="M413" s="59"/>
      <c r="N413" s="56">
        <f t="shared" si="65"/>
        <v>52.409236111111198</v>
      </c>
      <c r="O413" s="56">
        <f t="shared" si="66"/>
        <v>3.2881944444541442E-2</v>
      </c>
      <c r="P413" s="56">
        <f>SUM($O$13:O413)</f>
        <v>20.658236111111194</v>
      </c>
      <c r="Q413" s="56">
        <f t="shared" si="67"/>
        <v>31.751000000000005</v>
      </c>
    </row>
    <row r="414" spans="1:17" x14ac:dyDescent="0.35">
      <c r="A414" s="63">
        <v>0.44291666666666668</v>
      </c>
      <c r="B414" s="81">
        <f t="shared" si="60"/>
        <v>2156.0000000000045</v>
      </c>
      <c r="C414" s="54">
        <f>(A414*24-$A$13*24)*60</f>
        <v>35.933333333333408</v>
      </c>
      <c r="D414" s="54">
        <f>(A414*24-A413*24)*60</f>
        <v>0.10000000000001563</v>
      </c>
      <c r="E414">
        <v>44</v>
      </c>
      <c r="F414" s="31">
        <f>SUM($E$13:E414)</f>
        <v>15919.5</v>
      </c>
      <c r="G414" s="52">
        <f t="shared" si="63"/>
        <v>15.919499999999999</v>
      </c>
      <c r="H414" s="54">
        <f t="shared" si="59"/>
        <v>1.4625833333333333</v>
      </c>
      <c r="I414" s="87">
        <f t="shared" si="61"/>
        <v>-1.4666666666664374E-5</v>
      </c>
      <c r="J414" s="54">
        <f t="shared" si="64"/>
        <v>0.87999999999986245</v>
      </c>
      <c r="K414" s="54">
        <f t="shared" si="62"/>
        <v>0.5825833333334709</v>
      </c>
      <c r="L414" s="58"/>
      <c r="M414" s="59"/>
      <c r="N414" s="56">
        <f t="shared" si="65"/>
        <v>52.555494444444555</v>
      </c>
      <c r="O414" s="56">
        <f t="shared" si="66"/>
        <v>5.8258333333356199E-2</v>
      </c>
      <c r="P414" s="56">
        <f>SUM($O$13:O414)</f>
        <v>20.71649444444455</v>
      </c>
      <c r="Q414" s="56">
        <f t="shared" si="67"/>
        <v>31.839000000000006</v>
      </c>
    </row>
    <row r="415" spans="1:17" x14ac:dyDescent="0.35">
      <c r="A415" s="63">
        <v>0.44297453703703704</v>
      </c>
      <c r="B415" s="81">
        <f t="shared" si="60"/>
        <v>2161.0000000000023</v>
      </c>
      <c r="C415" s="54">
        <f>(A415*24-$A$13*24)*60</f>
        <v>36.016666666666701</v>
      </c>
      <c r="D415" s="54">
        <f>(A415*24-A414*24)*60</f>
        <v>8.3333333333293069E-2</v>
      </c>
      <c r="E415">
        <v>43</v>
      </c>
      <c r="F415" s="31">
        <f>SUM($E$13:E415)</f>
        <v>15962.5</v>
      </c>
      <c r="G415" s="52">
        <f t="shared" si="63"/>
        <v>15.9625</v>
      </c>
      <c r="H415" s="54">
        <f t="shared" si="59"/>
        <v>1.4625833333333333</v>
      </c>
      <c r="I415" s="87">
        <f t="shared" si="61"/>
        <v>-1.7200000000008312E-5</v>
      </c>
      <c r="J415" s="54">
        <f t="shared" si="64"/>
        <v>1.0320000000004987</v>
      </c>
      <c r="K415" s="54">
        <f t="shared" si="62"/>
        <v>0.43058333333283461</v>
      </c>
      <c r="L415" s="58"/>
      <c r="M415" s="59"/>
      <c r="N415" s="56">
        <f t="shared" si="65"/>
        <v>52.677376388888938</v>
      </c>
      <c r="O415" s="56">
        <f t="shared" si="66"/>
        <v>3.5881944444385548E-2</v>
      </c>
      <c r="P415" s="56">
        <f>SUM($O$13:O415)</f>
        <v>20.752376388888933</v>
      </c>
      <c r="Q415" s="56">
        <f t="shared" si="67"/>
        <v>31.925000000000004</v>
      </c>
    </row>
    <row r="416" spans="1:17" x14ac:dyDescent="0.35">
      <c r="A416" s="63">
        <v>0.4430439814814815</v>
      </c>
      <c r="B416" s="81">
        <f t="shared" si="60"/>
        <v>2167.0000000000032</v>
      </c>
      <c r="C416" s="54">
        <f>(A416*24-$A$13*24)*60</f>
        <v>36.116666666666717</v>
      </c>
      <c r="D416" s="54">
        <f>(A416*24-A415*24)*60</f>
        <v>0.10000000000001563</v>
      </c>
      <c r="E416">
        <v>43</v>
      </c>
      <c r="F416" s="31">
        <f>SUM($E$13:E416)</f>
        <v>16005.5</v>
      </c>
      <c r="G416" s="52">
        <f t="shared" si="63"/>
        <v>16.005500000000001</v>
      </c>
      <c r="H416" s="54">
        <f t="shared" si="59"/>
        <v>1.4625833333333333</v>
      </c>
      <c r="I416" s="87">
        <f t="shared" si="61"/>
        <v>-1.4333333333331093E-5</v>
      </c>
      <c r="J416" s="54">
        <f t="shared" si="64"/>
        <v>0.85999999999986554</v>
      </c>
      <c r="K416" s="54">
        <f t="shared" si="62"/>
        <v>0.60258333333346781</v>
      </c>
      <c r="L416" s="58"/>
      <c r="M416" s="59"/>
      <c r="N416" s="56">
        <f t="shared" si="65"/>
        <v>52.823634722222295</v>
      </c>
      <c r="O416" s="56">
        <f t="shared" si="66"/>
        <v>6.0258333333356201E-2</v>
      </c>
      <c r="P416" s="56">
        <f>SUM($O$13:O416)</f>
        <v>20.812634722222288</v>
      </c>
      <c r="Q416" s="56">
        <f t="shared" si="67"/>
        <v>32.01100000000001</v>
      </c>
    </row>
    <row r="417" spans="1:17" x14ac:dyDescent="0.35">
      <c r="A417" s="63">
        <v>0.44311342592592595</v>
      </c>
      <c r="B417" s="81">
        <f t="shared" si="60"/>
        <v>2173.0000000000041</v>
      </c>
      <c r="C417" s="54">
        <f>(A417*24-$A$13*24)*60</f>
        <v>36.216666666666733</v>
      </c>
      <c r="D417" s="54">
        <f>(A417*24-A416*24)*60</f>
        <v>0.10000000000001563</v>
      </c>
      <c r="E417">
        <v>50</v>
      </c>
      <c r="F417" s="31">
        <f>SUM($E$13:E417)</f>
        <v>16055.5</v>
      </c>
      <c r="G417" s="52">
        <f t="shared" si="63"/>
        <v>16.055499999999999</v>
      </c>
      <c r="H417" s="54">
        <f t="shared" si="59"/>
        <v>1.4625833333333333</v>
      </c>
      <c r="I417" s="87">
        <f t="shared" si="61"/>
        <v>-1.6666666666664062E-5</v>
      </c>
      <c r="J417" s="54">
        <f t="shared" si="64"/>
        <v>0.99999999999984368</v>
      </c>
      <c r="K417" s="54">
        <f t="shared" si="62"/>
        <v>0.46258333333348967</v>
      </c>
      <c r="L417" s="58"/>
      <c r="M417" s="59"/>
      <c r="N417" s="56">
        <f t="shared" si="65"/>
        <v>52.969893055555652</v>
      </c>
      <c r="O417" s="56">
        <f t="shared" si="66"/>
        <v>4.6258333333356196E-2</v>
      </c>
      <c r="P417" s="56">
        <f>SUM($O$13:O417)</f>
        <v>20.858893055555644</v>
      </c>
      <c r="Q417" s="56">
        <f t="shared" si="67"/>
        <v>32.111000000000004</v>
      </c>
    </row>
    <row r="418" spans="1:17" x14ac:dyDescent="0.35">
      <c r="A418" s="63">
        <v>0.44317129629629631</v>
      </c>
      <c r="B418" s="81">
        <f t="shared" si="60"/>
        <v>2178.0000000000014</v>
      </c>
      <c r="C418" s="54">
        <f>(A418*24-$A$13*24)*60</f>
        <v>36.300000000000026</v>
      </c>
      <c r="D418" s="54">
        <f>(A418*24-A417*24)*60</f>
        <v>8.3333333333293069E-2</v>
      </c>
      <c r="E418">
        <v>42.5</v>
      </c>
      <c r="F418" s="31">
        <f>SUM($E$13:E418)</f>
        <v>16098</v>
      </c>
      <c r="G418" s="52">
        <f t="shared" si="63"/>
        <v>16.097999999999999</v>
      </c>
      <c r="H418" s="54">
        <f t="shared" si="59"/>
        <v>1.4625833333333333</v>
      </c>
      <c r="I418" s="87">
        <f t="shared" si="61"/>
        <v>-1.7000000000008213E-5</v>
      </c>
      <c r="J418" s="54">
        <f t="shared" si="64"/>
        <v>1.0200000000004927</v>
      </c>
      <c r="K418" s="54">
        <f t="shared" si="62"/>
        <v>0.44258333333284061</v>
      </c>
      <c r="L418" s="58"/>
      <c r="M418" s="59"/>
      <c r="N418" s="56">
        <f t="shared" si="65"/>
        <v>53.091775000000041</v>
      </c>
      <c r="O418" s="56">
        <f t="shared" si="66"/>
        <v>3.6881944444385563E-2</v>
      </c>
      <c r="P418" s="56">
        <f>SUM($O$13:O418)</f>
        <v>20.895775000000029</v>
      </c>
      <c r="Q418" s="56">
        <f t="shared" si="67"/>
        <v>32.196000000000012</v>
      </c>
    </row>
    <row r="419" spans="1:17" x14ac:dyDescent="0.35">
      <c r="A419" s="63">
        <v>0.44322916666666662</v>
      </c>
      <c r="B419" s="81">
        <f t="shared" si="60"/>
        <v>2182.9999999999991</v>
      </c>
      <c r="C419" s="54">
        <f>(A419*24-$A$13*24)*60</f>
        <v>36.383333333333319</v>
      </c>
      <c r="D419" s="54">
        <f>(A419*24-A418*24)*60</f>
        <v>8.3333333333293069E-2</v>
      </c>
      <c r="E419">
        <v>41.5</v>
      </c>
      <c r="F419" s="31">
        <f>SUM($E$13:E419)</f>
        <v>16139.5</v>
      </c>
      <c r="G419" s="52">
        <f t="shared" si="63"/>
        <v>16.139500000000002</v>
      </c>
      <c r="H419" s="54">
        <f t="shared" si="59"/>
        <v>1.4625833333333333</v>
      </c>
      <c r="I419" s="87">
        <f t="shared" si="61"/>
        <v>-1.6600000000008023E-5</v>
      </c>
      <c r="J419" s="54">
        <f t="shared" si="64"/>
        <v>0.99600000000048128</v>
      </c>
      <c r="K419" s="54">
        <f t="shared" si="62"/>
        <v>0.46658333333285207</v>
      </c>
      <c r="L419" s="58"/>
      <c r="M419" s="59"/>
      <c r="N419" s="56">
        <f t="shared" si="65"/>
        <v>53.213656944444423</v>
      </c>
      <c r="O419" s="56">
        <f t="shared" si="66"/>
        <v>3.8881944444385551E-2</v>
      </c>
      <c r="P419" s="56">
        <f>SUM($O$13:O419)</f>
        <v>20.934656944444413</v>
      </c>
      <c r="Q419" s="56">
        <f t="shared" si="67"/>
        <v>32.279000000000011</v>
      </c>
    </row>
    <row r="420" spans="1:17" x14ac:dyDescent="0.35">
      <c r="A420" s="63">
        <v>0.44328703703703703</v>
      </c>
      <c r="B420" s="81">
        <f t="shared" si="60"/>
        <v>2188.0000000000032</v>
      </c>
      <c r="C420" s="54">
        <f>(A420*24-$A$13*24)*60</f>
        <v>36.466666666666718</v>
      </c>
      <c r="D420" s="54">
        <f>(A420*24-A419*24)*60</f>
        <v>8.3333333333399651E-2</v>
      </c>
      <c r="E420">
        <v>45</v>
      </c>
      <c r="F420" s="31">
        <f>SUM($E$13:E420)</f>
        <v>16184.5</v>
      </c>
      <c r="G420" s="52">
        <f t="shared" si="63"/>
        <v>16.1845</v>
      </c>
      <c r="H420" s="54">
        <f t="shared" si="59"/>
        <v>1.4625833333333333</v>
      </c>
      <c r="I420" s="87">
        <f t="shared" si="61"/>
        <v>-1.7999999999985675E-5</v>
      </c>
      <c r="J420" s="54">
        <f t="shared" si="64"/>
        <v>1.0799999999991405</v>
      </c>
      <c r="K420" s="54">
        <f t="shared" si="62"/>
        <v>0.38258333333419281</v>
      </c>
      <c r="L420" s="58"/>
      <c r="M420" s="59"/>
      <c r="N420" s="56">
        <f t="shared" si="65"/>
        <v>53.335538888888962</v>
      </c>
      <c r="O420" s="56">
        <f t="shared" si="66"/>
        <v>3.1881944444541441E-2</v>
      </c>
      <c r="P420" s="56">
        <f>SUM($O$13:O420)</f>
        <v>20.966538888888955</v>
      </c>
      <c r="Q420" s="56">
        <f t="shared" si="67"/>
        <v>32.369000000000007</v>
      </c>
    </row>
    <row r="421" spans="1:17" x14ac:dyDescent="0.35">
      <c r="A421" s="63">
        <v>0.4433449074074074</v>
      </c>
      <c r="B421" s="81">
        <f t="shared" si="60"/>
        <v>2193.0000000000009</v>
      </c>
      <c r="C421" s="54">
        <f>(A421*24-$A$13*24)*60</f>
        <v>36.550000000000011</v>
      </c>
      <c r="D421" s="54">
        <f>(A421*24-A420*24)*60</f>
        <v>8.3333333333293069E-2</v>
      </c>
      <c r="E421">
        <v>45</v>
      </c>
      <c r="F421" s="31">
        <f>SUM($E$13:E421)</f>
        <v>16229.5</v>
      </c>
      <c r="G421" s="52">
        <f t="shared" si="63"/>
        <v>16.229500000000002</v>
      </c>
      <c r="H421" s="54">
        <f t="shared" si="59"/>
        <v>1.4625833333333333</v>
      </c>
      <c r="I421" s="87">
        <f t="shared" si="61"/>
        <v>-1.8000000000008698E-5</v>
      </c>
      <c r="J421" s="54">
        <f t="shared" si="64"/>
        <v>1.0800000000005219</v>
      </c>
      <c r="K421" s="54">
        <f t="shared" si="62"/>
        <v>0.38258333333281147</v>
      </c>
      <c r="L421" s="58"/>
      <c r="M421" s="59"/>
      <c r="N421" s="56">
        <f t="shared" si="65"/>
        <v>53.457420833333352</v>
      </c>
      <c r="O421" s="56">
        <f t="shared" si="66"/>
        <v>3.1881944444385552E-2</v>
      </c>
      <c r="P421" s="56">
        <f>SUM($O$13:O421)</f>
        <v>20.998420833333341</v>
      </c>
      <c r="Q421" s="56">
        <f t="shared" si="67"/>
        <v>32.45900000000001</v>
      </c>
    </row>
    <row r="422" spans="1:17" x14ac:dyDescent="0.35">
      <c r="A422" s="63">
        <v>0.44341435185185185</v>
      </c>
      <c r="B422" s="81">
        <f t="shared" si="60"/>
        <v>2199.0000000000018</v>
      </c>
      <c r="C422" s="54">
        <f>(A422*24-$A$13*24)*60</f>
        <v>36.650000000000027</v>
      </c>
      <c r="D422" s="54">
        <f>(A422*24-A421*24)*60</f>
        <v>0.10000000000001563</v>
      </c>
      <c r="E422">
        <v>44</v>
      </c>
      <c r="F422" s="31">
        <f>SUM($E$13:E422)</f>
        <v>16273.5</v>
      </c>
      <c r="G422" s="52">
        <f t="shared" si="63"/>
        <v>16.273499999999999</v>
      </c>
      <c r="H422" s="54">
        <f t="shared" si="59"/>
        <v>1.4625833333333333</v>
      </c>
      <c r="I422" s="87">
        <f t="shared" si="61"/>
        <v>-1.4666666666664374E-5</v>
      </c>
      <c r="J422" s="54">
        <f t="shared" si="64"/>
        <v>0.87999999999986245</v>
      </c>
      <c r="K422" s="54">
        <f t="shared" si="62"/>
        <v>0.5825833333334709</v>
      </c>
      <c r="L422" s="58"/>
      <c r="M422" s="59"/>
      <c r="N422" s="56">
        <f t="shared" si="65"/>
        <v>53.603679166666709</v>
      </c>
      <c r="O422" s="56">
        <f t="shared" si="66"/>
        <v>5.8258333333356199E-2</v>
      </c>
      <c r="P422" s="56">
        <f>SUM($O$13:O422)</f>
        <v>21.056679166666697</v>
      </c>
      <c r="Q422" s="56">
        <f t="shared" si="67"/>
        <v>32.547000000000011</v>
      </c>
    </row>
    <row r="423" spans="1:17" x14ac:dyDescent="0.35">
      <c r="A423" s="63">
        <v>0.44347222222222221</v>
      </c>
      <c r="B423" s="81">
        <f t="shared" si="60"/>
        <v>2203.9999999999991</v>
      </c>
      <c r="C423" s="54">
        <f>(A423*24-$A$13*24)*60</f>
        <v>36.73333333333332</v>
      </c>
      <c r="D423" s="54">
        <f>(A423*24-A422*24)*60</f>
        <v>8.3333333333293069E-2</v>
      </c>
      <c r="E423">
        <v>45.5</v>
      </c>
      <c r="F423" s="31">
        <f>SUM($E$13:E423)</f>
        <v>16319</v>
      </c>
      <c r="G423" s="52">
        <f t="shared" si="63"/>
        <v>16.318999999999999</v>
      </c>
      <c r="H423" s="54">
        <f t="shared" si="59"/>
        <v>1.4625833333333333</v>
      </c>
      <c r="I423" s="87">
        <f t="shared" si="61"/>
        <v>-1.8200000000008794E-5</v>
      </c>
      <c r="J423" s="54">
        <f t="shared" si="64"/>
        <v>1.0920000000005277</v>
      </c>
      <c r="K423" s="54">
        <f t="shared" si="62"/>
        <v>0.37058333333280569</v>
      </c>
      <c r="L423" s="58"/>
      <c r="M423" s="59"/>
      <c r="N423" s="56">
        <f t="shared" si="65"/>
        <v>53.725561111111091</v>
      </c>
      <c r="O423" s="56">
        <f t="shared" si="66"/>
        <v>3.0881944444385554E-2</v>
      </c>
      <c r="P423" s="56">
        <f>SUM($O$13:O423)</f>
        <v>21.087561111111082</v>
      </c>
      <c r="Q423" s="56">
        <f t="shared" si="67"/>
        <v>32.638000000000005</v>
      </c>
    </row>
    <row r="424" spans="1:17" x14ac:dyDescent="0.35">
      <c r="A424" s="63">
        <v>0.44353009259259263</v>
      </c>
      <c r="B424" s="81">
        <f t="shared" si="60"/>
        <v>2209.0000000000032</v>
      </c>
      <c r="C424" s="54">
        <f>(A424*24-$A$13*24)*60</f>
        <v>36.81666666666672</v>
      </c>
      <c r="D424" s="54">
        <f>(A424*24-A423*24)*60</f>
        <v>8.3333333333399651E-2</v>
      </c>
      <c r="E424">
        <v>43.5</v>
      </c>
      <c r="F424" s="31">
        <f>SUM($E$13:E424)</f>
        <v>16362.5</v>
      </c>
      <c r="G424" s="52">
        <f t="shared" si="63"/>
        <v>16.362500000000001</v>
      </c>
      <c r="H424" s="54">
        <f t="shared" si="59"/>
        <v>1.4625833333333333</v>
      </c>
      <c r="I424" s="87">
        <f t="shared" si="61"/>
        <v>-1.7399999999986152E-5</v>
      </c>
      <c r="J424" s="54">
        <f t="shared" si="64"/>
        <v>1.0439999999991691</v>
      </c>
      <c r="K424" s="54">
        <f t="shared" si="62"/>
        <v>0.4185833333341642</v>
      </c>
      <c r="L424" s="58"/>
      <c r="M424" s="59"/>
      <c r="N424" s="56">
        <f t="shared" si="65"/>
        <v>53.847443055555637</v>
      </c>
      <c r="O424" s="56">
        <f t="shared" si="66"/>
        <v>3.4881944444541443E-2</v>
      </c>
      <c r="P424" s="56">
        <f>SUM($O$13:O424)</f>
        <v>21.122443055555625</v>
      </c>
      <c r="Q424" s="56">
        <f t="shared" si="67"/>
        <v>32.725000000000009</v>
      </c>
    </row>
    <row r="425" spans="1:17" x14ac:dyDescent="0.35">
      <c r="A425" s="63">
        <v>0.44361111111111112</v>
      </c>
      <c r="B425" s="81">
        <f t="shared" si="60"/>
        <v>2216.0000000000009</v>
      </c>
      <c r="C425" s="54">
        <f>(A425*24-$A$13*24)*60</f>
        <v>36.933333333333351</v>
      </c>
      <c r="D425" s="54">
        <f>(A425*24-A424*24)*60</f>
        <v>0.11666666666663161</v>
      </c>
      <c r="E425">
        <v>47</v>
      </c>
      <c r="F425" s="31">
        <f>SUM($E$13:E425)</f>
        <v>16409.5</v>
      </c>
      <c r="G425" s="52">
        <f t="shared" si="63"/>
        <v>16.409500000000001</v>
      </c>
      <c r="H425" s="54">
        <f t="shared" si="59"/>
        <v>1.4625833333333333</v>
      </c>
      <c r="I425" s="87">
        <f t="shared" si="61"/>
        <v>-1.3428571428575464E-5</v>
      </c>
      <c r="J425" s="54">
        <f t="shared" si="64"/>
        <v>0.80571428571452774</v>
      </c>
      <c r="K425" s="54">
        <f t="shared" si="62"/>
        <v>0.6568690476188056</v>
      </c>
      <c r="L425" s="58"/>
      <c r="M425" s="59"/>
      <c r="N425" s="56">
        <f t="shared" si="65"/>
        <v>54.018077777777805</v>
      </c>
      <c r="O425" s="56">
        <f t="shared" si="66"/>
        <v>7.6634722222170965E-2</v>
      </c>
      <c r="P425" s="56">
        <f>SUM($O$13:O425)</f>
        <v>21.199077777777795</v>
      </c>
      <c r="Q425" s="56">
        <f t="shared" si="67"/>
        <v>32.81900000000001</v>
      </c>
    </row>
    <row r="426" spans="1:17" x14ac:dyDescent="0.35">
      <c r="A426" s="63">
        <v>0.44366898148148143</v>
      </c>
      <c r="B426" s="81">
        <f t="shared" si="60"/>
        <v>2220.9999999999986</v>
      </c>
      <c r="C426" s="54">
        <f>(A426*24-$A$13*24)*60</f>
        <v>37.016666666666644</v>
      </c>
      <c r="D426" s="54">
        <f>(A426*24-A425*24)*60</f>
        <v>8.3333333333293069E-2</v>
      </c>
      <c r="E426">
        <v>42</v>
      </c>
      <c r="F426" s="31">
        <f>SUM($E$13:E426)</f>
        <v>16451.5</v>
      </c>
      <c r="G426" s="52">
        <f t="shared" si="63"/>
        <v>16.451499999999999</v>
      </c>
      <c r="H426" s="54">
        <f t="shared" si="59"/>
        <v>1.4625833333333333</v>
      </c>
      <c r="I426" s="87">
        <f t="shared" si="61"/>
        <v>-1.6800000000008116E-5</v>
      </c>
      <c r="J426" s="54">
        <f t="shared" si="64"/>
        <v>1.008000000000487</v>
      </c>
      <c r="K426" s="54">
        <f t="shared" si="62"/>
        <v>0.4545833333328464</v>
      </c>
      <c r="L426" s="58"/>
      <c r="M426" s="59"/>
      <c r="N426" s="56">
        <f t="shared" si="65"/>
        <v>54.139959722222187</v>
      </c>
      <c r="O426" s="56">
        <f t="shared" si="66"/>
        <v>3.7881944444385564E-2</v>
      </c>
      <c r="P426" s="56">
        <f>SUM($O$13:O426)</f>
        <v>21.236959722222181</v>
      </c>
      <c r="Q426" s="56">
        <f t="shared" si="67"/>
        <v>32.903000000000006</v>
      </c>
    </row>
    <row r="427" spans="1:17" x14ac:dyDescent="0.35">
      <c r="A427" s="63">
        <v>0.44372685185185184</v>
      </c>
      <c r="B427" s="81">
        <f t="shared" si="60"/>
        <v>2226.0000000000027</v>
      </c>
      <c r="C427" s="54">
        <f>(A427*24-$A$13*24)*60</f>
        <v>37.100000000000044</v>
      </c>
      <c r="D427" s="54">
        <f>(A427*24-A426*24)*60</f>
        <v>8.3333333333399651E-2</v>
      </c>
      <c r="E427">
        <v>42</v>
      </c>
      <c r="F427" s="31">
        <f>SUM($E$13:E427)</f>
        <v>16493.5</v>
      </c>
      <c r="G427" s="52">
        <f t="shared" si="63"/>
        <v>16.493500000000001</v>
      </c>
      <c r="H427" s="54">
        <f t="shared" si="59"/>
        <v>1.4625833333333333</v>
      </c>
      <c r="I427" s="87">
        <f t="shared" si="61"/>
        <v>-1.6799999999986629E-5</v>
      </c>
      <c r="J427" s="54">
        <f t="shared" si="64"/>
        <v>1.0079999999991978</v>
      </c>
      <c r="K427" s="54">
        <f t="shared" si="62"/>
        <v>0.45458333333413559</v>
      </c>
      <c r="L427" s="58"/>
      <c r="M427" s="59"/>
      <c r="N427" s="56">
        <f t="shared" si="65"/>
        <v>54.261841666666733</v>
      </c>
      <c r="O427" s="56">
        <f t="shared" si="66"/>
        <v>3.7881944444541446E-2</v>
      </c>
      <c r="P427" s="56">
        <f>SUM($O$13:O427)</f>
        <v>21.274841666666724</v>
      </c>
      <c r="Q427" s="56">
        <f t="shared" si="67"/>
        <v>32.987000000000009</v>
      </c>
    </row>
    <row r="428" spans="1:17" x14ac:dyDescent="0.35">
      <c r="A428" s="63">
        <v>0.44378472222222221</v>
      </c>
      <c r="B428" s="81">
        <f t="shared" si="60"/>
        <v>2231</v>
      </c>
      <c r="C428" s="54">
        <f>(A428*24-$A$13*24)*60</f>
        <v>37.183333333333337</v>
      </c>
      <c r="D428" s="54">
        <f>(A428*24-A427*24)*60</f>
        <v>8.3333333333293069E-2</v>
      </c>
      <c r="E428">
        <v>42</v>
      </c>
      <c r="F428" s="31">
        <f>SUM($E$13:E428)</f>
        <v>16535.5</v>
      </c>
      <c r="G428" s="52">
        <f t="shared" si="63"/>
        <v>16.535499999999999</v>
      </c>
      <c r="H428" s="54">
        <f t="shared" si="59"/>
        <v>1.4625833333333333</v>
      </c>
      <c r="I428" s="87">
        <f t="shared" si="61"/>
        <v>-1.6800000000008116E-5</v>
      </c>
      <c r="J428" s="54">
        <f t="shared" si="64"/>
        <v>1.008000000000487</v>
      </c>
      <c r="K428" s="54">
        <f t="shared" si="62"/>
        <v>0.4545833333328464</v>
      </c>
      <c r="L428" s="58"/>
      <c r="M428" s="59"/>
      <c r="N428" s="56">
        <f t="shared" si="65"/>
        <v>54.383723611111115</v>
      </c>
      <c r="O428" s="56">
        <f t="shared" si="66"/>
        <v>3.7881944444385564E-2</v>
      </c>
      <c r="P428" s="56">
        <f>SUM($O$13:O428)</f>
        <v>21.31272361111111</v>
      </c>
      <c r="Q428" s="56">
        <f t="shared" si="67"/>
        <v>33.071000000000005</v>
      </c>
    </row>
    <row r="429" spans="1:17" x14ac:dyDescent="0.35">
      <c r="A429" s="63">
        <v>0.44385416666666666</v>
      </c>
      <c r="B429" s="81">
        <f t="shared" si="60"/>
        <v>2237.0000000000014</v>
      </c>
      <c r="C429" s="54">
        <f>(A429*24-$A$13*24)*60</f>
        <v>37.283333333333353</v>
      </c>
      <c r="D429" s="54">
        <f>(A429*24-A428*24)*60</f>
        <v>0.10000000000001563</v>
      </c>
      <c r="E429">
        <v>33.5</v>
      </c>
      <c r="F429" s="31">
        <f>SUM($E$13:E429)</f>
        <v>16569</v>
      </c>
      <c r="G429" s="52">
        <f t="shared" si="63"/>
        <v>16.568999999999999</v>
      </c>
      <c r="H429" s="54">
        <f t="shared" si="59"/>
        <v>1.4625833333333333</v>
      </c>
      <c r="I429" s="87">
        <f t="shared" si="61"/>
        <v>-1.1166666666664921E-5</v>
      </c>
      <c r="J429" s="54">
        <f t="shared" si="64"/>
        <v>0.66999999999989523</v>
      </c>
      <c r="K429" s="54">
        <f t="shared" si="62"/>
        <v>0.79258333333343811</v>
      </c>
      <c r="L429" s="58"/>
      <c r="M429" s="59"/>
      <c r="N429" s="56">
        <f t="shared" si="65"/>
        <v>54.529981944444472</v>
      </c>
      <c r="O429" s="56">
        <f t="shared" si="66"/>
        <v>7.9258333333356204E-2</v>
      </c>
      <c r="P429" s="56">
        <f>SUM($O$13:O429)</f>
        <v>21.391981944444467</v>
      </c>
      <c r="Q429" s="56">
        <f t="shared" si="67"/>
        <v>33.138000000000005</v>
      </c>
    </row>
    <row r="430" spans="1:17" x14ac:dyDescent="0.35">
      <c r="A430" s="63">
        <v>0.44391203703703702</v>
      </c>
      <c r="B430" s="81">
        <f t="shared" si="60"/>
        <v>2241.9999999999986</v>
      </c>
      <c r="C430" s="54">
        <f>(A430*24-$A$13*24)*60</f>
        <v>37.366666666666646</v>
      </c>
      <c r="D430" s="54">
        <f>(A430*24-A429*24)*60</f>
        <v>8.3333333333293069E-2</v>
      </c>
      <c r="E430">
        <v>49.5</v>
      </c>
      <c r="F430" s="31">
        <f>SUM($E$13:E430)</f>
        <v>16618.5</v>
      </c>
      <c r="G430" s="52">
        <f t="shared" si="63"/>
        <v>16.618500000000001</v>
      </c>
      <c r="H430" s="54">
        <f t="shared" si="59"/>
        <v>1.4625833333333333</v>
      </c>
      <c r="I430" s="87">
        <f t="shared" si="61"/>
        <v>-1.9800000000009568E-5</v>
      </c>
      <c r="J430" s="54">
        <f t="shared" si="64"/>
        <v>1.1880000000005739</v>
      </c>
      <c r="K430" s="54">
        <f t="shared" si="62"/>
        <v>0.27458333333275942</v>
      </c>
      <c r="L430" s="58"/>
      <c r="M430" s="59"/>
      <c r="N430" s="56">
        <f t="shared" si="65"/>
        <v>54.651863888888862</v>
      </c>
      <c r="O430" s="56">
        <f t="shared" si="66"/>
        <v>2.2881944444385561E-2</v>
      </c>
      <c r="P430" s="56">
        <f>SUM($O$13:O430)</f>
        <v>21.414863888888853</v>
      </c>
      <c r="Q430" s="56">
        <f t="shared" si="67"/>
        <v>33.237000000000009</v>
      </c>
    </row>
    <row r="431" spans="1:17" x14ac:dyDescent="0.35">
      <c r="A431" s="63">
        <v>0.44396990740740744</v>
      </c>
      <c r="B431" s="81">
        <f t="shared" si="60"/>
        <v>2247.0000000000027</v>
      </c>
      <c r="C431" s="54">
        <f>(A431*24-$A$13*24)*60</f>
        <v>37.450000000000045</v>
      </c>
      <c r="D431" s="54">
        <f>(A431*24-A430*24)*60</f>
        <v>8.3333333333399651E-2</v>
      </c>
      <c r="E431">
        <v>36</v>
      </c>
      <c r="F431" s="31">
        <f>SUM($E$13:E431)</f>
        <v>16654.5</v>
      </c>
      <c r="G431" s="52">
        <f t="shared" si="63"/>
        <v>16.654499999999999</v>
      </c>
      <c r="H431" s="54">
        <f t="shared" si="59"/>
        <v>1.4625833333333333</v>
      </c>
      <c r="I431" s="87">
        <f t="shared" si="61"/>
        <v>-1.4399999999988541E-5</v>
      </c>
      <c r="J431" s="54">
        <f t="shared" si="64"/>
        <v>0.86399999999931243</v>
      </c>
      <c r="K431" s="54">
        <f t="shared" si="62"/>
        <v>0.59858333333402092</v>
      </c>
      <c r="L431" s="58"/>
      <c r="M431" s="59"/>
      <c r="N431" s="56">
        <f t="shared" si="65"/>
        <v>54.7737458333334</v>
      </c>
      <c r="O431" s="56">
        <f t="shared" si="66"/>
        <v>4.9881944444541443E-2</v>
      </c>
      <c r="P431" s="56">
        <f>SUM($O$13:O431)</f>
        <v>21.464745833333396</v>
      </c>
      <c r="Q431" s="56">
        <f t="shared" si="67"/>
        <v>33.309000000000005</v>
      </c>
    </row>
    <row r="432" spans="1:17" x14ac:dyDescent="0.35">
      <c r="A432" s="63">
        <v>0.44402777777777774</v>
      </c>
      <c r="B432" s="81">
        <f t="shared" si="60"/>
        <v>2252.0000000000005</v>
      </c>
      <c r="C432" s="54">
        <f>(A432*24-$A$13*24)*60</f>
        <v>37.533333333333339</v>
      </c>
      <c r="D432" s="54">
        <f>(A432*24-A431*24)*60</f>
        <v>8.3333333333293069E-2</v>
      </c>
      <c r="E432">
        <v>50</v>
      </c>
      <c r="F432" s="31">
        <f>SUM($E$13:E432)</f>
        <v>16704.5</v>
      </c>
      <c r="G432" s="52">
        <f t="shared" si="63"/>
        <v>16.704499999999999</v>
      </c>
      <c r="H432" s="54">
        <f t="shared" si="59"/>
        <v>1.4625833333333333</v>
      </c>
      <c r="I432" s="87">
        <f t="shared" si="61"/>
        <v>-2.0000000000009661E-5</v>
      </c>
      <c r="J432" s="54">
        <f t="shared" si="64"/>
        <v>1.2000000000005797</v>
      </c>
      <c r="K432" s="54">
        <f t="shared" si="62"/>
        <v>0.26258333333275363</v>
      </c>
      <c r="L432" s="58"/>
      <c r="M432" s="59"/>
      <c r="N432" s="56">
        <f t="shared" si="65"/>
        <v>54.895627777777783</v>
      </c>
      <c r="O432" s="56">
        <f t="shared" si="66"/>
        <v>2.1881944444385563E-2</v>
      </c>
      <c r="P432" s="56">
        <f>SUM($O$13:O432)</f>
        <v>21.48662777777778</v>
      </c>
      <c r="Q432" s="56">
        <f t="shared" si="67"/>
        <v>33.409000000000006</v>
      </c>
    </row>
    <row r="433" spans="1:17" x14ac:dyDescent="0.35">
      <c r="A433" s="63">
        <v>0.4440972222222222</v>
      </c>
      <c r="B433" s="81">
        <f t="shared" si="60"/>
        <v>2258.0000000000014</v>
      </c>
      <c r="C433" s="54">
        <f>(A433*24-$A$13*24)*60</f>
        <v>37.633333333333354</v>
      </c>
      <c r="D433" s="54">
        <f>(A433*24-A432*24)*60</f>
        <v>0.10000000000001563</v>
      </c>
      <c r="E433">
        <v>42.5</v>
      </c>
      <c r="F433" s="31">
        <f>SUM($E$13:E433)</f>
        <v>16747</v>
      </c>
      <c r="G433" s="52">
        <f t="shared" si="63"/>
        <v>16.747</v>
      </c>
      <c r="H433" s="54">
        <f t="shared" si="59"/>
        <v>1.4625833333333333</v>
      </c>
      <c r="I433" s="87">
        <f t="shared" si="61"/>
        <v>-1.4166666666664452E-5</v>
      </c>
      <c r="J433" s="54">
        <f t="shared" si="64"/>
        <v>0.84999999999986708</v>
      </c>
      <c r="K433" s="54">
        <f t="shared" si="62"/>
        <v>0.61258333333346626</v>
      </c>
      <c r="L433" s="58"/>
      <c r="M433" s="59"/>
      <c r="N433" s="56">
        <f t="shared" si="65"/>
        <v>55.04188611111114</v>
      </c>
      <c r="O433" s="56">
        <f t="shared" si="66"/>
        <v>6.1258333333356202E-2</v>
      </c>
      <c r="P433" s="56">
        <f>SUM($O$13:O433)</f>
        <v>21.547886111111136</v>
      </c>
      <c r="Q433" s="56">
        <f t="shared" si="67"/>
        <v>33.494</v>
      </c>
    </row>
    <row r="434" spans="1:17" x14ac:dyDescent="0.35">
      <c r="A434" s="63">
        <v>0.44415509259259256</v>
      </c>
      <c r="B434" s="81">
        <f t="shared" si="60"/>
        <v>2262.9999999999986</v>
      </c>
      <c r="C434" s="54">
        <f>(A434*24-$A$13*24)*60</f>
        <v>37.716666666666647</v>
      </c>
      <c r="D434" s="54">
        <f>(A434*24-A433*24)*60</f>
        <v>8.3333333333293069E-2</v>
      </c>
      <c r="E434">
        <v>41.5</v>
      </c>
      <c r="F434" s="31">
        <f>SUM($E$13:E434)</f>
        <v>16788.5</v>
      </c>
      <c r="G434" s="52">
        <f t="shared" si="63"/>
        <v>16.788499999999999</v>
      </c>
      <c r="H434" s="54">
        <f t="shared" si="59"/>
        <v>1.4625833333333333</v>
      </c>
      <c r="I434" s="87">
        <f t="shared" si="61"/>
        <v>-1.6600000000008023E-5</v>
      </c>
      <c r="J434" s="54">
        <f t="shared" si="64"/>
        <v>0.99600000000048128</v>
      </c>
      <c r="K434" s="54">
        <f t="shared" si="62"/>
        <v>0.46658333333285207</v>
      </c>
      <c r="L434" s="58"/>
      <c r="M434" s="59"/>
      <c r="N434" s="56">
        <f t="shared" si="65"/>
        <v>55.163768055555529</v>
      </c>
      <c r="O434" s="56">
        <f t="shared" si="66"/>
        <v>3.8881944444385551E-2</v>
      </c>
      <c r="P434" s="56">
        <f>SUM($O$13:O434)</f>
        <v>21.58676805555552</v>
      </c>
      <c r="Q434" s="56">
        <f t="shared" si="67"/>
        <v>33.577000000000012</v>
      </c>
    </row>
    <row r="435" spans="1:17" x14ac:dyDescent="0.35">
      <c r="A435" s="63">
        <v>0.44422453703703701</v>
      </c>
      <c r="B435" s="81">
        <f t="shared" si="60"/>
        <v>2269</v>
      </c>
      <c r="C435" s="54">
        <f>(A435*24-$A$13*24)*60</f>
        <v>37.816666666666663</v>
      </c>
      <c r="D435" s="54">
        <f>(A435*24-A434*24)*60</f>
        <v>0.10000000000001563</v>
      </c>
      <c r="E435">
        <v>45</v>
      </c>
      <c r="F435" s="31">
        <f>SUM($E$13:E435)</f>
        <v>16833.5</v>
      </c>
      <c r="G435" s="52">
        <f t="shared" si="63"/>
        <v>16.833500000000001</v>
      </c>
      <c r="H435" s="54">
        <f t="shared" si="59"/>
        <v>1.4625833333333333</v>
      </c>
      <c r="I435" s="87">
        <f t="shared" si="61"/>
        <v>-1.4999999999997656E-5</v>
      </c>
      <c r="J435" s="54">
        <f t="shared" si="64"/>
        <v>0.89999999999985936</v>
      </c>
      <c r="K435" s="54">
        <f t="shared" si="62"/>
        <v>0.56258333333347399</v>
      </c>
      <c r="L435" s="58"/>
      <c r="M435" s="59"/>
      <c r="N435" s="56">
        <f t="shared" si="65"/>
        <v>55.310026388888886</v>
      </c>
      <c r="O435" s="56">
        <f t="shared" si="66"/>
        <v>5.6258333333356191E-2</v>
      </c>
      <c r="P435" s="56">
        <f>SUM($O$13:O435)</f>
        <v>21.643026388888877</v>
      </c>
      <c r="Q435" s="56">
        <f t="shared" si="67"/>
        <v>33.667000000000009</v>
      </c>
    </row>
    <row r="436" spans="1:17" x14ac:dyDescent="0.35">
      <c r="A436" s="63">
        <v>0.44428240740740743</v>
      </c>
      <c r="B436" s="81">
        <f t="shared" si="60"/>
        <v>2274.0000000000036</v>
      </c>
      <c r="C436" s="54">
        <f>(A436*24-$A$13*24)*60</f>
        <v>37.900000000000063</v>
      </c>
      <c r="D436" s="54">
        <f>(A436*24-A435*24)*60</f>
        <v>8.3333333333399651E-2</v>
      </c>
      <c r="E436">
        <v>43.5</v>
      </c>
      <c r="F436" s="31">
        <f>SUM($E$13:E436)</f>
        <v>16877</v>
      </c>
      <c r="G436" s="52">
        <f t="shared" si="63"/>
        <v>16.876999999999999</v>
      </c>
      <c r="H436" s="54">
        <f t="shared" si="59"/>
        <v>1.4625833333333333</v>
      </c>
      <c r="I436" s="87">
        <f t="shared" si="61"/>
        <v>-1.7399999999986152E-5</v>
      </c>
      <c r="J436" s="54">
        <f t="shared" si="64"/>
        <v>1.0439999999991691</v>
      </c>
      <c r="K436" s="54">
        <f t="shared" si="62"/>
        <v>0.4185833333341642</v>
      </c>
      <c r="L436" s="58"/>
      <c r="M436" s="59"/>
      <c r="N436" s="56">
        <f t="shared" si="65"/>
        <v>55.431908333333425</v>
      </c>
      <c r="O436" s="56">
        <f t="shared" si="66"/>
        <v>3.4881944444541443E-2</v>
      </c>
      <c r="P436" s="56">
        <f>SUM($O$13:O436)</f>
        <v>21.67790833333342</v>
      </c>
      <c r="Q436" s="56">
        <f t="shared" si="67"/>
        <v>33.754000000000005</v>
      </c>
    </row>
    <row r="437" spans="1:17" x14ac:dyDescent="0.35">
      <c r="A437" s="63">
        <v>0.44434027777777779</v>
      </c>
      <c r="B437" s="81">
        <f t="shared" si="60"/>
        <v>2279.0000000000014</v>
      </c>
      <c r="C437" s="54">
        <f>(A437*24-$A$13*24)*60</f>
        <v>37.983333333333356</v>
      </c>
      <c r="D437" s="54">
        <f>(A437*24-A436*24)*60</f>
        <v>8.3333333333293069E-2</v>
      </c>
      <c r="E437">
        <v>41.5</v>
      </c>
      <c r="F437" s="31">
        <f>SUM($E$13:E437)</f>
        <v>16918.5</v>
      </c>
      <c r="G437" s="52">
        <f t="shared" si="63"/>
        <v>16.918500000000002</v>
      </c>
      <c r="H437" s="54">
        <f t="shared" si="59"/>
        <v>1.4625833333333333</v>
      </c>
      <c r="I437" s="87">
        <f t="shared" si="61"/>
        <v>-1.6600000000008023E-5</v>
      </c>
      <c r="J437" s="54">
        <f t="shared" si="64"/>
        <v>0.99600000000048128</v>
      </c>
      <c r="K437" s="54">
        <f t="shared" si="62"/>
        <v>0.46658333333285207</v>
      </c>
      <c r="L437" s="58"/>
      <c r="M437" s="59"/>
      <c r="N437" s="56">
        <f t="shared" si="65"/>
        <v>55.553790277777814</v>
      </c>
      <c r="O437" s="56">
        <f t="shared" si="66"/>
        <v>3.8881944444385551E-2</v>
      </c>
      <c r="P437" s="56">
        <f>SUM($O$13:O437)</f>
        <v>21.716790277777804</v>
      </c>
      <c r="Q437" s="56">
        <f t="shared" si="67"/>
        <v>33.83700000000001</v>
      </c>
    </row>
    <row r="438" spans="1:17" x14ac:dyDescent="0.35">
      <c r="A438" s="63">
        <v>0.4443981481481481</v>
      </c>
      <c r="B438" s="81">
        <f t="shared" si="60"/>
        <v>2283.9999999999991</v>
      </c>
      <c r="C438" s="54">
        <f>(A438*24-$A$13*24)*60</f>
        <v>38.066666666666649</v>
      </c>
      <c r="D438" s="54">
        <f>(A438*24-A437*24)*60</f>
        <v>8.3333333333293069E-2</v>
      </c>
      <c r="E438">
        <v>41.5</v>
      </c>
      <c r="F438" s="31">
        <f>SUM($E$13:E438)</f>
        <v>16960</v>
      </c>
      <c r="G438" s="52">
        <f t="shared" si="63"/>
        <v>16.96</v>
      </c>
      <c r="H438" s="54">
        <f t="shared" si="59"/>
        <v>1.4625833333333333</v>
      </c>
      <c r="I438" s="87">
        <f t="shared" si="61"/>
        <v>-1.6600000000008023E-5</v>
      </c>
      <c r="J438" s="54">
        <f t="shared" si="64"/>
        <v>0.99600000000048128</v>
      </c>
      <c r="K438" s="54">
        <f t="shared" si="62"/>
        <v>0.46658333333285207</v>
      </c>
      <c r="L438" s="58"/>
      <c r="M438" s="59"/>
      <c r="N438" s="56">
        <f t="shared" si="65"/>
        <v>55.675672222222197</v>
      </c>
      <c r="O438" s="56">
        <f t="shared" si="66"/>
        <v>3.8881944444385551E-2</v>
      </c>
      <c r="P438" s="56">
        <f>SUM($O$13:O438)</f>
        <v>21.755672222222188</v>
      </c>
      <c r="Q438" s="56">
        <f t="shared" si="67"/>
        <v>33.920000000000009</v>
      </c>
    </row>
    <row r="439" spans="1:17" x14ac:dyDescent="0.35">
      <c r="A439" s="63">
        <v>0.44446759259259255</v>
      </c>
      <c r="B439" s="81">
        <f t="shared" si="60"/>
        <v>2290</v>
      </c>
      <c r="C439" s="54">
        <f>(A439*24-$A$13*24)*60</f>
        <v>38.166666666666664</v>
      </c>
      <c r="D439" s="54">
        <f>(A439*24-A438*24)*60</f>
        <v>0.10000000000001563</v>
      </c>
      <c r="E439">
        <v>42.5</v>
      </c>
      <c r="F439" s="31">
        <f>SUM($E$13:E439)</f>
        <v>17002.5</v>
      </c>
      <c r="G439" s="52">
        <f t="shared" si="63"/>
        <v>17.002500000000001</v>
      </c>
      <c r="H439" s="54">
        <f t="shared" si="59"/>
        <v>1.4625833333333333</v>
      </c>
      <c r="I439" s="87">
        <f t="shared" si="61"/>
        <v>-1.4166666666664452E-5</v>
      </c>
      <c r="J439" s="54">
        <f t="shared" si="64"/>
        <v>0.84999999999986708</v>
      </c>
      <c r="K439" s="54">
        <f t="shared" si="62"/>
        <v>0.61258333333346626</v>
      </c>
      <c r="L439" s="58"/>
      <c r="M439" s="59"/>
      <c r="N439" s="56">
        <f t="shared" si="65"/>
        <v>55.821930555555554</v>
      </c>
      <c r="O439" s="56">
        <f t="shared" si="66"/>
        <v>6.1258333333356202E-2</v>
      </c>
      <c r="P439" s="56">
        <f>SUM($O$13:O439)</f>
        <v>21.816930555555544</v>
      </c>
      <c r="Q439" s="56">
        <f t="shared" si="67"/>
        <v>34.00500000000001</v>
      </c>
    </row>
    <row r="440" spans="1:17" x14ac:dyDescent="0.35">
      <c r="A440" s="63">
        <v>0.44452546296296297</v>
      </c>
      <c r="B440" s="81">
        <f t="shared" si="60"/>
        <v>2295.0000000000036</v>
      </c>
      <c r="C440" s="54">
        <f>(A440*24-$A$13*24)*60</f>
        <v>38.250000000000064</v>
      </c>
      <c r="D440" s="54">
        <f>(A440*24-A439*24)*60</f>
        <v>8.3333333333399651E-2</v>
      </c>
      <c r="E440">
        <v>45</v>
      </c>
      <c r="F440" s="31">
        <f>SUM($E$13:E440)</f>
        <v>17047.5</v>
      </c>
      <c r="G440" s="52">
        <f t="shared" si="63"/>
        <v>17.047499999999999</v>
      </c>
      <c r="H440" s="54">
        <f t="shared" si="59"/>
        <v>1.4625833333333333</v>
      </c>
      <c r="I440" s="87">
        <f t="shared" si="61"/>
        <v>-1.7999999999985675E-5</v>
      </c>
      <c r="J440" s="54">
        <f t="shared" si="64"/>
        <v>1.0799999999991405</v>
      </c>
      <c r="K440" s="54">
        <f t="shared" si="62"/>
        <v>0.38258333333419281</v>
      </c>
      <c r="L440" s="58"/>
      <c r="M440" s="59"/>
      <c r="N440" s="56">
        <f t="shared" si="65"/>
        <v>55.943812500000092</v>
      </c>
      <c r="O440" s="56">
        <f t="shared" si="66"/>
        <v>3.1881944444541441E-2</v>
      </c>
      <c r="P440" s="56">
        <f>SUM($O$13:O440)</f>
        <v>21.848812500000086</v>
      </c>
      <c r="Q440" s="56">
        <f t="shared" si="67"/>
        <v>34.095000000000006</v>
      </c>
    </row>
    <row r="441" spans="1:17" x14ac:dyDescent="0.35">
      <c r="A441" s="63">
        <v>0.44459490740740742</v>
      </c>
      <c r="B441" s="81">
        <f t="shared" si="60"/>
        <v>2301.0000000000045</v>
      </c>
      <c r="C441" s="54">
        <f>(A441*24-$A$13*24)*60</f>
        <v>38.35000000000008</v>
      </c>
      <c r="D441" s="54">
        <f>(A441*24-A440*24)*60</f>
        <v>0.10000000000001563</v>
      </c>
      <c r="E441">
        <v>42.5</v>
      </c>
      <c r="F441" s="31">
        <f>SUM($E$13:E441)</f>
        <v>17090</v>
      </c>
      <c r="G441" s="52">
        <f t="shared" si="63"/>
        <v>17.09</v>
      </c>
      <c r="H441" s="54">
        <f t="shared" si="59"/>
        <v>1.4625833333333333</v>
      </c>
      <c r="I441" s="87">
        <f t="shared" si="61"/>
        <v>-1.4166666666664452E-5</v>
      </c>
      <c r="J441" s="54">
        <f t="shared" si="64"/>
        <v>0.84999999999986708</v>
      </c>
      <c r="K441" s="54">
        <f t="shared" si="62"/>
        <v>0.61258333333346626</v>
      </c>
      <c r="L441" s="58"/>
      <c r="M441" s="59"/>
      <c r="N441" s="56">
        <f t="shared" si="65"/>
        <v>56.090070833333449</v>
      </c>
      <c r="O441" s="56">
        <f t="shared" si="66"/>
        <v>6.1258333333356202E-2</v>
      </c>
      <c r="P441" s="56">
        <f>SUM($O$13:O441)</f>
        <v>21.910070833333442</v>
      </c>
      <c r="Q441" s="56">
        <f t="shared" si="67"/>
        <v>34.180000000000007</v>
      </c>
    </row>
    <row r="442" spans="1:17" x14ac:dyDescent="0.35">
      <c r="A442" s="63">
        <v>0.44465277777777779</v>
      </c>
      <c r="B442" s="81">
        <f t="shared" si="60"/>
        <v>2306.0000000000023</v>
      </c>
      <c r="C442" s="54">
        <f>(A442*24-$A$13*24)*60</f>
        <v>38.433333333333373</v>
      </c>
      <c r="D442" s="54">
        <f>(A442*24-A441*24)*60</f>
        <v>8.3333333333293069E-2</v>
      </c>
      <c r="E442">
        <v>39.5</v>
      </c>
      <c r="F442" s="31">
        <f>SUM($E$13:E442)</f>
        <v>17129.5</v>
      </c>
      <c r="G442" s="52">
        <f t="shared" si="63"/>
        <v>17.1295</v>
      </c>
      <c r="H442" s="54">
        <f t="shared" ref="H442:H505" si="68">IF($C$4=$C$5,$D$5,IF($C$4=$C$6,$D$6,IF($C$4=$C$7,$D$7,$D$8)))</f>
        <v>1.4625833333333333</v>
      </c>
      <c r="I442" s="87">
        <f t="shared" si="61"/>
        <v>-1.5800000000007635E-5</v>
      </c>
      <c r="J442" s="54">
        <f t="shared" si="64"/>
        <v>0.94800000000045803</v>
      </c>
      <c r="K442" s="54">
        <f t="shared" si="62"/>
        <v>0.51458333333287531</v>
      </c>
      <c r="L442" s="58"/>
      <c r="M442" s="59"/>
      <c r="N442" s="56">
        <f t="shared" si="65"/>
        <v>56.211952777777839</v>
      </c>
      <c r="O442" s="56">
        <f t="shared" si="66"/>
        <v>4.2881944444385554E-2</v>
      </c>
      <c r="P442" s="56">
        <f>SUM($O$13:O442)</f>
        <v>21.952952777777828</v>
      </c>
      <c r="Q442" s="56">
        <f t="shared" si="67"/>
        <v>34.259000000000015</v>
      </c>
    </row>
    <row r="443" spans="1:17" x14ac:dyDescent="0.35">
      <c r="A443" s="63">
        <v>0.44471064814814815</v>
      </c>
      <c r="B443" s="81">
        <f t="shared" si="60"/>
        <v>2311</v>
      </c>
      <c r="C443" s="54">
        <f>(A443*24-$A$13*24)*60</f>
        <v>38.516666666666666</v>
      </c>
      <c r="D443" s="54">
        <f>(A443*24-A442*24)*60</f>
        <v>8.3333333333293069E-2</v>
      </c>
      <c r="E443">
        <v>40</v>
      </c>
      <c r="F443" s="31">
        <f>SUM($E$13:E443)</f>
        <v>17169.5</v>
      </c>
      <c r="G443" s="52">
        <f t="shared" si="63"/>
        <v>17.169499999999999</v>
      </c>
      <c r="H443" s="54">
        <f t="shared" si="68"/>
        <v>1.4625833333333333</v>
      </c>
      <c r="I443" s="87">
        <f t="shared" si="61"/>
        <v>-1.6000000000007731E-5</v>
      </c>
      <c r="J443" s="54">
        <f t="shared" si="64"/>
        <v>0.96000000000046382</v>
      </c>
      <c r="K443" s="54">
        <f t="shared" si="62"/>
        <v>0.50258333333286953</v>
      </c>
      <c r="L443" s="58"/>
      <c r="M443" s="59"/>
      <c r="N443" s="56">
        <f t="shared" si="65"/>
        <v>56.333834722222221</v>
      </c>
      <c r="O443" s="56">
        <f t="shared" si="66"/>
        <v>4.188194444438556E-2</v>
      </c>
      <c r="P443" s="56">
        <f>SUM($O$13:O443)</f>
        <v>21.994834722222212</v>
      </c>
      <c r="Q443" s="56">
        <f t="shared" si="67"/>
        <v>34.339000000000013</v>
      </c>
    </row>
    <row r="444" spans="1:17" x14ac:dyDescent="0.35">
      <c r="A444" s="63">
        <v>0.44476851851851856</v>
      </c>
      <c r="B444" s="81">
        <f t="shared" si="60"/>
        <v>2316.0000000000041</v>
      </c>
      <c r="C444" s="54">
        <f>(A444*24-$A$13*24)*60</f>
        <v>38.600000000000065</v>
      </c>
      <c r="D444" s="54">
        <f>(A444*24-A443*24)*60</f>
        <v>8.3333333333399651E-2</v>
      </c>
      <c r="E444">
        <v>52</v>
      </c>
      <c r="F444" s="31">
        <f>SUM($E$13:E444)</f>
        <v>17221.5</v>
      </c>
      <c r="G444" s="52">
        <f t="shared" si="63"/>
        <v>17.221499999999999</v>
      </c>
      <c r="H444" s="54">
        <f t="shared" si="68"/>
        <v>1.4625833333333333</v>
      </c>
      <c r="I444" s="87">
        <f t="shared" si="61"/>
        <v>-2.0799999999983446E-5</v>
      </c>
      <c r="J444" s="54">
        <f t="shared" si="64"/>
        <v>1.2479999999990068</v>
      </c>
      <c r="K444" s="54">
        <f t="shared" si="62"/>
        <v>0.21458333333432655</v>
      </c>
      <c r="L444" s="58"/>
      <c r="M444" s="59"/>
      <c r="N444" s="56">
        <f t="shared" si="65"/>
        <v>56.45571666666676</v>
      </c>
      <c r="O444" s="56">
        <f t="shared" si="66"/>
        <v>1.7881944444541442E-2</v>
      </c>
      <c r="P444" s="56">
        <f>SUM($O$13:O444)</f>
        <v>22.012716666666755</v>
      </c>
      <c r="Q444" s="56">
        <f t="shared" si="67"/>
        <v>34.443000000000005</v>
      </c>
    </row>
    <row r="445" spans="1:17" x14ac:dyDescent="0.35">
      <c r="A445" s="63">
        <v>0.44483796296296302</v>
      </c>
      <c r="B445" s="81">
        <f t="shared" si="60"/>
        <v>2322.000000000005</v>
      </c>
      <c r="C445" s="54">
        <f>(A445*24-$A$13*24)*60</f>
        <v>38.700000000000081</v>
      </c>
      <c r="D445" s="54">
        <f>(A445*24-A444*24)*60</f>
        <v>0.10000000000001563</v>
      </c>
      <c r="E445">
        <v>43</v>
      </c>
      <c r="F445" s="31">
        <f>SUM($E$13:E445)</f>
        <v>17264.5</v>
      </c>
      <c r="G445" s="52">
        <f t="shared" si="63"/>
        <v>17.264500000000002</v>
      </c>
      <c r="H445" s="54">
        <f t="shared" si="68"/>
        <v>1.4625833333333333</v>
      </c>
      <c r="I445" s="87">
        <f t="shared" si="61"/>
        <v>-1.4333333333331093E-5</v>
      </c>
      <c r="J445" s="54">
        <f t="shared" si="64"/>
        <v>0.85999999999986554</v>
      </c>
      <c r="K445" s="54">
        <f t="shared" si="62"/>
        <v>0.60258333333346781</v>
      </c>
      <c r="L445" s="58"/>
      <c r="M445" s="59"/>
      <c r="N445" s="56">
        <f t="shared" si="65"/>
        <v>56.601975000000117</v>
      </c>
      <c r="O445" s="56">
        <f t="shared" si="66"/>
        <v>6.0258333333356201E-2</v>
      </c>
      <c r="P445" s="56">
        <f>SUM($O$13:O445)</f>
        <v>22.07297500000011</v>
      </c>
      <c r="Q445" s="56">
        <f t="shared" si="67"/>
        <v>34.529000000000011</v>
      </c>
    </row>
    <row r="446" spans="1:17" x14ac:dyDescent="0.35">
      <c r="A446" s="63">
        <v>0.44489583333333332</v>
      </c>
      <c r="B446" s="81">
        <f t="shared" si="60"/>
        <v>2327.0000000000023</v>
      </c>
      <c r="C446" s="54">
        <f>(A446*24-$A$13*24)*60</f>
        <v>38.783333333333374</v>
      </c>
      <c r="D446" s="54">
        <f>(A446*24-A445*24)*60</f>
        <v>8.3333333333293069E-2</v>
      </c>
      <c r="E446">
        <v>43</v>
      </c>
      <c r="F446" s="31">
        <f>SUM($E$13:E446)</f>
        <v>17307.5</v>
      </c>
      <c r="G446" s="52">
        <f t="shared" si="63"/>
        <v>17.307500000000001</v>
      </c>
      <c r="H446" s="54">
        <f t="shared" si="68"/>
        <v>1.4625833333333333</v>
      </c>
      <c r="I446" s="87">
        <f t="shared" si="61"/>
        <v>-1.7200000000008312E-5</v>
      </c>
      <c r="J446" s="54">
        <f t="shared" si="64"/>
        <v>1.0320000000004987</v>
      </c>
      <c r="K446" s="54">
        <f t="shared" si="62"/>
        <v>0.43058333333283461</v>
      </c>
      <c r="L446" s="58"/>
      <c r="M446" s="59"/>
      <c r="N446" s="56">
        <f t="shared" si="65"/>
        <v>56.723856944444506</v>
      </c>
      <c r="O446" s="56">
        <f t="shared" si="66"/>
        <v>3.5881944444385548E-2</v>
      </c>
      <c r="P446" s="56">
        <f>SUM($O$13:O446)</f>
        <v>22.108856944444494</v>
      </c>
      <c r="Q446" s="56">
        <f t="shared" si="67"/>
        <v>34.615000000000009</v>
      </c>
    </row>
    <row r="447" spans="1:17" x14ac:dyDescent="0.35">
      <c r="A447" s="63">
        <v>0.44495370370370368</v>
      </c>
      <c r="B447" s="81">
        <f t="shared" si="60"/>
        <v>2332</v>
      </c>
      <c r="C447" s="54">
        <f>(A447*24-$A$13*24)*60</f>
        <v>38.866666666666667</v>
      </c>
      <c r="D447" s="54">
        <f>(A447*24-A446*24)*60</f>
        <v>8.3333333333293069E-2</v>
      </c>
      <c r="E447">
        <v>44.5</v>
      </c>
      <c r="F447" s="31">
        <f>SUM($E$13:E447)</f>
        <v>17352</v>
      </c>
      <c r="G447" s="52">
        <f t="shared" si="63"/>
        <v>17.352</v>
      </c>
      <c r="H447" s="54">
        <f t="shared" si="68"/>
        <v>1.4625833333333333</v>
      </c>
      <c r="I447" s="87">
        <f t="shared" si="61"/>
        <v>-1.7800000000008601E-5</v>
      </c>
      <c r="J447" s="54">
        <f t="shared" si="64"/>
        <v>1.0680000000005161</v>
      </c>
      <c r="K447" s="54">
        <f t="shared" si="62"/>
        <v>0.39458333333281725</v>
      </c>
      <c r="L447" s="58"/>
      <c r="M447" s="59"/>
      <c r="N447" s="56">
        <f t="shared" si="65"/>
        <v>56.845738888888889</v>
      </c>
      <c r="O447" s="56">
        <f t="shared" si="66"/>
        <v>3.2881944444385552E-2</v>
      </c>
      <c r="P447" s="56">
        <f>SUM($O$13:O447)</f>
        <v>22.141738888888881</v>
      </c>
      <c r="Q447" s="56">
        <f t="shared" si="67"/>
        <v>34.704000000000008</v>
      </c>
    </row>
    <row r="448" spans="1:17" x14ac:dyDescent="0.35">
      <c r="A448" s="63">
        <v>0.4450115740740741</v>
      </c>
      <c r="B448" s="81">
        <f t="shared" si="60"/>
        <v>2337.0000000000041</v>
      </c>
      <c r="C448" s="54">
        <f>(A448*24-$A$13*24)*60</f>
        <v>38.950000000000067</v>
      </c>
      <c r="D448" s="54">
        <f>(A448*24-A447*24)*60</f>
        <v>8.3333333333399651E-2</v>
      </c>
      <c r="E448">
        <v>41</v>
      </c>
      <c r="F448" s="31">
        <f>SUM($E$13:E448)</f>
        <v>17393</v>
      </c>
      <c r="G448" s="52">
        <f t="shared" si="63"/>
        <v>17.393000000000001</v>
      </c>
      <c r="H448" s="54">
        <f t="shared" si="68"/>
        <v>1.4625833333333333</v>
      </c>
      <c r="I448" s="87">
        <f t="shared" si="61"/>
        <v>-1.6399999999986948E-5</v>
      </c>
      <c r="J448" s="54">
        <f t="shared" si="64"/>
        <v>0.98399999999921695</v>
      </c>
      <c r="K448" s="54">
        <f t="shared" si="62"/>
        <v>0.4785833333341164</v>
      </c>
      <c r="L448" s="58"/>
      <c r="M448" s="59"/>
      <c r="N448" s="56">
        <f t="shared" si="65"/>
        <v>56.967620833333434</v>
      </c>
      <c r="O448" s="56">
        <f t="shared" si="66"/>
        <v>3.9881944444541441E-2</v>
      </c>
      <c r="P448" s="56">
        <f>SUM($O$13:O448)</f>
        <v>22.181620833333422</v>
      </c>
      <c r="Q448" s="56">
        <f t="shared" si="67"/>
        <v>34.786000000000016</v>
      </c>
    </row>
    <row r="449" spans="1:17" x14ac:dyDescent="0.35">
      <c r="A449" s="63">
        <v>0.4450810185185185</v>
      </c>
      <c r="B449" s="81">
        <f t="shared" si="60"/>
        <v>2342.9999999999986</v>
      </c>
      <c r="C449" s="54">
        <f>(A449*24-$A$13*24)*60</f>
        <v>39.049999999999976</v>
      </c>
      <c r="D449" s="54">
        <f>(A449*24-A448*24)*60</f>
        <v>9.9999999999909051E-2</v>
      </c>
      <c r="E449">
        <v>50.5</v>
      </c>
      <c r="F449" s="31">
        <f>SUM($E$13:E449)</f>
        <v>17443.5</v>
      </c>
      <c r="G449" s="52">
        <f t="shared" si="63"/>
        <v>17.4435</v>
      </c>
      <c r="H449" s="54">
        <f t="shared" si="68"/>
        <v>1.4625833333333333</v>
      </c>
      <c r="I449" s="87">
        <f t="shared" si="61"/>
        <v>-1.6833333333348645E-5</v>
      </c>
      <c r="J449" s="54">
        <f t="shared" si="64"/>
        <v>1.0100000000009186</v>
      </c>
      <c r="K449" s="54">
        <f t="shared" si="62"/>
        <v>0.45258333333241474</v>
      </c>
      <c r="L449" s="58"/>
      <c r="M449" s="59"/>
      <c r="N449" s="56">
        <f t="shared" si="65"/>
        <v>57.113879166666635</v>
      </c>
      <c r="O449" s="56">
        <f t="shared" si="66"/>
        <v>4.5258333333200312E-2</v>
      </c>
      <c r="P449" s="56">
        <f>SUM($O$13:O449)</f>
        <v>22.226879166666624</v>
      </c>
      <c r="Q449" s="56">
        <f t="shared" si="67"/>
        <v>34.887000000000015</v>
      </c>
    </row>
    <row r="450" spans="1:17" x14ac:dyDescent="0.35">
      <c r="A450" s="63">
        <v>0.44513888888888892</v>
      </c>
      <c r="B450" s="81">
        <f t="shared" si="60"/>
        <v>2348.0000000000027</v>
      </c>
      <c r="C450" s="54">
        <f>(A450*24-$A$13*24)*60</f>
        <v>39.133333333333375</v>
      </c>
      <c r="D450" s="54">
        <f>(A450*24-A449*24)*60</f>
        <v>8.3333333333399651E-2</v>
      </c>
      <c r="E450">
        <v>40</v>
      </c>
      <c r="F450" s="31">
        <f>SUM($E$13:E450)</f>
        <v>17483.5</v>
      </c>
      <c r="G450" s="52">
        <f t="shared" si="63"/>
        <v>17.483499999999999</v>
      </c>
      <c r="H450" s="54">
        <f t="shared" si="68"/>
        <v>1.4625833333333333</v>
      </c>
      <c r="I450" s="87">
        <f t="shared" si="61"/>
        <v>-1.5999999999987267E-5</v>
      </c>
      <c r="J450" s="54">
        <f t="shared" si="64"/>
        <v>0.95999999999923602</v>
      </c>
      <c r="K450" s="54">
        <f t="shared" si="62"/>
        <v>0.50258333333409733</v>
      </c>
      <c r="L450" s="58"/>
      <c r="M450" s="59"/>
      <c r="N450" s="56">
        <f t="shared" si="65"/>
        <v>57.235761111111174</v>
      </c>
      <c r="O450" s="56">
        <f t="shared" si="66"/>
        <v>4.1881944444541443E-2</v>
      </c>
      <c r="P450" s="56">
        <f>SUM($O$13:O450)</f>
        <v>22.268761111111164</v>
      </c>
      <c r="Q450" s="56">
        <f t="shared" si="67"/>
        <v>34.967000000000013</v>
      </c>
    </row>
    <row r="451" spans="1:17" x14ac:dyDescent="0.35">
      <c r="A451" s="63">
        <v>0.44520833333333337</v>
      </c>
      <c r="B451" s="81">
        <f t="shared" si="60"/>
        <v>2354.0000000000036</v>
      </c>
      <c r="C451" s="54">
        <f>(A451*24-$A$13*24)*60</f>
        <v>39.233333333333391</v>
      </c>
      <c r="D451" s="54">
        <f>(A451*24-A450*24)*60</f>
        <v>0.10000000000001563</v>
      </c>
      <c r="E451">
        <v>40.5</v>
      </c>
      <c r="F451" s="31">
        <f>SUM($E$13:E451)</f>
        <v>17524</v>
      </c>
      <c r="G451" s="52">
        <f t="shared" si="63"/>
        <v>17.524000000000001</v>
      </c>
      <c r="H451" s="54">
        <f t="shared" si="68"/>
        <v>1.4625833333333333</v>
      </c>
      <c r="I451" s="87">
        <f t="shared" si="61"/>
        <v>-1.349999999999789E-5</v>
      </c>
      <c r="J451" s="54">
        <f t="shared" si="64"/>
        <v>0.80999999999987338</v>
      </c>
      <c r="K451" s="54">
        <f t="shared" si="62"/>
        <v>0.65258333333345997</v>
      </c>
      <c r="L451" s="58"/>
      <c r="M451" s="59"/>
      <c r="N451" s="56">
        <f t="shared" si="65"/>
        <v>57.382019444444531</v>
      </c>
      <c r="O451" s="56">
        <f t="shared" si="66"/>
        <v>6.5258333333356192E-2</v>
      </c>
      <c r="P451" s="56">
        <f>SUM($O$13:O451)</f>
        <v>22.334019444444522</v>
      </c>
      <c r="Q451" s="56">
        <f t="shared" si="67"/>
        <v>35.048000000000009</v>
      </c>
    </row>
    <row r="452" spans="1:17" x14ac:dyDescent="0.35">
      <c r="A452" s="63">
        <v>0.44526620370370368</v>
      </c>
      <c r="B452" s="81">
        <f t="shared" si="60"/>
        <v>2359.0000000000009</v>
      </c>
      <c r="C452" s="54">
        <f>(A452*24-$A$13*24)*60</f>
        <v>39.316666666666684</v>
      </c>
      <c r="D452" s="54">
        <f>(A452*24-A451*24)*60</f>
        <v>8.3333333333293069E-2</v>
      </c>
      <c r="E452">
        <v>33.5</v>
      </c>
      <c r="F452" s="31">
        <f>SUM($E$13:E452)</f>
        <v>17557.5</v>
      </c>
      <c r="G452" s="52">
        <f t="shared" si="63"/>
        <v>17.557500000000001</v>
      </c>
      <c r="H452" s="54">
        <f t="shared" si="68"/>
        <v>1.4625833333333333</v>
      </c>
      <c r="I452" s="87">
        <f t="shared" si="61"/>
        <v>-1.3400000000006475E-5</v>
      </c>
      <c r="J452" s="54">
        <f t="shared" si="64"/>
        <v>0.80400000000038851</v>
      </c>
      <c r="K452" s="54">
        <f t="shared" si="62"/>
        <v>0.65858333333294483</v>
      </c>
      <c r="L452" s="58"/>
      <c r="M452" s="59"/>
      <c r="N452" s="56">
        <f t="shared" si="65"/>
        <v>57.503901388888913</v>
      </c>
      <c r="O452" s="56">
        <f t="shared" si="66"/>
        <v>5.4881944444385551E-2</v>
      </c>
      <c r="P452" s="56">
        <f>SUM($O$13:O452)</f>
        <v>22.388901388888907</v>
      </c>
      <c r="Q452" s="56">
        <f t="shared" si="67"/>
        <v>35.115000000000009</v>
      </c>
    </row>
    <row r="453" spans="1:17" x14ac:dyDescent="0.35">
      <c r="A453" s="63">
        <v>0.44532407407407404</v>
      </c>
      <c r="B453" s="81">
        <f t="shared" si="60"/>
        <v>2363.9999999999986</v>
      </c>
      <c r="C453" s="54">
        <f>(A453*24-$A$13*24)*60</f>
        <v>39.399999999999977</v>
      </c>
      <c r="D453" s="54">
        <f>(A453*24-A452*24)*60</f>
        <v>8.3333333333293069E-2</v>
      </c>
      <c r="E453">
        <v>44</v>
      </c>
      <c r="F453" s="31">
        <f>SUM($E$13:E453)</f>
        <v>17601.5</v>
      </c>
      <c r="G453" s="52">
        <f t="shared" si="63"/>
        <v>17.601500000000001</v>
      </c>
      <c r="H453" s="54">
        <f t="shared" si="68"/>
        <v>1.4625833333333333</v>
      </c>
      <c r="I453" s="87">
        <f t="shared" si="61"/>
        <v>-1.7600000000008505E-5</v>
      </c>
      <c r="J453" s="54">
        <f t="shared" si="64"/>
        <v>1.0560000000005103</v>
      </c>
      <c r="K453" s="54">
        <f t="shared" si="62"/>
        <v>0.40658333333282304</v>
      </c>
      <c r="L453" s="58"/>
      <c r="M453" s="59"/>
      <c r="N453" s="56">
        <f t="shared" si="65"/>
        <v>57.625783333333302</v>
      </c>
      <c r="O453" s="56">
        <f t="shared" si="66"/>
        <v>3.3881944444385546E-2</v>
      </c>
      <c r="P453" s="56">
        <f>SUM($O$13:O453)</f>
        <v>22.422783333333292</v>
      </c>
      <c r="Q453" s="56">
        <f t="shared" si="67"/>
        <v>35.20300000000001</v>
      </c>
    </row>
    <row r="454" spans="1:17" x14ac:dyDescent="0.35">
      <c r="A454" s="63">
        <v>0.44539351851851849</v>
      </c>
      <c r="B454" s="81">
        <f t="shared" si="60"/>
        <v>2369.9999999999995</v>
      </c>
      <c r="C454" s="54">
        <f>(A454*24-$A$13*24)*60</f>
        <v>39.499999999999993</v>
      </c>
      <c r="D454" s="54">
        <f>(A454*24-A453*24)*60</f>
        <v>0.10000000000001563</v>
      </c>
      <c r="E454">
        <v>40.5</v>
      </c>
      <c r="F454" s="31">
        <f>SUM($E$13:E454)</f>
        <v>17642</v>
      </c>
      <c r="G454" s="52">
        <f t="shared" si="63"/>
        <v>17.641999999999999</v>
      </c>
      <c r="H454" s="54">
        <f t="shared" si="68"/>
        <v>1.4625833333333333</v>
      </c>
      <c r="I454" s="87">
        <f t="shared" si="61"/>
        <v>-1.349999999999789E-5</v>
      </c>
      <c r="J454" s="54">
        <f t="shared" si="64"/>
        <v>0.80999999999987338</v>
      </c>
      <c r="K454" s="54">
        <f t="shared" si="62"/>
        <v>0.65258333333345997</v>
      </c>
      <c r="L454" s="58"/>
      <c r="M454" s="59"/>
      <c r="N454" s="56">
        <f t="shared" si="65"/>
        <v>57.772041666666659</v>
      </c>
      <c r="O454" s="56">
        <f t="shared" si="66"/>
        <v>6.5258333333356192E-2</v>
      </c>
      <c r="P454" s="56">
        <f>SUM($O$13:O454)</f>
        <v>22.48804166666665</v>
      </c>
      <c r="Q454" s="56">
        <f t="shared" si="67"/>
        <v>35.284000000000006</v>
      </c>
    </row>
    <row r="455" spans="1:17" x14ac:dyDescent="0.35">
      <c r="A455" s="63">
        <v>0.44545138888888891</v>
      </c>
      <c r="B455" s="81">
        <f t="shared" si="60"/>
        <v>2375.0000000000036</v>
      </c>
      <c r="C455" s="54">
        <f>(A455*24-$A$13*24)*60</f>
        <v>39.583333333333393</v>
      </c>
      <c r="D455" s="54">
        <f>(A455*24-A454*24)*60</f>
        <v>8.3333333333399651E-2</v>
      </c>
      <c r="E455">
        <v>43</v>
      </c>
      <c r="F455" s="31">
        <f>SUM($E$13:E455)</f>
        <v>17685</v>
      </c>
      <c r="G455" s="52">
        <f t="shared" si="63"/>
        <v>17.684999999999999</v>
      </c>
      <c r="H455" s="54">
        <f t="shared" si="68"/>
        <v>1.4625833333333333</v>
      </c>
      <c r="I455" s="87">
        <f t="shared" si="61"/>
        <v>-1.7199999999986313E-5</v>
      </c>
      <c r="J455" s="54">
        <f t="shared" si="64"/>
        <v>1.0319999999991787</v>
      </c>
      <c r="K455" s="54">
        <f t="shared" si="62"/>
        <v>0.43058333333415466</v>
      </c>
      <c r="L455" s="58"/>
      <c r="M455" s="59"/>
      <c r="N455" s="56">
        <f t="shared" si="65"/>
        <v>57.893923611111198</v>
      </c>
      <c r="O455" s="56">
        <f t="shared" si="66"/>
        <v>3.5881944444541444E-2</v>
      </c>
      <c r="P455" s="56">
        <f>SUM($O$13:O455)</f>
        <v>22.52392361111119</v>
      </c>
      <c r="Q455" s="56">
        <f t="shared" si="67"/>
        <v>35.370000000000005</v>
      </c>
    </row>
    <row r="456" spans="1:17" x14ac:dyDescent="0.35">
      <c r="A456" s="63">
        <v>0.44552083333333337</v>
      </c>
      <c r="B456" s="81">
        <f t="shared" si="60"/>
        <v>2381.0000000000045</v>
      </c>
      <c r="C456" s="54">
        <f>(A456*24-$A$13*24)*60</f>
        <v>39.683333333333408</v>
      </c>
      <c r="D456" s="54">
        <f>(A456*24-A455*24)*60</f>
        <v>0.10000000000001563</v>
      </c>
      <c r="E456">
        <v>42</v>
      </c>
      <c r="F456" s="31">
        <f>SUM($E$13:E456)</f>
        <v>17727</v>
      </c>
      <c r="G456" s="52">
        <f t="shared" si="63"/>
        <v>17.727</v>
      </c>
      <c r="H456" s="54">
        <f t="shared" si="68"/>
        <v>1.4625833333333333</v>
      </c>
      <c r="I456" s="87">
        <f t="shared" si="61"/>
        <v>-1.3999999999997813E-5</v>
      </c>
      <c r="J456" s="54">
        <f t="shared" si="64"/>
        <v>0.83999999999986874</v>
      </c>
      <c r="K456" s="54">
        <f t="shared" si="62"/>
        <v>0.62258333333346461</v>
      </c>
      <c r="L456" s="58"/>
      <c r="M456" s="59"/>
      <c r="N456" s="56">
        <f t="shared" si="65"/>
        <v>58.040181944444555</v>
      </c>
      <c r="O456" s="56">
        <f t="shared" si="66"/>
        <v>6.2258333333356196E-2</v>
      </c>
      <c r="P456" s="56">
        <f>SUM($O$13:O456)</f>
        <v>22.586181944444547</v>
      </c>
      <c r="Q456" s="56">
        <f t="shared" si="67"/>
        <v>35.454000000000008</v>
      </c>
    </row>
    <row r="457" spans="1:17" x14ac:dyDescent="0.35">
      <c r="A457" s="63">
        <v>0.44557870370370373</v>
      </c>
      <c r="B457" s="81">
        <f t="shared" si="60"/>
        <v>2386.0000000000023</v>
      </c>
      <c r="C457" s="54">
        <f>(A457*24-$A$13*24)*60</f>
        <v>39.766666666666701</v>
      </c>
      <c r="D457" s="54">
        <f>(A457*24-A456*24)*60</f>
        <v>8.3333333333293069E-2</v>
      </c>
      <c r="E457">
        <v>45.5</v>
      </c>
      <c r="F457" s="31">
        <f>SUM($E$13:E457)</f>
        <v>17772.5</v>
      </c>
      <c r="G457" s="52">
        <f t="shared" si="63"/>
        <v>17.772500000000001</v>
      </c>
      <c r="H457" s="54">
        <f t="shared" si="68"/>
        <v>1.4625833333333333</v>
      </c>
      <c r="I457" s="87">
        <f t="shared" si="61"/>
        <v>-1.8200000000008794E-5</v>
      </c>
      <c r="J457" s="54">
        <f t="shared" si="64"/>
        <v>1.0920000000005277</v>
      </c>
      <c r="K457" s="54">
        <f t="shared" si="62"/>
        <v>0.37058333333280569</v>
      </c>
      <c r="L457" s="58"/>
      <c r="M457" s="59"/>
      <c r="N457" s="56">
        <f t="shared" si="65"/>
        <v>58.162063888888937</v>
      </c>
      <c r="O457" s="56">
        <f t="shared" si="66"/>
        <v>3.0881944444385554E-2</v>
      </c>
      <c r="P457" s="56">
        <f>SUM($O$13:O457)</f>
        <v>22.617063888888932</v>
      </c>
      <c r="Q457" s="56">
        <f t="shared" si="67"/>
        <v>35.545000000000002</v>
      </c>
    </row>
    <row r="458" spans="1:17" x14ac:dyDescent="0.35">
      <c r="A458" s="63">
        <v>0.44564814814814818</v>
      </c>
      <c r="B458" s="81">
        <f t="shared" si="60"/>
        <v>2392.0000000000032</v>
      </c>
      <c r="C458" s="54">
        <f>(A458*24-$A$13*24)*60</f>
        <v>39.866666666666717</v>
      </c>
      <c r="D458" s="54">
        <f>(A458*24-A457*24)*60</f>
        <v>0.10000000000001563</v>
      </c>
      <c r="E458">
        <v>46.5</v>
      </c>
      <c r="F458" s="31">
        <f>SUM($E$13:E458)</f>
        <v>17819</v>
      </c>
      <c r="G458" s="52">
        <f t="shared" si="63"/>
        <v>17.818999999999999</v>
      </c>
      <c r="H458" s="54">
        <f t="shared" si="68"/>
        <v>1.4625833333333333</v>
      </c>
      <c r="I458" s="87">
        <f t="shared" si="61"/>
        <v>-1.5499999999997578E-5</v>
      </c>
      <c r="J458" s="54">
        <f t="shared" si="64"/>
        <v>0.92999999999985461</v>
      </c>
      <c r="K458" s="54">
        <f t="shared" si="62"/>
        <v>0.53258333333347874</v>
      </c>
      <c r="L458" s="58"/>
      <c r="M458" s="59"/>
      <c r="N458" s="56">
        <f t="shared" si="65"/>
        <v>58.308322222222294</v>
      </c>
      <c r="O458" s="56">
        <f t="shared" si="66"/>
        <v>5.3258333333356202E-2</v>
      </c>
      <c r="P458" s="56">
        <f>SUM($O$13:O458)</f>
        <v>22.670322222222289</v>
      </c>
      <c r="Q458" s="56">
        <f t="shared" si="67"/>
        <v>35.638000000000005</v>
      </c>
    </row>
    <row r="459" spans="1:17" x14ac:dyDescent="0.35">
      <c r="A459" s="63">
        <v>0.44570601851851849</v>
      </c>
      <c r="B459" s="81">
        <f t="shared" si="60"/>
        <v>2397.0000000000005</v>
      </c>
      <c r="C459" s="54">
        <f>(A459*24-$A$13*24)*60</f>
        <v>39.95000000000001</v>
      </c>
      <c r="D459" s="54">
        <f>(A459*24-A458*24)*60</f>
        <v>8.3333333333293069E-2</v>
      </c>
      <c r="E459">
        <v>45</v>
      </c>
      <c r="F459" s="31">
        <f>SUM($E$13:E459)</f>
        <v>17864</v>
      </c>
      <c r="G459" s="52">
        <f t="shared" si="63"/>
        <v>17.864000000000001</v>
      </c>
      <c r="H459" s="54">
        <f t="shared" si="68"/>
        <v>1.4625833333333333</v>
      </c>
      <c r="I459" s="87">
        <f t="shared" si="61"/>
        <v>-1.8000000000008698E-5</v>
      </c>
      <c r="J459" s="54">
        <f t="shared" si="64"/>
        <v>1.0800000000005219</v>
      </c>
      <c r="K459" s="54">
        <f t="shared" si="62"/>
        <v>0.38258333333281147</v>
      </c>
      <c r="L459" s="58"/>
      <c r="M459" s="59"/>
      <c r="N459" s="56">
        <f t="shared" si="65"/>
        <v>58.430204166666684</v>
      </c>
      <c r="O459" s="56">
        <f t="shared" si="66"/>
        <v>3.1881944444385552E-2</v>
      </c>
      <c r="P459" s="56">
        <f>SUM($O$13:O459)</f>
        <v>22.702204166666675</v>
      </c>
      <c r="Q459" s="56">
        <f t="shared" si="67"/>
        <v>35.728000000000009</v>
      </c>
    </row>
    <row r="460" spans="1:17" x14ac:dyDescent="0.35">
      <c r="A460" s="63">
        <v>0.44577546296296294</v>
      </c>
      <c r="B460" s="81">
        <f t="shared" si="60"/>
        <v>2403.0000000000014</v>
      </c>
      <c r="C460" s="54">
        <f>(A460*24-$A$13*24)*60</f>
        <v>40.050000000000026</v>
      </c>
      <c r="D460" s="54">
        <f>(A460*24-A459*24)*60</f>
        <v>0.10000000000001563</v>
      </c>
      <c r="E460">
        <v>42.5</v>
      </c>
      <c r="F460" s="31">
        <f>SUM($E$13:E460)</f>
        <v>17906.5</v>
      </c>
      <c r="G460" s="52">
        <f t="shared" si="63"/>
        <v>17.906500000000001</v>
      </c>
      <c r="H460" s="54">
        <f t="shared" si="68"/>
        <v>1.4625833333333333</v>
      </c>
      <c r="I460" s="87">
        <f t="shared" si="61"/>
        <v>-1.4166666666664452E-5</v>
      </c>
      <c r="J460" s="54">
        <f t="shared" si="64"/>
        <v>0.84999999999986708</v>
      </c>
      <c r="K460" s="54">
        <f t="shared" si="62"/>
        <v>0.61258333333346626</v>
      </c>
      <c r="L460" s="58"/>
      <c r="M460" s="59"/>
      <c r="N460" s="56">
        <f t="shared" si="65"/>
        <v>58.576462500000041</v>
      </c>
      <c r="O460" s="56">
        <f t="shared" si="66"/>
        <v>6.1258333333356202E-2</v>
      </c>
      <c r="P460" s="56">
        <f>SUM($O$13:O460)</f>
        <v>22.763462500000031</v>
      </c>
      <c r="Q460" s="56">
        <f t="shared" si="67"/>
        <v>35.813000000000009</v>
      </c>
    </row>
    <row r="461" spans="1:17" x14ac:dyDescent="0.35">
      <c r="A461" s="63">
        <v>0.4458333333333333</v>
      </c>
      <c r="B461" s="81">
        <f t="shared" si="60"/>
        <v>2407.9999999999991</v>
      </c>
      <c r="C461" s="54">
        <f>(A461*24-$A$13*24)*60</f>
        <v>40.133333333333319</v>
      </c>
      <c r="D461" s="54">
        <f>(A461*24-A460*24)*60</f>
        <v>8.3333333333293069E-2</v>
      </c>
      <c r="E461">
        <v>44</v>
      </c>
      <c r="F461" s="31">
        <f>SUM($E$13:E461)</f>
        <v>17950.5</v>
      </c>
      <c r="G461" s="52">
        <f t="shared" si="63"/>
        <v>17.950500000000002</v>
      </c>
      <c r="H461" s="54">
        <f t="shared" si="68"/>
        <v>1.4625833333333333</v>
      </c>
      <c r="I461" s="87">
        <f t="shared" si="61"/>
        <v>-1.7600000000008505E-5</v>
      </c>
      <c r="J461" s="54">
        <f t="shared" si="64"/>
        <v>1.0560000000005103</v>
      </c>
      <c r="K461" s="54">
        <f t="shared" si="62"/>
        <v>0.40658333333282304</v>
      </c>
      <c r="L461" s="58"/>
      <c r="M461" s="59"/>
      <c r="N461" s="56">
        <f t="shared" si="65"/>
        <v>58.698344444444423</v>
      </c>
      <c r="O461" s="56">
        <f t="shared" si="66"/>
        <v>3.3881944444385546E-2</v>
      </c>
      <c r="P461" s="56">
        <f>SUM($O$13:O461)</f>
        <v>22.797344444444416</v>
      </c>
      <c r="Q461" s="56">
        <f t="shared" si="67"/>
        <v>35.90100000000001</v>
      </c>
    </row>
    <row r="462" spans="1:17" x14ac:dyDescent="0.35">
      <c r="A462" s="63">
        <v>0.44589120370370372</v>
      </c>
      <c r="B462" s="81">
        <f t="shared" ref="B462:B525" si="69">C462*60</f>
        <v>2413.0000000000032</v>
      </c>
      <c r="C462" s="54">
        <f>(A462*24-$A$13*24)*60</f>
        <v>40.216666666666718</v>
      </c>
      <c r="D462" s="54">
        <f>(A462*24-A461*24)*60</f>
        <v>8.3333333333399651E-2</v>
      </c>
      <c r="E462">
        <v>44</v>
      </c>
      <c r="F462" s="31">
        <f>SUM($E$13:E462)</f>
        <v>17994.5</v>
      </c>
      <c r="G462" s="52">
        <f t="shared" si="63"/>
        <v>17.994499999999999</v>
      </c>
      <c r="H462" s="54">
        <f t="shared" si="68"/>
        <v>1.4625833333333333</v>
      </c>
      <c r="I462" s="87">
        <f t="shared" ref="I462:I525" si="70">-J462/1000/60</f>
        <v>-1.7599999999985994E-5</v>
      </c>
      <c r="J462" s="54">
        <f t="shared" si="64"/>
        <v>1.0559999999991596</v>
      </c>
      <c r="K462" s="54">
        <f t="shared" si="62"/>
        <v>0.40658333333417374</v>
      </c>
      <c r="L462" s="58"/>
      <c r="M462" s="59"/>
      <c r="N462" s="56">
        <f t="shared" si="65"/>
        <v>58.820226388888962</v>
      </c>
      <c r="O462" s="56">
        <f t="shared" si="66"/>
        <v>3.3881944444541442E-2</v>
      </c>
      <c r="P462" s="56">
        <f>SUM($O$13:O462)</f>
        <v>22.831226388888958</v>
      </c>
      <c r="Q462" s="56">
        <f t="shared" si="67"/>
        <v>35.989000000000004</v>
      </c>
    </row>
    <row r="463" spans="1:17" x14ac:dyDescent="0.35">
      <c r="A463" s="63">
        <v>0.44594907407407408</v>
      </c>
      <c r="B463" s="81">
        <f t="shared" si="69"/>
        <v>2418.0000000000009</v>
      </c>
      <c r="C463" s="54">
        <f>(A463*24-$A$13*24)*60</f>
        <v>40.300000000000011</v>
      </c>
      <c r="D463" s="54">
        <f>(A463*24-A462*24)*60</f>
        <v>8.3333333333293069E-2</v>
      </c>
      <c r="E463">
        <v>45.5</v>
      </c>
      <c r="F463" s="31">
        <f>SUM($E$13:E463)</f>
        <v>18040</v>
      </c>
      <c r="G463" s="52">
        <f t="shared" si="63"/>
        <v>18.04</v>
      </c>
      <c r="H463" s="54">
        <f t="shared" si="68"/>
        <v>1.4625833333333333</v>
      </c>
      <c r="I463" s="87">
        <f t="shared" si="70"/>
        <v>-1.8200000000008794E-5</v>
      </c>
      <c r="J463" s="54">
        <f t="shared" si="64"/>
        <v>1.0920000000005277</v>
      </c>
      <c r="K463" s="54">
        <f t="shared" ref="K463:K525" si="71">H463-J463</f>
        <v>0.37058333333280569</v>
      </c>
      <c r="L463" s="58"/>
      <c r="M463" s="59"/>
      <c r="N463" s="56">
        <f t="shared" si="65"/>
        <v>58.942108333333351</v>
      </c>
      <c r="O463" s="56">
        <f t="shared" si="66"/>
        <v>3.0881944444385554E-2</v>
      </c>
      <c r="P463" s="56">
        <f>SUM($O$13:O463)</f>
        <v>22.862108333333342</v>
      </c>
      <c r="Q463" s="56">
        <f t="shared" si="67"/>
        <v>36.080000000000013</v>
      </c>
    </row>
    <row r="464" spans="1:17" x14ac:dyDescent="0.35">
      <c r="A464" s="63">
        <v>0.44601851851851854</v>
      </c>
      <c r="B464" s="81">
        <f t="shared" si="69"/>
        <v>2424.0000000000018</v>
      </c>
      <c r="C464" s="54">
        <f>(A464*24-$A$13*24)*60</f>
        <v>40.400000000000027</v>
      </c>
      <c r="D464" s="54">
        <f>(A464*24-A463*24)*60</f>
        <v>0.10000000000001563</v>
      </c>
      <c r="E464">
        <v>48.5</v>
      </c>
      <c r="F464" s="31">
        <f>SUM($E$13:E464)</f>
        <v>18088.5</v>
      </c>
      <c r="G464" s="52">
        <f t="shared" si="63"/>
        <v>18.0885</v>
      </c>
      <c r="H464" s="54">
        <f t="shared" si="68"/>
        <v>1.4625833333333333</v>
      </c>
      <c r="I464" s="87">
        <f t="shared" si="70"/>
        <v>-1.6166666666664138E-5</v>
      </c>
      <c r="J464" s="54">
        <f t="shared" si="64"/>
        <v>0.96999999999984832</v>
      </c>
      <c r="K464" s="54">
        <f t="shared" si="71"/>
        <v>0.49258333333348503</v>
      </c>
      <c r="L464" s="58"/>
      <c r="M464" s="59"/>
      <c r="N464" s="56">
        <f t="shared" si="65"/>
        <v>59.088366666666708</v>
      </c>
      <c r="O464" s="56">
        <f t="shared" si="66"/>
        <v>4.9258333333356205E-2</v>
      </c>
      <c r="P464" s="56">
        <f>SUM($O$13:O464)</f>
        <v>22.911366666666698</v>
      </c>
      <c r="Q464" s="56">
        <f t="shared" si="67"/>
        <v>36.177000000000007</v>
      </c>
    </row>
    <row r="465" spans="1:18" x14ac:dyDescent="0.35">
      <c r="A465" s="63">
        <v>0.44607638888888884</v>
      </c>
      <c r="B465" s="81">
        <f t="shared" si="69"/>
        <v>2428.9999999999991</v>
      </c>
      <c r="C465" s="54">
        <f>(A465*24-$A$13*24)*60</f>
        <v>40.48333333333332</v>
      </c>
      <c r="D465" s="54">
        <f>(A465*24-A464*24)*60</f>
        <v>8.3333333333293069E-2</v>
      </c>
      <c r="E465">
        <v>41.5</v>
      </c>
      <c r="F465" s="31">
        <f>SUM($E$13:E465)</f>
        <v>18130</v>
      </c>
      <c r="G465" s="52">
        <f t="shared" si="63"/>
        <v>18.13</v>
      </c>
      <c r="H465" s="54">
        <f t="shared" si="68"/>
        <v>1.4625833333333333</v>
      </c>
      <c r="I465" s="87">
        <f t="shared" si="70"/>
        <v>-1.6600000000008023E-5</v>
      </c>
      <c r="J465" s="54">
        <f t="shared" si="64"/>
        <v>0.99600000000048128</v>
      </c>
      <c r="K465" s="54">
        <f t="shared" si="71"/>
        <v>0.46658333333285207</v>
      </c>
      <c r="L465" s="58"/>
      <c r="M465" s="59"/>
      <c r="N465" s="56">
        <f t="shared" si="65"/>
        <v>59.210248611111091</v>
      </c>
      <c r="O465" s="56">
        <f t="shared" si="66"/>
        <v>3.8881944444385551E-2</v>
      </c>
      <c r="P465" s="56">
        <f>SUM($O$13:O465)</f>
        <v>22.950248611111082</v>
      </c>
      <c r="Q465" s="56">
        <f t="shared" si="67"/>
        <v>36.260000000000005</v>
      </c>
    </row>
    <row r="466" spans="1:18" x14ac:dyDescent="0.35">
      <c r="A466" s="63">
        <v>0.4461458333333333</v>
      </c>
      <c r="B466" s="81">
        <f t="shared" si="69"/>
        <v>2435</v>
      </c>
      <c r="C466" s="54">
        <f>(A466*24-$A$13*24)*60</f>
        <v>40.583333333333336</v>
      </c>
      <c r="D466" s="54">
        <f>(A466*24-A465*24)*60</f>
        <v>0.10000000000001563</v>
      </c>
      <c r="E466">
        <v>42.5</v>
      </c>
      <c r="F466" s="31">
        <f>SUM($E$13:E466)</f>
        <v>18172.5</v>
      </c>
      <c r="G466" s="52">
        <f t="shared" si="63"/>
        <v>18.172499999999999</v>
      </c>
      <c r="H466" s="54">
        <f t="shared" si="68"/>
        <v>1.4625833333333333</v>
      </c>
      <c r="I466" s="87">
        <f t="shared" si="70"/>
        <v>-1.4166666666664452E-5</v>
      </c>
      <c r="J466" s="54">
        <f t="shared" si="64"/>
        <v>0.84999999999986708</v>
      </c>
      <c r="K466" s="54">
        <f t="shared" si="71"/>
        <v>0.61258333333346626</v>
      </c>
      <c r="L466" s="58"/>
      <c r="M466" s="59"/>
      <c r="N466" s="56">
        <f t="shared" si="65"/>
        <v>59.356506944444448</v>
      </c>
      <c r="O466" s="56">
        <f t="shared" si="66"/>
        <v>6.1258333333356202E-2</v>
      </c>
      <c r="P466" s="56">
        <f>SUM($O$13:O466)</f>
        <v>23.011506944444438</v>
      </c>
      <c r="Q466" s="56">
        <f t="shared" si="67"/>
        <v>36.345000000000013</v>
      </c>
    </row>
    <row r="467" spans="1:18" x14ac:dyDescent="0.35">
      <c r="A467" s="63">
        <v>0.44620370370370371</v>
      </c>
      <c r="B467" s="81">
        <f t="shared" si="69"/>
        <v>2440.0000000000041</v>
      </c>
      <c r="C467" s="54">
        <f>(A467*24-$A$13*24)*60</f>
        <v>40.666666666666735</v>
      </c>
      <c r="D467" s="54">
        <f>(A467*24-A466*24)*60</f>
        <v>8.3333333333399651E-2</v>
      </c>
      <c r="E467">
        <v>41</v>
      </c>
      <c r="F467" s="31">
        <f>SUM($E$13:E467)</f>
        <v>18213.5</v>
      </c>
      <c r="G467" s="52">
        <f t="shared" si="63"/>
        <v>18.2135</v>
      </c>
      <c r="H467" s="54">
        <f t="shared" si="68"/>
        <v>1.4625833333333333</v>
      </c>
      <c r="I467" s="87">
        <f t="shared" si="70"/>
        <v>-1.6399999999986948E-5</v>
      </c>
      <c r="J467" s="54">
        <f t="shared" si="64"/>
        <v>0.98399999999921695</v>
      </c>
      <c r="K467" s="54">
        <f t="shared" si="71"/>
        <v>0.4785833333341164</v>
      </c>
      <c r="L467" s="58"/>
      <c r="M467" s="59"/>
      <c r="N467" s="56">
        <f t="shared" si="65"/>
        <v>59.478388888888993</v>
      </c>
      <c r="O467" s="56">
        <f t="shared" si="66"/>
        <v>3.9881944444541441E-2</v>
      </c>
      <c r="P467" s="56">
        <f>SUM($O$13:O467)</f>
        <v>23.05138888888898</v>
      </c>
      <c r="Q467" s="56">
        <f t="shared" si="67"/>
        <v>36.427000000000014</v>
      </c>
    </row>
    <row r="468" spans="1:18" x14ac:dyDescent="0.35">
      <c r="A468" s="63">
        <v>0.44627314814814811</v>
      </c>
      <c r="B468" s="81">
        <f t="shared" si="69"/>
        <v>2445.9999999999986</v>
      </c>
      <c r="C468" s="54">
        <f>(A468*24-$A$13*24)*60</f>
        <v>40.766666666666644</v>
      </c>
      <c r="D468" s="54">
        <f>(A468*24-A467*24)*60</f>
        <v>9.9999999999909051E-2</v>
      </c>
      <c r="E468">
        <v>33</v>
      </c>
      <c r="F468" s="31">
        <f>SUM($E$13:E468)</f>
        <v>18246.5</v>
      </c>
      <c r="G468" s="52">
        <f t="shared" ref="G468:G525" si="72">F468/1000</f>
        <v>18.246500000000001</v>
      </c>
      <c r="H468" s="54">
        <f t="shared" si="68"/>
        <v>1.4625833333333333</v>
      </c>
      <c r="I468" s="87">
        <f t="shared" si="70"/>
        <v>-1.1000000000010003E-5</v>
      </c>
      <c r="J468" s="54">
        <f t="shared" ref="J468:J525" si="73">2*E468/(1000*D468*1)</f>
        <v>0.66000000000060022</v>
      </c>
      <c r="K468" s="54">
        <f t="shared" si="71"/>
        <v>0.80258333333273313</v>
      </c>
      <c r="L468" s="58"/>
      <c r="M468" s="59"/>
      <c r="N468" s="56">
        <f t="shared" ref="N468:N525" si="74">C468*H468</f>
        <v>59.624647222222187</v>
      </c>
      <c r="O468" s="56">
        <f t="shared" ref="O468:O525" si="75">K468*(D468)</f>
        <v>8.0258333333200316E-2</v>
      </c>
      <c r="P468" s="56">
        <f>SUM($O$13:O468)</f>
        <v>23.131647222222181</v>
      </c>
      <c r="Q468" s="56">
        <f t="shared" ref="Q468:Q525" si="76">N468-P468</f>
        <v>36.493000000000009</v>
      </c>
      <c r="R468" s="61"/>
    </row>
    <row r="469" spans="1:18" x14ac:dyDescent="0.35">
      <c r="A469" s="63">
        <v>0.44633101851851853</v>
      </c>
      <c r="B469" s="81">
        <f t="shared" si="69"/>
        <v>2451.0000000000027</v>
      </c>
      <c r="C469" s="54">
        <f>(A469*24-$A$13*24)*60</f>
        <v>40.850000000000044</v>
      </c>
      <c r="D469" s="54">
        <f>(A469*24-A468*24)*60</f>
        <v>8.3333333333399651E-2</v>
      </c>
      <c r="E469">
        <v>53</v>
      </c>
      <c r="F469" s="31">
        <f>SUM($E$13:E469)</f>
        <v>18299.5</v>
      </c>
      <c r="G469" s="52">
        <f t="shared" si="72"/>
        <v>18.299499999999998</v>
      </c>
      <c r="H469" s="54">
        <f t="shared" si="68"/>
        <v>1.4625833333333333</v>
      </c>
      <c r="I469" s="87">
        <f t="shared" si="70"/>
        <v>-2.1199999999983127E-5</v>
      </c>
      <c r="J469" s="54">
        <f t="shared" si="73"/>
        <v>1.2719999999989877</v>
      </c>
      <c r="K469" s="54">
        <f t="shared" si="71"/>
        <v>0.19058333333434563</v>
      </c>
      <c r="L469" s="58"/>
      <c r="M469" s="59"/>
      <c r="N469" s="56">
        <f t="shared" si="74"/>
        <v>59.746529166666733</v>
      </c>
      <c r="O469" s="56">
        <f t="shared" si="75"/>
        <v>1.588194444454144E-2</v>
      </c>
      <c r="P469" s="56">
        <f>SUM($O$13:O469)</f>
        <v>23.147529166666722</v>
      </c>
      <c r="Q469" s="56">
        <f t="shared" si="76"/>
        <v>36.599000000000011</v>
      </c>
    </row>
    <row r="470" spans="1:18" x14ac:dyDescent="0.35">
      <c r="A470" s="63">
        <v>0.44638888888888889</v>
      </c>
      <c r="B470" s="81">
        <f t="shared" si="69"/>
        <v>2456</v>
      </c>
      <c r="C470" s="54">
        <f>(A470*24-$A$13*24)*60</f>
        <v>40.933333333333337</v>
      </c>
      <c r="D470" s="54">
        <f>(A470*24-A469*24)*60</f>
        <v>8.3333333333293069E-2</v>
      </c>
      <c r="E470">
        <v>33.5</v>
      </c>
      <c r="F470" s="31">
        <f>SUM($E$13:E470)</f>
        <v>18333</v>
      </c>
      <c r="G470" s="52">
        <f t="shared" si="72"/>
        <v>18.332999999999998</v>
      </c>
      <c r="H470" s="54">
        <f t="shared" si="68"/>
        <v>1.4625833333333333</v>
      </c>
      <c r="I470" s="87">
        <f t="shared" si="70"/>
        <v>-1.3400000000006475E-5</v>
      </c>
      <c r="J470" s="54">
        <f t="shared" si="73"/>
        <v>0.80400000000038851</v>
      </c>
      <c r="K470" s="54">
        <f t="shared" si="71"/>
        <v>0.65858333333294483</v>
      </c>
      <c r="L470" s="58"/>
      <c r="M470" s="59"/>
      <c r="N470" s="56">
        <f t="shared" si="74"/>
        <v>59.868411111111115</v>
      </c>
      <c r="O470" s="56">
        <f t="shared" si="75"/>
        <v>5.4881944444385551E-2</v>
      </c>
      <c r="P470" s="56">
        <f>SUM($O$13:O470)</f>
        <v>23.202411111111108</v>
      </c>
      <c r="Q470" s="56">
        <f t="shared" si="76"/>
        <v>36.666000000000011</v>
      </c>
    </row>
    <row r="471" spans="1:18" x14ac:dyDescent="0.35">
      <c r="A471" s="63">
        <v>0.44644675925925931</v>
      </c>
      <c r="B471" s="81">
        <f t="shared" si="69"/>
        <v>2461.0000000000041</v>
      </c>
      <c r="C471" s="54">
        <f>(A471*24-$A$13*24)*60</f>
        <v>41.016666666666737</v>
      </c>
      <c r="D471" s="54">
        <f>(A471*24-A470*24)*60</f>
        <v>8.3333333333399651E-2</v>
      </c>
      <c r="E471">
        <v>42</v>
      </c>
      <c r="F471" s="31">
        <f>SUM($E$13:E471)</f>
        <v>18375</v>
      </c>
      <c r="G471" s="52">
        <f t="shared" si="72"/>
        <v>18.375</v>
      </c>
      <c r="H471" s="54">
        <f t="shared" si="68"/>
        <v>1.4625833333333333</v>
      </c>
      <c r="I471" s="87">
        <f t="shared" si="70"/>
        <v>-1.6799999999986629E-5</v>
      </c>
      <c r="J471" s="54">
        <f t="shared" si="73"/>
        <v>1.0079999999991978</v>
      </c>
      <c r="K471" s="54">
        <f t="shared" si="71"/>
        <v>0.45458333333413559</v>
      </c>
      <c r="L471" s="58"/>
      <c r="M471" s="59"/>
      <c r="N471" s="56">
        <f t="shared" si="74"/>
        <v>59.990293055555661</v>
      </c>
      <c r="O471" s="56">
        <f t="shared" si="75"/>
        <v>3.7881944444541446E-2</v>
      </c>
      <c r="P471" s="56">
        <f>SUM($O$13:O471)</f>
        <v>23.24029305555565</v>
      </c>
      <c r="Q471" s="56">
        <f t="shared" si="76"/>
        <v>36.750000000000014</v>
      </c>
    </row>
    <row r="472" spans="1:18" x14ac:dyDescent="0.35">
      <c r="A472" s="63">
        <v>0.44651620370370365</v>
      </c>
      <c r="B472" s="81">
        <f t="shared" si="69"/>
        <v>2466.9999999999986</v>
      </c>
      <c r="C472" s="54">
        <f>(A472*24-$A$13*24)*60</f>
        <v>41.116666666666646</v>
      </c>
      <c r="D472" s="54">
        <f>(A472*24-A471*24)*60</f>
        <v>9.9999999999909051E-2</v>
      </c>
      <c r="E472">
        <v>44.5</v>
      </c>
      <c r="F472" s="31">
        <f>SUM($E$13:E472)</f>
        <v>18419.5</v>
      </c>
      <c r="G472" s="52">
        <f t="shared" si="72"/>
        <v>18.419499999999999</v>
      </c>
      <c r="H472" s="54">
        <f t="shared" si="68"/>
        <v>1.4625833333333333</v>
      </c>
      <c r="I472" s="87">
        <f t="shared" si="70"/>
        <v>-1.4833333333346826E-5</v>
      </c>
      <c r="J472" s="54">
        <f t="shared" si="73"/>
        <v>0.89000000000080948</v>
      </c>
      <c r="K472" s="54">
        <f t="shared" si="71"/>
        <v>0.57258333333252387</v>
      </c>
      <c r="L472" s="58"/>
      <c r="M472" s="59"/>
      <c r="N472" s="56">
        <f t="shared" si="74"/>
        <v>60.136551388888861</v>
      </c>
      <c r="O472" s="56">
        <f t="shared" si="75"/>
        <v>5.7258333333200309E-2</v>
      </c>
      <c r="P472" s="56">
        <f>SUM($O$13:O472)</f>
        <v>23.297551388888852</v>
      </c>
      <c r="Q472" s="56">
        <f t="shared" si="76"/>
        <v>36.839000000000013</v>
      </c>
    </row>
    <row r="473" spans="1:18" x14ac:dyDescent="0.35">
      <c r="A473" s="63">
        <v>0.44657407407407407</v>
      </c>
      <c r="B473" s="81">
        <f t="shared" si="69"/>
        <v>2472.0000000000027</v>
      </c>
      <c r="C473" s="54">
        <f>(A473*24-$A$13*24)*60</f>
        <v>41.200000000000045</v>
      </c>
      <c r="D473" s="54">
        <f>(A473*24-A472*24)*60</f>
        <v>8.3333333333399651E-2</v>
      </c>
      <c r="E473">
        <v>47.5</v>
      </c>
      <c r="F473" s="31">
        <f>SUM($E$13:E473)</f>
        <v>18467</v>
      </c>
      <c r="G473" s="52">
        <f t="shared" si="72"/>
        <v>18.466999999999999</v>
      </c>
      <c r="H473" s="54">
        <f t="shared" si="68"/>
        <v>1.4625833333333333</v>
      </c>
      <c r="I473" s="87">
        <f t="shared" si="70"/>
        <v>-1.8999999999984883E-5</v>
      </c>
      <c r="J473" s="54">
        <f t="shared" si="73"/>
        <v>1.1399999999990929</v>
      </c>
      <c r="K473" s="54">
        <f t="shared" si="71"/>
        <v>0.3225833333342405</v>
      </c>
      <c r="L473" s="58"/>
      <c r="M473" s="59"/>
      <c r="N473" s="56">
        <f t="shared" si="74"/>
        <v>60.2584333333334</v>
      </c>
      <c r="O473" s="56">
        <f t="shared" si="75"/>
        <v>2.6881944444541433E-2</v>
      </c>
      <c r="P473" s="56">
        <f>SUM($O$13:O473)</f>
        <v>23.324433333333392</v>
      </c>
      <c r="Q473" s="56">
        <f t="shared" si="76"/>
        <v>36.934000000000012</v>
      </c>
    </row>
    <row r="474" spans="1:18" x14ac:dyDescent="0.35">
      <c r="A474" s="63">
        <v>0.44663194444444443</v>
      </c>
      <c r="B474" s="81">
        <f t="shared" si="69"/>
        <v>2477.0000000000005</v>
      </c>
      <c r="C474" s="54">
        <f>(A474*24-$A$13*24)*60</f>
        <v>41.283333333333339</v>
      </c>
      <c r="D474" s="54">
        <f>(A474*24-A473*24)*60</f>
        <v>8.3333333333293069E-2</v>
      </c>
      <c r="E474">
        <v>41</v>
      </c>
      <c r="F474" s="31">
        <f>SUM($E$13:E474)</f>
        <v>18508</v>
      </c>
      <c r="G474" s="52">
        <f t="shared" si="72"/>
        <v>18.507999999999999</v>
      </c>
      <c r="H474" s="54">
        <f t="shared" si="68"/>
        <v>1.4625833333333333</v>
      </c>
      <c r="I474" s="87">
        <f t="shared" si="70"/>
        <v>-1.6400000000007924E-5</v>
      </c>
      <c r="J474" s="54">
        <f t="shared" si="73"/>
        <v>0.98400000000047538</v>
      </c>
      <c r="K474" s="54">
        <f t="shared" si="71"/>
        <v>0.47858333333285796</v>
      </c>
      <c r="L474" s="58"/>
      <c r="M474" s="59"/>
      <c r="N474" s="56">
        <f t="shared" si="74"/>
        <v>60.380315277777783</v>
      </c>
      <c r="O474" s="56">
        <f t="shared" si="75"/>
        <v>3.9881944444385559E-2</v>
      </c>
      <c r="P474" s="56">
        <f>SUM($O$13:O474)</f>
        <v>23.364315277777777</v>
      </c>
      <c r="Q474" s="56">
        <f t="shared" si="76"/>
        <v>37.016000000000005</v>
      </c>
    </row>
    <row r="475" spans="1:18" x14ac:dyDescent="0.35">
      <c r="A475" s="63">
        <v>0.44670138888888888</v>
      </c>
      <c r="B475" s="81">
        <f t="shared" si="69"/>
        <v>2483.0000000000014</v>
      </c>
      <c r="C475" s="54">
        <f>(A475*24-$A$13*24)*60</f>
        <v>41.383333333333354</v>
      </c>
      <c r="D475" s="54">
        <f>(A475*24-A474*24)*60</f>
        <v>0.10000000000001563</v>
      </c>
      <c r="E475">
        <v>40.5</v>
      </c>
      <c r="F475" s="31">
        <f>SUM($E$13:E475)</f>
        <v>18548.5</v>
      </c>
      <c r="G475" s="52">
        <f t="shared" si="72"/>
        <v>18.548500000000001</v>
      </c>
      <c r="H475" s="54">
        <f t="shared" si="68"/>
        <v>1.4625833333333333</v>
      </c>
      <c r="I475" s="87">
        <f t="shared" si="70"/>
        <v>-1.349999999999789E-5</v>
      </c>
      <c r="J475" s="54">
        <f t="shared" si="73"/>
        <v>0.80999999999987338</v>
      </c>
      <c r="K475" s="54">
        <f t="shared" si="71"/>
        <v>0.65258333333345997</v>
      </c>
      <c r="L475" s="58"/>
      <c r="M475" s="59"/>
      <c r="N475" s="56">
        <f t="shared" si="74"/>
        <v>60.526573611111139</v>
      </c>
      <c r="O475" s="56">
        <f t="shared" si="75"/>
        <v>6.5258333333356192E-2</v>
      </c>
      <c r="P475" s="56">
        <f>SUM($O$13:O475)</f>
        <v>23.429573611111135</v>
      </c>
      <c r="Q475" s="56">
        <f t="shared" si="76"/>
        <v>37.097000000000008</v>
      </c>
    </row>
    <row r="476" spans="1:18" x14ac:dyDescent="0.35">
      <c r="A476" s="63">
        <v>0.44675925925925924</v>
      </c>
      <c r="B476" s="81">
        <f t="shared" si="69"/>
        <v>2487.9999999999986</v>
      </c>
      <c r="C476" s="54">
        <f>(A476*24-$A$13*24)*60</f>
        <v>41.466666666666647</v>
      </c>
      <c r="D476" s="54">
        <f>(A476*24-A475*24)*60</f>
        <v>8.3333333333293069E-2</v>
      </c>
      <c r="E476">
        <v>40.5</v>
      </c>
      <c r="F476" s="31">
        <f>SUM($E$13:E476)</f>
        <v>18589</v>
      </c>
      <c r="G476" s="52">
        <f t="shared" si="72"/>
        <v>18.588999999999999</v>
      </c>
      <c r="H476" s="54">
        <f t="shared" si="68"/>
        <v>1.4625833333333333</v>
      </c>
      <c r="I476" s="87">
        <f t="shared" si="70"/>
        <v>-1.6200000000007827E-5</v>
      </c>
      <c r="J476" s="54">
        <f t="shared" si="73"/>
        <v>0.9720000000004696</v>
      </c>
      <c r="K476" s="54">
        <f t="shared" si="71"/>
        <v>0.49058333333286375</v>
      </c>
      <c r="L476" s="58"/>
      <c r="M476" s="59"/>
      <c r="N476" s="56">
        <f t="shared" si="74"/>
        <v>60.648455555555529</v>
      </c>
      <c r="O476" s="56">
        <f t="shared" si="75"/>
        <v>4.088194444438556E-2</v>
      </c>
      <c r="P476" s="56">
        <f>SUM($O$13:O476)</f>
        <v>23.470455555555521</v>
      </c>
      <c r="Q476" s="56">
        <f t="shared" si="76"/>
        <v>37.178000000000011</v>
      </c>
    </row>
    <row r="477" spans="1:18" x14ac:dyDescent="0.35">
      <c r="A477" s="63">
        <v>0.44681712962962966</v>
      </c>
      <c r="B477" s="81">
        <f t="shared" si="69"/>
        <v>2493.0000000000027</v>
      </c>
      <c r="C477" s="54">
        <f>(A477*24-$A$13*24)*60</f>
        <v>41.550000000000047</v>
      </c>
      <c r="D477" s="54">
        <f>(A477*24-A476*24)*60</f>
        <v>8.3333333333399651E-2</v>
      </c>
      <c r="E477">
        <v>41</v>
      </c>
      <c r="F477" s="31">
        <f>SUM($E$13:E477)</f>
        <v>18630</v>
      </c>
      <c r="G477" s="52">
        <f t="shared" si="72"/>
        <v>18.63</v>
      </c>
      <c r="H477" s="54">
        <f t="shared" si="68"/>
        <v>1.4625833333333333</v>
      </c>
      <c r="I477" s="87">
        <f t="shared" si="70"/>
        <v>-1.6399999999986948E-5</v>
      </c>
      <c r="J477" s="54">
        <f t="shared" si="73"/>
        <v>0.98399999999921695</v>
      </c>
      <c r="K477" s="54">
        <f t="shared" si="71"/>
        <v>0.4785833333341164</v>
      </c>
      <c r="L477" s="58"/>
      <c r="M477" s="59"/>
      <c r="N477" s="56">
        <f t="shared" si="74"/>
        <v>60.770337500000068</v>
      </c>
      <c r="O477" s="56">
        <f t="shared" si="75"/>
        <v>3.9881944444541441E-2</v>
      </c>
      <c r="P477" s="56">
        <f>SUM($O$13:O477)</f>
        <v>23.510337500000063</v>
      </c>
      <c r="Q477" s="56">
        <f t="shared" si="76"/>
        <v>37.260000000000005</v>
      </c>
    </row>
    <row r="478" spans="1:18" x14ac:dyDescent="0.35">
      <c r="A478" s="63">
        <v>0.44687499999999997</v>
      </c>
      <c r="B478" s="81">
        <f t="shared" si="69"/>
        <v>2498.0000000000005</v>
      </c>
      <c r="C478" s="54">
        <f>(A478*24-$A$13*24)*60</f>
        <v>41.63333333333334</v>
      </c>
      <c r="D478" s="54">
        <f>(A478*24-A477*24)*60</f>
        <v>8.3333333333293069E-2</v>
      </c>
      <c r="E478">
        <v>52.5</v>
      </c>
      <c r="F478" s="31">
        <f>SUM($E$13:E478)</f>
        <v>18682.5</v>
      </c>
      <c r="G478" s="52">
        <f t="shared" si="72"/>
        <v>18.682500000000001</v>
      </c>
      <c r="H478" s="54">
        <f t="shared" si="68"/>
        <v>1.4625833333333333</v>
      </c>
      <c r="I478" s="87">
        <f t="shared" si="70"/>
        <v>-2.100000000001015E-5</v>
      </c>
      <c r="J478" s="54">
        <f t="shared" si="73"/>
        <v>1.2600000000006089</v>
      </c>
      <c r="K478" s="54">
        <f t="shared" si="71"/>
        <v>0.20258333333272449</v>
      </c>
      <c r="L478" s="58"/>
      <c r="M478" s="59"/>
      <c r="N478" s="56">
        <f t="shared" si="74"/>
        <v>60.892219444444457</v>
      </c>
      <c r="O478" s="56">
        <f t="shared" si="75"/>
        <v>1.6881944444385552E-2</v>
      </c>
      <c r="P478" s="56">
        <f>SUM($O$13:O478)</f>
        <v>23.527219444444448</v>
      </c>
      <c r="Q478" s="56">
        <f t="shared" si="76"/>
        <v>37.365000000000009</v>
      </c>
    </row>
    <row r="479" spans="1:18" x14ac:dyDescent="0.35">
      <c r="A479" s="63">
        <v>0.44694444444444442</v>
      </c>
      <c r="B479" s="81">
        <f t="shared" si="69"/>
        <v>2504.0000000000014</v>
      </c>
      <c r="C479" s="54">
        <f>(A479*24-$A$13*24)*60</f>
        <v>41.733333333333356</v>
      </c>
      <c r="D479" s="54">
        <f>(A479*24-A478*24)*60</f>
        <v>0.10000000000001563</v>
      </c>
      <c r="E479">
        <v>30</v>
      </c>
      <c r="F479" s="31">
        <f>SUM($E$13:E479)</f>
        <v>18712.5</v>
      </c>
      <c r="G479" s="52">
        <f t="shared" si="72"/>
        <v>18.712499999999999</v>
      </c>
      <c r="H479" s="54">
        <f t="shared" si="68"/>
        <v>1.4625833333333333</v>
      </c>
      <c r="I479" s="87">
        <f t="shared" si="70"/>
        <v>-9.9999999999984355E-6</v>
      </c>
      <c r="J479" s="54">
        <f t="shared" si="73"/>
        <v>0.59999999999990616</v>
      </c>
      <c r="K479" s="54">
        <f t="shared" si="71"/>
        <v>0.86258333333342718</v>
      </c>
      <c r="L479" s="58"/>
      <c r="M479" s="59"/>
      <c r="N479" s="56">
        <f t="shared" si="74"/>
        <v>61.038477777777814</v>
      </c>
      <c r="O479" s="56">
        <f t="shared" si="75"/>
        <v>8.6258333333356196E-2</v>
      </c>
      <c r="P479" s="56">
        <f>SUM($O$13:O479)</f>
        <v>23.613477777777803</v>
      </c>
      <c r="Q479" s="56">
        <f t="shared" si="76"/>
        <v>37.425000000000011</v>
      </c>
    </row>
    <row r="480" spans="1:18" x14ac:dyDescent="0.35">
      <c r="A480" s="63">
        <v>0.44700231481481478</v>
      </c>
      <c r="B480" s="81">
        <f t="shared" si="69"/>
        <v>2508.9999999999991</v>
      </c>
      <c r="C480" s="54">
        <f>(A480*24-$A$13*24)*60</f>
        <v>41.816666666666649</v>
      </c>
      <c r="D480" s="54">
        <f>(A480*24-A479*24)*60</f>
        <v>8.3333333333293069E-2</v>
      </c>
      <c r="E480">
        <v>51.5</v>
      </c>
      <c r="F480" s="31">
        <f>SUM($E$13:E480)</f>
        <v>18764</v>
      </c>
      <c r="G480" s="52">
        <f t="shared" si="72"/>
        <v>18.763999999999999</v>
      </c>
      <c r="H480" s="54">
        <f t="shared" si="68"/>
        <v>1.4625833333333333</v>
      </c>
      <c r="I480" s="87">
        <f t="shared" si="70"/>
        <v>-2.0600000000009954E-5</v>
      </c>
      <c r="J480" s="54">
        <f t="shared" si="73"/>
        <v>1.2360000000005973</v>
      </c>
      <c r="K480" s="54">
        <f t="shared" si="71"/>
        <v>0.22658333333273606</v>
      </c>
      <c r="L480" s="58"/>
      <c r="M480" s="59"/>
      <c r="N480" s="56">
        <f t="shared" si="74"/>
        <v>61.160359722222196</v>
      </c>
      <c r="O480" s="56">
        <f t="shared" si="75"/>
        <v>1.8881944444385547E-2</v>
      </c>
      <c r="P480" s="56">
        <f>SUM($O$13:O480)</f>
        <v>23.632359722222187</v>
      </c>
      <c r="Q480" s="56">
        <f t="shared" si="76"/>
        <v>37.528000000000006</v>
      </c>
    </row>
    <row r="481" spans="1:17" x14ac:dyDescent="0.35">
      <c r="A481" s="63">
        <v>0.4470601851851852</v>
      </c>
      <c r="B481" s="81">
        <f t="shared" si="69"/>
        <v>2514.0000000000027</v>
      </c>
      <c r="C481" s="54">
        <f>(A481*24-$A$13*24)*60</f>
        <v>41.900000000000048</v>
      </c>
      <c r="D481" s="54">
        <f>(A481*24-A480*24)*60</f>
        <v>8.3333333333399651E-2</v>
      </c>
      <c r="E481">
        <v>41</v>
      </c>
      <c r="F481" s="31">
        <f>SUM($E$13:E481)</f>
        <v>18805</v>
      </c>
      <c r="G481" s="52">
        <f t="shared" si="72"/>
        <v>18.805</v>
      </c>
      <c r="H481" s="54">
        <f t="shared" si="68"/>
        <v>1.4625833333333333</v>
      </c>
      <c r="I481" s="87">
        <f t="shared" si="70"/>
        <v>-1.6399999999986948E-5</v>
      </c>
      <c r="J481" s="54">
        <f t="shared" si="73"/>
        <v>0.98399999999921695</v>
      </c>
      <c r="K481" s="54">
        <f t="shared" si="71"/>
        <v>0.4785833333341164</v>
      </c>
      <c r="L481" s="58"/>
      <c r="M481" s="59"/>
      <c r="N481" s="56">
        <f t="shared" si="74"/>
        <v>61.282241666666735</v>
      </c>
      <c r="O481" s="56">
        <f t="shared" si="75"/>
        <v>3.9881944444541441E-2</v>
      </c>
      <c r="P481" s="56">
        <f>SUM($O$13:O481)</f>
        <v>23.672241666666729</v>
      </c>
      <c r="Q481" s="56">
        <f t="shared" si="76"/>
        <v>37.610000000000007</v>
      </c>
    </row>
    <row r="482" spans="1:17" x14ac:dyDescent="0.35">
      <c r="A482" s="63">
        <v>0.44712962962962965</v>
      </c>
      <c r="B482" s="81">
        <f t="shared" si="69"/>
        <v>2520.0000000000036</v>
      </c>
      <c r="C482" s="54">
        <f>(A482*24-$A$13*24)*60</f>
        <v>42.000000000000064</v>
      </c>
      <c r="D482" s="54">
        <f>(A482*24-A481*24)*60</f>
        <v>0.10000000000001563</v>
      </c>
      <c r="E482">
        <v>41.5</v>
      </c>
      <c r="F482" s="31">
        <f>SUM($E$13:E482)</f>
        <v>18846.5</v>
      </c>
      <c r="G482" s="52">
        <f t="shared" si="72"/>
        <v>18.846499999999999</v>
      </c>
      <c r="H482" s="54">
        <f t="shared" si="68"/>
        <v>1.4625833333333333</v>
      </c>
      <c r="I482" s="87">
        <f t="shared" si="70"/>
        <v>-1.3833333333331172E-5</v>
      </c>
      <c r="J482" s="54">
        <f t="shared" si="73"/>
        <v>0.82999999999987029</v>
      </c>
      <c r="K482" s="54">
        <f t="shared" si="71"/>
        <v>0.63258333333346306</v>
      </c>
      <c r="L482" s="58"/>
      <c r="M482" s="59"/>
      <c r="N482" s="56">
        <f t="shared" si="74"/>
        <v>61.428500000000092</v>
      </c>
      <c r="O482" s="56">
        <f t="shared" si="75"/>
        <v>6.325833333335619E-2</v>
      </c>
      <c r="P482" s="56">
        <f>SUM($O$13:O482)</f>
        <v>23.735500000000084</v>
      </c>
      <c r="Q482" s="56">
        <f t="shared" si="76"/>
        <v>37.693000000000012</v>
      </c>
    </row>
    <row r="483" spans="1:17" x14ac:dyDescent="0.35">
      <c r="A483" s="63">
        <v>0.44718750000000002</v>
      </c>
      <c r="B483" s="81">
        <f t="shared" si="69"/>
        <v>2525.0000000000014</v>
      </c>
      <c r="C483" s="54">
        <f>(A483*24-$A$13*24)*60</f>
        <v>42.083333333333357</v>
      </c>
      <c r="D483" s="54">
        <f>(A483*24-A482*24)*60</f>
        <v>8.3333333333293069E-2</v>
      </c>
      <c r="E483">
        <v>44</v>
      </c>
      <c r="F483" s="31">
        <f>SUM($E$13:E483)</f>
        <v>18890.5</v>
      </c>
      <c r="G483" s="52">
        <f t="shared" si="72"/>
        <v>18.890499999999999</v>
      </c>
      <c r="H483" s="54">
        <f t="shared" si="68"/>
        <v>1.4625833333333333</v>
      </c>
      <c r="I483" s="87">
        <f t="shared" si="70"/>
        <v>-1.7600000000008505E-5</v>
      </c>
      <c r="J483" s="54">
        <f t="shared" si="73"/>
        <v>1.0560000000005103</v>
      </c>
      <c r="K483" s="54">
        <f t="shared" si="71"/>
        <v>0.40658333333282304</v>
      </c>
      <c r="L483" s="58"/>
      <c r="M483" s="59"/>
      <c r="N483" s="56">
        <f t="shared" si="74"/>
        <v>61.550381944444482</v>
      </c>
      <c r="O483" s="56">
        <f t="shared" si="75"/>
        <v>3.3881944444385546E-2</v>
      </c>
      <c r="P483" s="56">
        <f>SUM($O$13:O483)</f>
        <v>23.769381944444469</v>
      </c>
      <c r="Q483" s="56">
        <f t="shared" si="76"/>
        <v>37.781000000000013</v>
      </c>
    </row>
    <row r="484" spans="1:17" x14ac:dyDescent="0.35">
      <c r="A484" s="63">
        <v>0.44725694444444447</v>
      </c>
      <c r="B484" s="81">
        <f t="shared" si="69"/>
        <v>2531.0000000000023</v>
      </c>
      <c r="C484" s="54">
        <f>(A484*24-$A$13*24)*60</f>
        <v>42.183333333333373</v>
      </c>
      <c r="D484" s="54">
        <f>(A484*24-A483*24)*60</f>
        <v>0.10000000000001563</v>
      </c>
      <c r="E484">
        <v>41</v>
      </c>
      <c r="F484" s="31">
        <f>SUM($E$13:E484)</f>
        <v>18931.5</v>
      </c>
      <c r="G484" s="52">
        <f t="shared" si="72"/>
        <v>18.9315</v>
      </c>
      <c r="H484" s="54">
        <f t="shared" si="68"/>
        <v>1.4625833333333333</v>
      </c>
      <c r="I484" s="87">
        <f t="shared" si="70"/>
        <v>-1.3666666666664531E-5</v>
      </c>
      <c r="J484" s="54">
        <f t="shared" si="73"/>
        <v>0.81999999999987183</v>
      </c>
      <c r="K484" s="54">
        <f t="shared" si="71"/>
        <v>0.64258333333346151</v>
      </c>
      <c r="L484" s="58"/>
      <c r="M484" s="59"/>
      <c r="N484" s="56">
        <f t="shared" si="74"/>
        <v>61.696640277777838</v>
      </c>
      <c r="O484" s="56">
        <f t="shared" si="75"/>
        <v>6.4258333333356191E-2</v>
      </c>
      <c r="P484" s="56">
        <f>SUM($O$13:O484)</f>
        <v>23.833640277777825</v>
      </c>
      <c r="Q484" s="56">
        <f t="shared" si="76"/>
        <v>37.863000000000014</v>
      </c>
    </row>
    <row r="485" spans="1:17" x14ac:dyDescent="0.35">
      <c r="A485" s="63">
        <v>0.44731481481481478</v>
      </c>
      <c r="B485" s="81">
        <f t="shared" si="69"/>
        <v>2536</v>
      </c>
      <c r="C485" s="54">
        <f>(A485*24-$A$13*24)*60</f>
        <v>42.266666666666666</v>
      </c>
      <c r="D485" s="54">
        <f>(A485*24-A484*24)*60</f>
        <v>8.3333333333293069E-2</v>
      </c>
      <c r="E485">
        <v>43.5</v>
      </c>
      <c r="F485" s="31">
        <f>SUM($E$13:E485)</f>
        <v>18975</v>
      </c>
      <c r="G485" s="52">
        <f t="shared" si="72"/>
        <v>18.975000000000001</v>
      </c>
      <c r="H485" s="54">
        <f t="shared" si="68"/>
        <v>1.4625833333333333</v>
      </c>
      <c r="I485" s="87">
        <f t="shared" si="70"/>
        <v>-1.7400000000008409E-5</v>
      </c>
      <c r="J485" s="54">
        <f t="shared" si="73"/>
        <v>1.0440000000005045</v>
      </c>
      <c r="K485" s="54">
        <f t="shared" si="71"/>
        <v>0.41858333333282882</v>
      </c>
      <c r="L485" s="58"/>
      <c r="M485" s="59"/>
      <c r="N485" s="56">
        <f t="shared" si="74"/>
        <v>61.818522222222221</v>
      </c>
      <c r="O485" s="56">
        <f t="shared" si="75"/>
        <v>3.4881944444385547E-2</v>
      </c>
      <c r="P485" s="56">
        <f>SUM($O$13:O485)</f>
        <v>23.868522222222211</v>
      </c>
      <c r="Q485" s="56">
        <f t="shared" si="76"/>
        <v>37.95000000000001</v>
      </c>
    </row>
    <row r="486" spans="1:17" x14ac:dyDescent="0.35">
      <c r="A486" s="63">
        <v>0.44737268518518519</v>
      </c>
      <c r="B486" s="81">
        <f t="shared" si="69"/>
        <v>2541.0000000000041</v>
      </c>
      <c r="C486" s="54">
        <f>(A486*24-$A$13*24)*60</f>
        <v>42.350000000000065</v>
      </c>
      <c r="D486" s="54">
        <f>(A486*24-A485*24)*60</f>
        <v>8.3333333333399651E-2</v>
      </c>
      <c r="E486">
        <v>43</v>
      </c>
      <c r="F486" s="31">
        <f>SUM($E$13:E486)</f>
        <v>19018</v>
      </c>
      <c r="G486" s="52">
        <f t="shared" si="72"/>
        <v>19.018000000000001</v>
      </c>
      <c r="H486" s="54">
        <f t="shared" si="68"/>
        <v>1.4625833333333333</v>
      </c>
      <c r="I486" s="87">
        <f t="shared" si="70"/>
        <v>-1.7199999999986313E-5</v>
      </c>
      <c r="J486" s="54">
        <f t="shared" si="73"/>
        <v>1.0319999999991787</v>
      </c>
      <c r="K486" s="54">
        <f t="shared" si="71"/>
        <v>0.43058333333415466</v>
      </c>
      <c r="L486" s="58"/>
      <c r="M486" s="59"/>
      <c r="N486" s="56">
        <f t="shared" si="74"/>
        <v>61.94040416666676</v>
      </c>
      <c r="O486" s="56">
        <f t="shared" si="75"/>
        <v>3.5881944444541444E-2</v>
      </c>
      <c r="P486" s="56">
        <f>SUM($O$13:O486)</f>
        <v>23.904404166666751</v>
      </c>
      <c r="Q486" s="56">
        <f t="shared" si="76"/>
        <v>38.036000000000008</v>
      </c>
    </row>
    <row r="487" spans="1:17" x14ac:dyDescent="0.35">
      <c r="A487" s="63">
        <v>0.44744212962962965</v>
      </c>
      <c r="B487" s="81">
        <f t="shared" si="69"/>
        <v>2547.000000000005</v>
      </c>
      <c r="C487" s="54">
        <f>(A487*24-$A$13*24)*60</f>
        <v>42.450000000000081</v>
      </c>
      <c r="D487" s="54">
        <f>(A487*24-A486*24)*60</f>
        <v>0.10000000000001563</v>
      </c>
      <c r="E487">
        <v>42</v>
      </c>
      <c r="F487" s="31">
        <f>SUM($E$13:E487)</f>
        <v>19060</v>
      </c>
      <c r="G487" s="52">
        <f t="shared" si="72"/>
        <v>19.059999999999999</v>
      </c>
      <c r="H487" s="54">
        <f t="shared" si="68"/>
        <v>1.4625833333333333</v>
      </c>
      <c r="I487" s="87">
        <f t="shared" si="70"/>
        <v>-1.3999999999997813E-5</v>
      </c>
      <c r="J487" s="54">
        <f t="shared" si="73"/>
        <v>0.83999999999986874</v>
      </c>
      <c r="K487" s="54">
        <f t="shared" si="71"/>
        <v>0.62258333333346461</v>
      </c>
      <c r="L487" s="58"/>
      <c r="M487" s="59"/>
      <c r="N487" s="56">
        <f t="shared" si="74"/>
        <v>62.086662500000116</v>
      </c>
      <c r="O487" s="56">
        <f t="shared" si="75"/>
        <v>6.2258333333356196E-2</v>
      </c>
      <c r="P487" s="56">
        <f>SUM($O$13:O487)</f>
        <v>23.966662500000108</v>
      </c>
      <c r="Q487" s="56">
        <f t="shared" si="76"/>
        <v>38.120000000000005</v>
      </c>
    </row>
    <row r="488" spans="1:17" x14ac:dyDescent="0.35">
      <c r="A488" s="63">
        <v>0.44750000000000001</v>
      </c>
      <c r="B488" s="81">
        <f t="shared" si="69"/>
        <v>2552.0000000000023</v>
      </c>
      <c r="C488" s="54">
        <f>(A488*24-$A$13*24)*60</f>
        <v>42.533333333333374</v>
      </c>
      <c r="D488" s="54">
        <f>(A488*24-A487*24)*60</f>
        <v>8.3333333333293069E-2</v>
      </c>
      <c r="E488">
        <v>41</v>
      </c>
      <c r="F488" s="31">
        <f>SUM($E$13:E488)</f>
        <v>19101</v>
      </c>
      <c r="G488" s="52">
        <f t="shared" si="72"/>
        <v>19.100999999999999</v>
      </c>
      <c r="H488" s="54">
        <f t="shared" si="68"/>
        <v>1.4625833333333333</v>
      </c>
      <c r="I488" s="87">
        <f t="shared" si="70"/>
        <v>-1.6400000000007924E-5</v>
      </c>
      <c r="J488" s="54">
        <f t="shared" si="73"/>
        <v>0.98400000000047538</v>
      </c>
      <c r="K488" s="54">
        <f t="shared" si="71"/>
        <v>0.47858333333285796</v>
      </c>
      <c r="L488" s="58"/>
      <c r="M488" s="59"/>
      <c r="N488" s="56">
        <f t="shared" si="74"/>
        <v>62.208544444444506</v>
      </c>
      <c r="O488" s="56">
        <f t="shared" si="75"/>
        <v>3.9881944444385559E-2</v>
      </c>
      <c r="P488" s="56">
        <f>SUM($O$13:O488)</f>
        <v>24.006544444444494</v>
      </c>
      <c r="Q488" s="56">
        <f t="shared" si="76"/>
        <v>38.202000000000012</v>
      </c>
    </row>
    <row r="489" spans="1:17" x14ac:dyDescent="0.35">
      <c r="A489" s="63">
        <v>0.44755787037037037</v>
      </c>
      <c r="B489" s="81">
        <f t="shared" si="69"/>
        <v>2557</v>
      </c>
      <c r="C489" s="54">
        <f>(A489*24-$A$13*24)*60</f>
        <v>42.616666666666667</v>
      </c>
      <c r="D489" s="54">
        <f>(A489*24-A488*24)*60</f>
        <v>8.3333333333293069E-2</v>
      </c>
      <c r="E489">
        <v>41.5</v>
      </c>
      <c r="F489" s="31">
        <f>SUM($E$13:E489)</f>
        <v>19142.5</v>
      </c>
      <c r="G489" s="52">
        <f t="shared" si="72"/>
        <v>19.142499999999998</v>
      </c>
      <c r="H489" s="54">
        <f t="shared" si="68"/>
        <v>1.4625833333333333</v>
      </c>
      <c r="I489" s="87">
        <f t="shared" si="70"/>
        <v>-1.6600000000008023E-5</v>
      </c>
      <c r="J489" s="54">
        <f t="shared" si="73"/>
        <v>0.99600000000048128</v>
      </c>
      <c r="K489" s="54">
        <f t="shared" si="71"/>
        <v>0.46658333333285207</v>
      </c>
      <c r="L489" s="58"/>
      <c r="M489" s="59"/>
      <c r="N489" s="56">
        <f t="shared" si="74"/>
        <v>62.330426388888888</v>
      </c>
      <c r="O489" s="56">
        <f t="shared" si="75"/>
        <v>3.8881944444385551E-2</v>
      </c>
      <c r="P489" s="56">
        <f>SUM($O$13:O489)</f>
        <v>24.045426388888878</v>
      </c>
      <c r="Q489" s="56">
        <f t="shared" si="76"/>
        <v>38.285000000000011</v>
      </c>
    </row>
    <row r="490" spans="1:17" x14ac:dyDescent="0.35">
      <c r="A490" s="63">
        <v>0.44761574074074079</v>
      </c>
      <c r="B490" s="81">
        <f t="shared" si="69"/>
        <v>2562.0000000000041</v>
      </c>
      <c r="C490" s="54">
        <f>(A490*24-$A$13*24)*60</f>
        <v>42.700000000000067</v>
      </c>
      <c r="D490" s="54">
        <f>(A490*24-A489*24)*60</f>
        <v>8.3333333333399651E-2</v>
      </c>
      <c r="E490">
        <v>37.5</v>
      </c>
      <c r="F490" s="31">
        <f>SUM($E$13:E490)</f>
        <v>19180</v>
      </c>
      <c r="G490" s="52">
        <f t="shared" si="72"/>
        <v>19.18</v>
      </c>
      <c r="H490" s="54">
        <f t="shared" si="68"/>
        <v>1.4625833333333333</v>
      </c>
      <c r="I490" s="87">
        <f t="shared" si="70"/>
        <v>-1.4999999999988064E-5</v>
      </c>
      <c r="J490" s="54">
        <f t="shared" si="73"/>
        <v>0.89999999999928382</v>
      </c>
      <c r="K490" s="54">
        <f t="shared" si="71"/>
        <v>0.56258333333404953</v>
      </c>
      <c r="L490" s="58"/>
      <c r="M490" s="59"/>
      <c r="N490" s="56">
        <f t="shared" si="74"/>
        <v>62.452308333333434</v>
      </c>
      <c r="O490" s="56">
        <f t="shared" si="75"/>
        <v>4.6881944444541433E-2</v>
      </c>
      <c r="P490" s="56">
        <f>SUM($O$13:O490)</f>
        <v>24.09230833333342</v>
      </c>
      <c r="Q490" s="56">
        <f t="shared" si="76"/>
        <v>38.360000000000014</v>
      </c>
    </row>
    <row r="491" spans="1:17" x14ac:dyDescent="0.35">
      <c r="A491" s="63">
        <v>0.44767361111111109</v>
      </c>
      <c r="B491" s="81">
        <f t="shared" si="69"/>
        <v>2567.0000000000018</v>
      </c>
      <c r="C491" s="54">
        <f>(A491*24-$A$13*24)*60</f>
        <v>42.78333333333336</v>
      </c>
      <c r="D491" s="54">
        <f>(A491*24-A490*24)*60</f>
        <v>8.3333333333293069E-2</v>
      </c>
      <c r="E491">
        <v>42</v>
      </c>
      <c r="F491" s="31">
        <f>SUM($E$13:E491)</f>
        <v>19222</v>
      </c>
      <c r="G491" s="52">
        <f t="shared" si="72"/>
        <v>19.222000000000001</v>
      </c>
      <c r="H491" s="54">
        <f t="shared" si="68"/>
        <v>1.4625833333333333</v>
      </c>
      <c r="I491" s="87">
        <f t="shared" si="70"/>
        <v>-1.6800000000008116E-5</v>
      </c>
      <c r="J491" s="54">
        <f t="shared" si="73"/>
        <v>1.008000000000487</v>
      </c>
      <c r="K491" s="54">
        <f t="shared" si="71"/>
        <v>0.4545833333328464</v>
      </c>
      <c r="L491" s="58"/>
      <c r="M491" s="59"/>
      <c r="N491" s="56">
        <f t="shared" si="74"/>
        <v>62.574190277777817</v>
      </c>
      <c r="O491" s="56">
        <f t="shared" si="75"/>
        <v>3.7881944444385564E-2</v>
      </c>
      <c r="P491" s="56">
        <f>SUM($O$13:O491)</f>
        <v>24.130190277777807</v>
      </c>
      <c r="Q491" s="56">
        <f t="shared" si="76"/>
        <v>38.44400000000001</v>
      </c>
    </row>
    <row r="492" spans="1:17" x14ac:dyDescent="0.35">
      <c r="A492" s="63">
        <v>0.44774305555555555</v>
      </c>
      <c r="B492" s="81">
        <f t="shared" si="69"/>
        <v>2573.0000000000027</v>
      </c>
      <c r="C492" s="54">
        <f>(A492*24-$A$13*24)*60</f>
        <v>42.883333333333375</v>
      </c>
      <c r="D492" s="54">
        <f>(A492*24-A491*24)*60</f>
        <v>0.10000000000001563</v>
      </c>
      <c r="E492">
        <v>50.5</v>
      </c>
      <c r="F492" s="31">
        <f>SUM($E$13:E492)</f>
        <v>19272.5</v>
      </c>
      <c r="G492" s="52">
        <f t="shared" si="72"/>
        <v>19.272500000000001</v>
      </c>
      <c r="H492" s="54">
        <f t="shared" si="68"/>
        <v>1.4625833333333333</v>
      </c>
      <c r="I492" s="87">
        <f t="shared" si="70"/>
        <v>-1.6833333333330704E-5</v>
      </c>
      <c r="J492" s="54">
        <f t="shared" si="73"/>
        <v>1.0099999999998421</v>
      </c>
      <c r="K492" s="54">
        <f t="shared" si="71"/>
        <v>0.45258333333349121</v>
      </c>
      <c r="L492" s="58"/>
      <c r="M492" s="59"/>
      <c r="N492" s="56">
        <f t="shared" si="74"/>
        <v>62.720448611111173</v>
      </c>
      <c r="O492" s="56">
        <f t="shared" si="75"/>
        <v>4.5258333333356195E-2</v>
      </c>
      <c r="P492" s="56">
        <f>SUM($O$13:O492)</f>
        <v>24.175448611111165</v>
      </c>
      <c r="Q492" s="56">
        <f t="shared" si="76"/>
        <v>38.545000000000009</v>
      </c>
    </row>
    <row r="493" spans="1:17" x14ac:dyDescent="0.35">
      <c r="A493" s="63">
        <v>0.44780092592592591</v>
      </c>
      <c r="B493" s="81">
        <f t="shared" si="69"/>
        <v>2578</v>
      </c>
      <c r="C493" s="54">
        <f>(A493*24-$A$13*24)*60</f>
        <v>42.966666666666669</v>
      </c>
      <c r="D493" s="54">
        <f>(A493*24-A492*24)*60</f>
        <v>8.3333333333293069E-2</v>
      </c>
      <c r="E493">
        <v>41</v>
      </c>
      <c r="F493" s="31">
        <f>SUM($E$13:E493)</f>
        <v>19313.5</v>
      </c>
      <c r="G493" s="52">
        <f t="shared" si="72"/>
        <v>19.313500000000001</v>
      </c>
      <c r="H493" s="54">
        <f t="shared" si="68"/>
        <v>1.4625833333333333</v>
      </c>
      <c r="I493" s="87">
        <f t="shared" si="70"/>
        <v>-1.6400000000007924E-5</v>
      </c>
      <c r="J493" s="54">
        <f t="shared" si="73"/>
        <v>0.98400000000047538</v>
      </c>
      <c r="K493" s="54">
        <f t="shared" si="71"/>
        <v>0.47858333333285796</v>
      </c>
      <c r="L493" s="58"/>
      <c r="M493" s="59"/>
      <c r="N493" s="56">
        <f t="shared" si="74"/>
        <v>62.842330555555556</v>
      </c>
      <c r="O493" s="56">
        <f t="shared" si="75"/>
        <v>3.9881944444385559E-2</v>
      </c>
      <c r="P493" s="56">
        <f>SUM($O$13:O493)</f>
        <v>24.21533055555555</v>
      </c>
      <c r="Q493" s="56">
        <f t="shared" si="76"/>
        <v>38.62700000000001</v>
      </c>
    </row>
    <row r="494" spans="1:17" x14ac:dyDescent="0.35">
      <c r="A494" s="63">
        <v>0.44785879629629632</v>
      </c>
      <c r="B494" s="81">
        <f t="shared" si="69"/>
        <v>2583.0000000000041</v>
      </c>
      <c r="C494" s="54">
        <f>(A494*24-$A$13*24)*60</f>
        <v>43.050000000000068</v>
      </c>
      <c r="D494" s="54">
        <f>(A494*24-A493*24)*60</f>
        <v>8.3333333333399651E-2</v>
      </c>
      <c r="E494">
        <v>35.5</v>
      </c>
      <c r="F494" s="31">
        <f>SUM($E$13:E494)</f>
        <v>19349</v>
      </c>
      <c r="G494" s="52">
        <f t="shared" si="72"/>
        <v>19.349</v>
      </c>
      <c r="H494" s="54">
        <f t="shared" si="68"/>
        <v>1.4625833333333333</v>
      </c>
      <c r="I494" s="87">
        <f t="shared" si="70"/>
        <v>-1.4199999999988698E-5</v>
      </c>
      <c r="J494" s="54">
        <f t="shared" si="73"/>
        <v>0.85199999999932197</v>
      </c>
      <c r="K494" s="54">
        <f t="shared" si="71"/>
        <v>0.61058333333401138</v>
      </c>
      <c r="L494" s="58"/>
      <c r="M494" s="59"/>
      <c r="N494" s="56">
        <f t="shared" si="74"/>
        <v>62.964212500000102</v>
      </c>
      <c r="O494" s="56">
        <f t="shared" si="75"/>
        <v>5.0881944444541444E-2</v>
      </c>
      <c r="P494" s="56">
        <f>SUM($O$13:O494)</f>
        <v>24.266212500000091</v>
      </c>
      <c r="Q494" s="56">
        <f t="shared" si="76"/>
        <v>38.698000000000008</v>
      </c>
    </row>
    <row r="495" spans="1:17" x14ac:dyDescent="0.35">
      <c r="A495" s="63">
        <v>0.44792824074074072</v>
      </c>
      <c r="B495" s="81">
        <f t="shared" si="69"/>
        <v>2588.9999999999986</v>
      </c>
      <c r="C495" s="54">
        <f>(A495*24-$A$13*24)*60</f>
        <v>43.149999999999977</v>
      </c>
      <c r="D495" s="54">
        <f>(A495*24-A494*24)*60</f>
        <v>9.9999999999909051E-2</v>
      </c>
      <c r="E495">
        <v>47.5</v>
      </c>
      <c r="F495" s="31">
        <f>SUM($E$13:E495)</f>
        <v>19396.5</v>
      </c>
      <c r="G495" s="52">
        <f t="shared" si="72"/>
        <v>19.3965</v>
      </c>
      <c r="H495" s="54">
        <f t="shared" si="68"/>
        <v>1.4625833333333333</v>
      </c>
      <c r="I495" s="87">
        <f t="shared" si="70"/>
        <v>-1.5833333333347733E-5</v>
      </c>
      <c r="J495" s="54">
        <f t="shared" si="73"/>
        <v>0.95000000000086404</v>
      </c>
      <c r="K495" s="54">
        <f t="shared" si="71"/>
        <v>0.5125833333324693</v>
      </c>
      <c r="L495" s="58"/>
      <c r="M495" s="59"/>
      <c r="N495" s="56">
        <f t="shared" si="74"/>
        <v>63.110470833333302</v>
      </c>
      <c r="O495" s="56">
        <f t="shared" si="75"/>
        <v>5.1258333333200311E-2</v>
      </c>
      <c r="P495" s="56">
        <f>SUM($O$13:O495)</f>
        <v>24.317470833333292</v>
      </c>
      <c r="Q495" s="56">
        <f t="shared" si="76"/>
        <v>38.793000000000006</v>
      </c>
    </row>
    <row r="496" spans="1:17" x14ac:dyDescent="0.35">
      <c r="A496" s="63">
        <v>0.44798611111111114</v>
      </c>
      <c r="B496" s="81">
        <f t="shared" si="69"/>
        <v>2594.0000000000027</v>
      </c>
      <c r="C496" s="54">
        <f>(A496*24-$A$13*24)*60</f>
        <v>43.233333333333377</v>
      </c>
      <c r="D496" s="54">
        <f>(A496*24-A495*24)*60</f>
        <v>8.3333333333399651E-2</v>
      </c>
      <c r="E496">
        <v>54.5</v>
      </c>
      <c r="F496" s="31">
        <f>SUM($E$13:E496)</f>
        <v>19451</v>
      </c>
      <c r="G496" s="52">
        <f t="shared" si="72"/>
        <v>19.451000000000001</v>
      </c>
      <c r="H496" s="54">
        <f t="shared" si="68"/>
        <v>1.4625833333333333</v>
      </c>
      <c r="I496" s="87">
        <f t="shared" si="70"/>
        <v>-2.1799999999982651E-5</v>
      </c>
      <c r="J496" s="54">
        <f t="shared" si="73"/>
        <v>1.3079999999989591</v>
      </c>
      <c r="K496" s="54">
        <f t="shared" si="71"/>
        <v>0.15458333333437424</v>
      </c>
      <c r="L496" s="58"/>
      <c r="M496" s="59"/>
      <c r="N496" s="56">
        <f t="shared" si="74"/>
        <v>63.232352777777841</v>
      </c>
      <c r="O496" s="56">
        <f t="shared" si="75"/>
        <v>1.2881944444541438E-2</v>
      </c>
      <c r="P496" s="56">
        <f>SUM($O$13:O496)</f>
        <v>24.330352777777833</v>
      </c>
      <c r="Q496" s="56">
        <f t="shared" si="76"/>
        <v>38.902000000000008</v>
      </c>
    </row>
    <row r="497" spans="1:17" x14ac:dyDescent="0.35">
      <c r="A497" s="63">
        <v>0.44804398148148145</v>
      </c>
      <c r="B497" s="81">
        <f t="shared" si="69"/>
        <v>2599</v>
      </c>
      <c r="C497" s="54">
        <f>(A497*24-$A$13*24)*60</f>
        <v>43.31666666666667</v>
      </c>
      <c r="D497" s="54">
        <f>(A497*24-A496*24)*60</f>
        <v>8.3333333333293069E-2</v>
      </c>
      <c r="E497">
        <v>31.5</v>
      </c>
      <c r="F497" s="31">
        <f>SUM($E$13:E497)</f>
        <v>19482.5</v>
      </c>
      <c r="G497" s="52">
        <f t="shared" si="72"/>
        <v>19.482500000000002</v>
      </c>
      <c r="H497" s="54">
        <f t="shared" si="68"/>
        <v>1.4625833333333333</v>
      </c>
      <c r="I497" s="87">
        <f t="shared" si="70"/>
        <v>-1.2600000000006088E-5</v>
      </c>
      <c r="J497" s="54">
        <f t="shared" si="73"/>
        <v>0.75600000000036527</v>
      </c>
      <c r="K497" s="54">
        <f t="shared" si="71"/>
        <v>0.70658333333296808</v>
      </c>
      <c r="L497" s="58"/>
      <c r="M497" s="59"/>
      <c r="N497" s="56">
        <f t="shared" si="74"/>
        <v>63.35423472222223</v>
      </c>
      <c r="O497" s="56">
        <f t="shared" si="75"/>
        <v>5.8881944444385555E-2</v>
      </c>
      <c r="P497" s="56">
        <f>SUM($O$13:O497)</f>
        <v>24.38923472222222</v>
      </c>
      <c r="Q497" s="56">
        <f t="shared" si="76"/>
        <v>38.965000000000011</v>
      </c>
    </row>
    <row r="498" spans="1:17" x14ac:dyDescent="0.35">
      <c r="A498" s="63">
        <v>0.4481134259259259</v>
      </c>
      <c r="B498" s="81">
        <f t="shared" si="69"/>
        <v>2605.0000000000009</v>
      </c>
      <c r="C498" s="54">
        <f>(A498*24-$A$13*24)*60</f>
        <v>43.416666666666686</v>
      </c>
      <c r="D498" s="54">
        <f>(A498*24-A497*24)*60</f>
        <v>0.10000000000001563</v>
      </c>
      <c r="E498">
        <v>46.5</v>
      </c>
      <c r="F498" s="31">
        <f>SUM($E$13:E498)</f>
        <v>19529</v>
      </c>
      <c r="G498" s="52">
        <f t="shared" si="72"/>
        <v>19.529</v>
      </c>
      <c r="H498" s="54">
        <f t="shared" si="68"/>
        <v>1.4625833333333333</v>
      </c>
      <c r="I498" s="87">
        <f t="shared" si="70"/>
        <v>-1.5499999999997578E-5</v>
      </c>
      <c r="J498" s="54">
        <f t="shared" si="73"/>
        <v>0.92999999999985461</v>
      </c>
      <c r="K498" s="54">
        <f t="shared" si="71"/>
        <v>0.53258333333347874</v>
      </c>
      <c r="L498" s="58"/>
      <c r="M498" s="59"/>
      <c r="N498" s="56">
        <f t="shared" si="74"/>
        <v>63.500493055555587</v>
      </c>
      <c r="O498" s="56">
        <f t="shared" si="75"/>
        <v>5.3258333333356202E-2</v>
      </c>
      <c r="P498" s="56">
        <f>SUM($O$13:O498)</f>
        <v>24.442493055555577</v>
      </c>
      <c r="Q498" s="56">
        <f t="shared" si="76"/>
        <v>39.058000000000007</v>
      </c>
    </row>
    <row r="499" spans="1:17" x14ac:dyDescent="0.35">
      <c r="A499" s="63">
        <v>0.44817129629629626</v>
      </c>
      <c r="B499" s="81">
        <f t="shared" si="69"/>
        <v>2609.9999999999986</v>
      </c>
      <c r="C499" s="54">
        <f>(A499*24-$A$13*24)*60</f>
        <v>43.499999999999979</v>
      </c>
      <c r="D499" s="54">
        <f>(A499*24-A498*24)*60</f>
        <v>8.3333333333293069E-2</v>
      </c>
      <c r="E499">
        <v>37.5</v>
      </c>
      <c r="F499" s="31">
        <f>SUM($E$13:E499)</f>
        <v>19566.5</v>
      </c>
      <c r="G499" s="52">
        <f t="shared" si="72"/>
        <v>19.566500000000001</v>
      </c>
      <c r="H499" s="54">
        <f t="shared" si="68"/>
        <v>1.4625833333333333</v>
      </c>
      <c r="I499" s="87">
        <f t="shared" si="70"/>
        <v>-1.5000000000007248E-5</v>
      </c>
      <c r="J499" s="54">
        <f t="shared" si="73"/>
        <v>0.9000000000004349</v>
      </c>
      <c r="K499" s="54">
        <f t="shared" si="71"/>
        <v>0.56258333333289845</v>
      </c>
      <c r="L499" s="58"/>
      <c r="M499" s="59"/>
      <c r="N499" s="56">
        <f t="shared" si="74"/>
        <v>63.62237499999997</v>
      </c>
      <c r="O499" s="56">
        <f t="shared" si="75"/>
        <v>4.6881944444385551E-2</v>
      </c>
      <c r="P499" s="56">
        <f>SUM($O$13:O499)</f>
        <v>24.489374999999963</v>
      </c>
      <c r="Q499" s="56">
        <f t="shared" si="76"/>
        <v>39.13300000000001</v>
      </c>
    </row>
    <row r="500" spans="1:17" x14ac:dyDescent="0.35">
      <c r="A500" s="63">
        <v>0.44822916666666668</v>
      </c>
      <c r="B500" s="81">
        <f t="shared" si="69"/>
        <v>2615.0000000000027</v>
      </c>
      <c r="C500" s="54">
        <f>(A500*24-$A$13*24)*60</f>
        <v>43.583333333333378</v>
      </c>
      <c r="D500" s="54">
        <f>(A500*24-A499*24)*60</f>
        <v>8.3333333333399651E-2</v>
      </c>
      <c r="E500">
        <v>46</v>
      </c>
      <c r="F500" s="31">
        <f>SUM($E$13:E500)</f>
        <v>19612.5</v>
      </c>
      <c r="G500" s="52">
        <f t="shared" si="72"/>
        <v>19.612500000000001</v>
      </c>
      <c r="H500" s="54">
        <f t="shared" si="68"/>
        <v>1.4625833333333333</v>
      </c>
      <c r="I500" s="87">
        <f t="shared" si="70"/>
        <v>-1.839999999998536E-5</v>
      </c>
      <c r="J500" s="54">
        <f t="shared" si="73"/>
        <v>1.1039999999991215</v>
      </c>
      <c r="K500" s="54">
        <f t="shared" si="71"/>
        <v>0.35858333333421188</v>
      </c>
      <c r="L500" s="58"/>
      <c r="M500" s="59"/>
      <c r="N500" s="56">
        <f t="shared" si="74"/>
        <v>63.744256944444508</v>
      </c>
      <c r="O500" s="56">
        <f t="shared" si="75"/>
        <v>2.9881944444541439E-2</v>
      </c>
      <c r="P500" s="56">
        <f>SUM($O$13:O500)</f>
        <v>24.519256944444503</v>
      </c>
      <c r="Q500" s="56">
        <f t="shared" si="76"/>
        <v>39.225000000000009</v>
      </c>
    </row>
    <row r="501" spans="1:17" x14ac:dyDescent="0.35">
      <c r="A501" s="63">
        <v>0.44828703703703704</v>
      </c>
      <c r="B501" s="81">
        <f t="shared" si="69"/>
        <v>2620.0000000000005</v>
      </c>
      <c r="C501" s="54">
        <f>(A501*24-$A$13*24)*60</f>
        <v>43.666666666666671</v>
      </c>
      <c r="D501" s="54">
        <f>(A501*24-A500*24)*60</f>
        <v>8.3333333333293069E-2</v>
      </c>
      <c r="E501">
        <v>42</v>
      </c>
      <c r="F501" s="31">
        <f>SUM($E$13:E501)</f>
        <v>19654.5</v>
      </c>
      <c r="G501" s="52">
        <f t="shared" si="72"/>
        <v>19.654499999999999</v>
      </c>
      <c r="H501" s="54">
        <f t="shared" si="68"/>
        <v>1.4625833333333333</v>
      </c>
      <c r="I501" s="87">
        <f t="shared" si="70"/>
        <v>-1.6800000000008116E-5</v>
      </c>
      <c r="J501" s="54">
        <f t="shared" si="73"/>
        <v>1.008000000000487</v>
      </c>
      <c r="K501" s="54">
        <f t="shared" si="71"/>
        <v>0.4545833333328464</v>
      </c>
      <c r="L501" s="58"/>
      <c r="M501" s="59"/>
      <c r="N501" s="56">
        <f t="shared" si="74"/>
        <v>63.866138888888898</v>
      </c>
      <c r="O501" s="56">
        <f t="shared" si="75"/>
        <v>3.7881944444385564E-2</v>
      </c>
      <c r="P501" s="56">
        <f>SUM($O$13:O501)</f>
        <v>24.55713888888889</v>
      </c>
      <c r="Q501" s="56">
        <f t="shared" si="76"/>
        <v>39.309000000000012</v>
      </c>
    </row>
    <row r="502" spans="1:17" x14ac:dyDescent="0.35">
      <c r="A502" s="63">
        <v>0.44835648148148149</v>
      </c>
      <c r="B502" s="81">
        <f t="shared" si="69"/>
        <v>2626.0000000000014</v>
      </c>
      <c r="C502" s="54">
        <f>(A502*24-$A$13*24)*60</f>
        <v>43.766666666666687</v>
      </c>
      <c r="D502" s="54">
        <f>(A502*24-A501*24)*60</f>
        <v>0.10000000000001563</v>
      </c>
      <c r="E502">
        <v>41</v>
      </c>
      <c r="F502" s="31">
        <f>SUM($E$13:E502)</f>
        <v>19695.5</v>
      </c>
      <c r="G502" s="52">
        <f t="shared" si="72"/>
        <v>19.695499999999999</v>
      </c>
      <c r="H502" s="54">
        <f t="shared" si="68"/>
        <v>1.4625833333333333</v>
      </c>
      <c r="I502" s="87">
        <f t="shared" si="70"/>
        <v>-1.3666666666664531E-5</v>
      </c>
      <c r="J502" s="54">
        <f t="shared" si="73"/>
        <v>0.81999999999987183</v>
      </c>
      <c r="K502" s="54">
        <f t="shared" si="71"/>
        <v>0.64258333333346151</v>
      </c>
      <c r="L502" s="58"/>
      <c r="M502" s="59"/>
      <c r="N502" s="56">
        <f t="shared" si="74"/>
        <v>64.012397222222248</v>
      </c>
      <c r="O502" s="56">
        <f t="shared" si="75"/>
        <v>6.4258333333356191E-2</v>
      </c>
      <c r="P502" s="56">
        <f>SUM($O$13:O502)</f>
        <v>24.621397222222246</v>
      </c>
      <c r="Q502" s="56">
        <f t="shared" si="76"/>
        <v>39.391000000000005</v>
      </c>
    </row>
    <row r="503" spans="1:17" x14ac:dyDescent="0.35">
      <c r="A503" s="63">
        <v>0.4484143518518518</v>
      </c>
      <c r="B503" s="81">
        <f t="shared" si="69"/>
        <v>2630.9999999999986</v>
      </c>
      <c r="C503" s="54">
        <f>(A503*24-$A$13*24)*60</f>
        <v>43.84999999999998</v>
      </c>
      <c r="D503" s="54">
        <f>(A503*24-A502*24)*60</f>
        <v>8.3333333333293069E-2</v>
      </c>
      <c r="E503">
        <v>41</v>
      </c>
      <c r="F503" s="31">
        <f>SUM($E$13:E503)</f>
        <v>19736.5</v>
      </c>
      <c r="G503" s="52">
        <f t="shared" si="72"/>
        <v>19.736499999999999</v>
      </c>
      <c r="H503" s="54">
        <f t="shared" si="68"/>
        <v>1.4625833333333333</v>
      </c>
      <c r="I503" s="87">
        <f t="shared" si="70"/>
        <v>-1.6400000000007924E-5</v>
      </c>
      <c r="J503" s="54">
        <f t="shared" si="73"/>
        <v>0.98400000000047538</v>
      </c>
      <c r="K503" s="54">
        <f t="shared" si="71"/>
        <v>0.47858333333285796</v>
      </c>
      <c r="L503" s="58"/>
      <c r="M503" s="59"/>
      <c r="N503" s="56">
        <f t="shared" si="74"/>
        <v>64.134279166666644</v>
      </c>
      <c r="O503" s="56">
        <f t="shared" si="75"/>
        <v>3.9881944444385559E-2</v>
      </c>
      <c r="P503" s="56">
        <f>SUM($O$13:O503)</f>
        <v>24.661279166666631</v>
      </c>
      <c r="Q503" s="56">
        <f t="shared" si="76"/>
        <v>39.473000000000013</v>
      </c>
    </row>
    <row r="504" spans="1:17" x14ac:dyDescent="0.35">
      <c r="A504" s="63">
        <v>0.44847222222222222</v>
      </c>
      <c r="B504" s="81">
        <f t="shared" si="69"/>
        <v>2636.0000000000027</v>
      </c>
      <c r="C504" s="54">
        <f>(A504*24-$A$13*24)*60</f>
        <v>43.93333333333338</v>
      </c>
      <c r="D504" s="54">
        <f>(A504*24-A503*24)*60</f>
        <v>8.3333333333399651E-2</v>
      </c>
      <c r="E504">
        <v>41</v>
      </c>
      <c r="F504" s="31">
        <f>SUM($E$13:E504)</f>
        <v>19777.5</v>
      </c>
      <c r="G504" s="52">
        <f t="shared" si="72"/>
        <v>19.7775</v>
      </c>
      <c r="H504" s="54">
        <f t="shared" si="68"/>
        <v>1.4625833333333333</v>
      </c>
      <c r="I504" s="87">
        <f t="shared" si="70"/>
        <v>-1.6399999999986948E-5</v>
      </c>
      <c r="J504" s="54">
        <f t="shared" si="73"/>
        <v>0.98399999999921695</v>
      </c>
      <c r="K504" s="54">
        <f t="shared" si="71"/>
        <v>0.4785833333341164</v>
      </c>
      <c r="L504" s="58"/>
      <c r="M504" s="59"/>
      <c r="N504" s="56">
        <f t="shared" si="74"/>
        <v>64.256161111111183</v>
      </c>
      <c r="O504" s="56">
        <f t="shared" si="75"/>
        <v>3.9881944444541441E-2</v>
      </c>
      <c r="P504" s="56">
        <f>SUM($O$13:O504)</f>
        <v>24.701161111111173</v>
      </c>
      <c r="Q504" s="56">
        <f t="shared" si="76"/>
        <v>39.555000000000007</v>
      </c>
    </row>
    <row r="505" spans="1:17" x14ac:dyDescent="0.35">
      <c r="A505" s="63">
        <v>0.44854166666666667</v>
      </c>
      <c r="B505" s="81">
        <f t="shared" si="69"/>
        <v>2642.0000000000036</v>
      </c>
      <c r="C505" s="54">
        <f>(A505*24-$A$13*24)*60</f>
        <v>44.033333333333395</v>
      </c>
      <c r="D505" s="54">
        <f>(A505*24-A504*24)*60</f>
        <v>0.10000000000001563</v>
      </c>
      <c r="E505">
        <v>44.5</v>
      </c>
      <c r="F505" s="31">
        <f>SUM($E$13:E505)</f>
        <v>19822</v>
      </c>
      <c r="G505" s="52">
        <f t="shared" si="72"/>
        <v>19.821999999999999</v>
      </c>
      <c r="H505" s="54">
        <f t="shared" si="68"/>
        <v>1.4625833333333333</v>
      </c>
      <c r="I505" s="87">
        <f t="shared" si="70"/>
        <v>-1.4833333333331017E-5</v>
      </c>
      <c r="J505" s="54">
        <f t="shared" si="73"/>
        <v>0.8899999999998609</v>
      </c>
      <c r="K505" s="54">
        <f t="shared" si="71"/>
        <v>0.57258333333347244</v>
      </c>
      <c r="L505" s="58"/>
      <c r="M505" s="59"/>
      <c r="N505" s="56">
        <f t="shared" si="74"/>
        <v>64.402419444444533</v>
      </c>
      <c r="O505" s="56">
        <f t="shared" si="75"/>
        <v>5.7258333333356198E-2</v>
      </c>
      <c r="P505" s="56">
        <f>SUM($O$13:O505)</f>
        <v>24.758419444444527</v>
      </c>
      <c r="Q505" s="56">
        <f t="shared" si="76"/>
        <v>39.644000000000005</v>
      </c>
    </row>
    <row r="506" spans="1:17" x14ac:dyDescent="0.35">
      <c r="A506" s="63">
        <v>0.44859953703703703</v>
      </c>
      <c r="B506" s="81">
        <f t="shared" si="69"/>
        <v>2647.0000000000014</v>
      </c>
      <c r="C506" s="54">
        <f>(A506*24-$A$13*24)*60</f>
        <v>44.116666666666688</v>
      </c>
      <c r="D506" s="54">
        <f>(A506*24-A505*24)*60</f>
        <v>8.3333333333293069E-2</v>
      </c>
      <c r="E506">
        <v>52</v>
      </c>
      <c r="F506" s="31">
        <f>SUM($E$13:E506)</f>
        <v>19874</v>
      </c>
      <c r="G506" s="52">
        <f t="shared" si="72"/>
        <v>19.873999999999999</v>
      </c>
      <c r="H506" s="54">
        <f t="shared" ref="H506:H569" si="77">IF($C$4=$C$5,$D$5,IF($C$4=$C$6,$D$6,IF($C$4=$C$7,$D$7,$D$8)))</f>
        <v>1.4625833333333333</v>
      </c>
      <c r="I506" s="87">
        <f t="shared" si="70"/>
        <v>-2.080000000001005E-5</v>
      </c>
      <c r="J506" s="54">
        <f t="shared" si="73"/>
        <v>1.2480000000006031</v>
      </c>
      <c r="K506" s="54">
        <f t="shared" si="71"/>
        <v>0.21458333333273027</v>
      </c>
      <c r="L506" s="58"/>
      <c r="M506" s="59"/>
      <c r="N506" s="56">
        <f t="shared" si="74"/>
        <v>64.524301388888915</v>
      </c>
      <c r="O506" s="56">
        <f t="shared" si="75"/>
        <v>1.788194444438555E-2</v>
      </c>
      <c r="P506" s="56">
        <f>SUM($O$13:O506)</f>
        <v>24.776301388888914</v>
      </c>
      <c r="Q506" s="56">
        <f t="shared" si="76"/>
        <v>39.748000000000005</v>
      </c>
    </row>
    <row r="507" spans="1:17" x14ac:dyDescent="0.35">
      <c r="A507" s="63">
        <v>0.44865740740740739</v>
      </c>
      <c r="B507" s="81">
        <f t="shared" si="69"/>
        <v>2651.9999999999991</v>
      </c>
      <c r="C507" s="54">
        <f>(A507*24-$A$13*24)*60</f>
        <v>44.199999999999982</v>
      </c>
      <c r="D507" s="54">
        <f>(A507*24-A506*24)*60</f>
        <v>8.3333333333293069E-2</v>
      </c>
      <c r="E507">
        <v>42.5</v>
      </c>
      <c r="F507" s="31">
        <f>SUM($E$13:E507)</f>
        <v>19916.5</v>
      </c>
      <c r="G507" s="52">
        <f t="shared" si="72"/>
        <v>19.916499999999999</v>
      </c>
      <c r="H507" s="54">
        <f t="shared" si="77"/>
        <v>1.4625833333333333</v>
      </c>
      <c r="I507" s="87">
        <f t="shared" si="70"/>
        <v>-1.7000000000008213E-5</v>
      </c>
      <c r="J507" s="54">
        <f t="shared" si="73"/>
        <v>1.0200000000004927</v>
      </c>
      <c r="K507" s="54">
        <f t="shared" si="71"/>
        <v>0.44258333333284061</v>
      </c>
      <c r="L507" s="58"/>
      <c r="M507" s="59"/>
      <c r="N507" s="56">
        <f t="shared" si="74"/>
        <v>64.646183333333312</v>
      </c>
      <c r="O507" s="56">
        <f t="shared" si="75"/>
        <v>3.6881944444385563E-2</v>
      </c>
      <c r="P507" s="56">
        <f>SUM($O$13:O507)</f>
        <v>24.813183333333299</v>
      </c>
      <c r="Q507" s="56">
        <f t="shared" si="76"/>
        <v>39.833000000000013</v>
      </c>
    </row>
    <row r="508" spans="1:17" x14ac:dyDescent="0.35">
      <c r="A508" s="63">
        <v>0.44871527777777781</v>
      </c>
      <c r="B508" s="81">
        <f t="shared" si="69"/>
        <v>2657.0000000000027</v>
      </c>
      <c r="C508" s="54">
        <f>(A508*24-$A$13*24)*60</f>
        <v>44.283333333333381</v>
      </c>
      <c r="D508" s="54">
        <f>(A508*24-A507*24)*60</f>
        <v>8.3333333333399651E-2</v>
      </c>
      <c r="E508">
        <v>43</v>
      </c>
      <c r="F508" s="31">
        <f>SUM($E$13:E508)</f>
        <v>19959.5</v>
      </c>
      <c r="G508" s="52">
        <f t="shared" si="72"/>
        <v>19.959499999999998</v>
      </c>
      <c r="H508" s="54">
        <f t="shared" si="77"/>
        <v>1.4625833333333333</v>
      </c>
      <c r="I508" s="87">
        <f t="shared" si="70"/>
        <v>-1.7199999999986313E-5</v>
      </c>
      <c r="J508" s="54">
        <f t="shared" si="73"/>
        <v>1.0319999999991787</v>
      </c>
      <c r="K508" s="54">
        <f t="shared" si="71"/>
        <v>0.43058333333415466</v>
      </c>
      <c r="L508" s="58"/>
      <c r="M508" s="59"/>
      <c r="N508" s="56">
        <f t="shared" si="74"/>
        <v>64.76806527777785</v>
      </c>
      <c r="O508" s="56">
        <f t="shared" si="75"/>
        <v>3.5881944444541444E-2</v>
      </c>
      <c r="P508" s="56">
        <f>SUM($O$13:O508)</f>
        <v>24.849065277777839</v>
      </c>
      <c r="Q508" s="56">
        <f t="shared" si="76"/>
        <v>39.919000000000011</v>
      </c>
    </row>
    <row r="509" spans="1:17" x14ac:dyDescent="0.35">
      <c r="A509" s="63">
        <v>0.44878472222222227</v>
      </c>
      <c r="B509" s="81">
        <f t="shared" si="69"/>
        <v>2663.0000000000036</v>
      </c>
      <c r="C509" s="54">
        <f>(A509*24-$A$13*24)*60</f>
        <v>44.383333333333397</v>
      </c>
      <c r="D509" s="54">
        <f>(A509*24-A508*24)*60</f>
        <v>0.10000000000001563</v>
      </c>
      <c r="E509">
        <v>41.5</v>
      </c>
      <c r="F509" s="31">
        <f>SUM($E$13:E509)</f>
        <v>20001</v>
      </c>
      <c r="G509" s="52">
        <f t="shared" si="72"/>
        <v>20.001000000000001</v>
      </c>
      <c r="H509" s="54">
        <f t="shared" si="77"/>
        <v>1.4625833333333333</v>
      </c>
      <c r="I509" s="87">
        <f t="shared" si="70"/>
        <v>-1.3833333333331172E-5</v>
      </c>
      <c r="J509" s="54">
        <f t="shared" si="73"/>
        <v>0.82999999999987029</v>
      </c>
      <c r="K509" s="54">
        <f t="shared" si="71"/>
        <v>0.63258333333346306</v>
      </c>
      <c r="L509" s="58"/>
      <c r="M509" s="59"/>
      <c r="N509" s="56">
        <f t="shared" si="74"/>
        <v>64.9143236111112</v>
      </c>
      <c r="O509" s="56">
        <f t="shared" si="75"/>
        <v>6.325833333335619E-2</v>
      </c>
      <c r="P509" s="56">
        <f>SUM($O$13:O509)</f>
        <v>24.912323611111194</v>
      </c>
      <c r="Q509" s="56">
        <f t="shared" si="76"/>
        <v>40.00200000000001</v>
      </c>
    </row>
    <row r="510" spans="1:17" x14ac:dyDescent="0.35">
      <c r="A510" s="63">
        <v>0.44884259259259257</v>
      </c>
      <c r="B510" s="81">
        <f t="shared" si="69"/>
        <v>2668.0000000000014</v>
      </c>
      <c r="C510" s="54">
        <f>(A510*24-$A$13*24)*60</f>
        <v>44.46666666666669</v>
      </c>
      <c r="D510" s="54">
        <f>(A510*24-A509*24)*60</f>
        <v>8.3333333333293069E-2</v>
      </c>
      <c r="E510">
        <v>42.5</v>
      </c>
      <c r="F510" s="31">
        <f>SUM($E$13:E510)</f>
        <v>20043.5</v>
      </c>
      <c r="G510" s="52">
        <f t="shared" si="72"/>
        <v>20.043500000000002</v>
      </c>
      <c r="H510" s="54">
        <f t="shared" si="77"/>
        <v>1.4625833333333333</v>
      </c>
      <c r="I510" s="87">
        <f t="shared" si="70"/>
        <v>-1.7000000000008213E-5</v>
      </c>
      <c r="J510" s="54">
        <f t="shared" si="73"/>
        <v>1.0200000000004927</v>
      </c>
      <c r="K510" s="54">
        <f t="shared" si="71"/>
        <v>0.44258333333284061</v>
      </c>
      <c r="L510" s="58"/>
      <c r="M510" s="59"/>
      <c r="N510" s="56">
        <f t="shared" si="74"/>
        <v>65.036205555555597</v>
      </c>
      <c r="O510" s="56">
        <f t="shared" si="75"/>
        <v>3.6881944444385563E-2</v>
      </c>
      <c r="P510" s="56">
        <f>SUM($O$13:O510)</f>
        <v>24.949205555555579</v>
      </c>
      <c r="Q510" s="56">
        <f t="shared" si="76"/>
        <v>40.087000000000018</v>
      </c>
    </row>
    <row r="511" spans="1:17" x14ac:dyDescent="0.35">
      <c r="A511" s="63">
        <v>0.44892361111111106</v>
      </c>
      <c r="B511" s="81">
        <f t="shared" si="69"/>
        <v>2674.9999999999991</v>
      </c>
      <c r="C511" s="54">
        <f>(A511*24-$A$13*24)*60</f>
        <v>44.583333333333321</v>
      </c>
      <c r="D511" s="54">
        <f>(A511*24-A510*24)*60</f>
        <v>0.11666666666663161</v>
      </c>
      <c r="E511">
        <v>42</v>
      </c>
      <c r="F511" s="31">
        <f>SUM($E$13:E511)</f>
        <v>20085.5</v>
      </c>
      <c r="G511" s="52">
        <f t="shared" si="72"/>
        <v>20.0855</v>
      </c>
      <c r="H511" s="54">
        <f t="shared" si="77"/>
        <v>1.4625833333333333</v>
      </c>
      <c r="I511" s="87">
        <f t="shared" si="70"/>
        <v>-1.2000000000003605E-5</v>
      </c>
      <c r="J511" s="54">
        <f t="shared" si="73"/>
        <v>0.72000000000021636</v>
      </c>
      <c r="K511" s="54">
        <f t="shared" si="71"/>
        <v>0.74258333333311699</v>
      </c>
      <c r="L511" s="58"/>
      <c r="M511" s="59"/>
      <c r="N511" s="56">
        <f t="shared" si="74"/>
        <v>65.206840277777758</v>
      </c>
      <c r="O511" s="56">
        <f t="shared" si="75"/>
        <v>8.6634722222170946E-2</v>
      </c>
      <c r="P511" s="56">
        <f>SUM($O$13:O511)</f>
        <v>25.035840277777751</v>
      </c>
      <c r="Q511" s="56">
        <f t="shared" si="76"/>
        <v>40.171000000000006</v>
      </c>
    </row>
    <row r="512" spans="1:17" x14ac:dyDescent="0.35">
      <c r="A512" s="63">
        <v>0.44899305555555552</v>
      </c>
      <c r="B512" s="81">
        <f t="shared" si="69"/>
        <v>2681</v>
      </c>
      <c r="C512" s="54">
        <f>(A512*24-$A$13*24)*60</f>
        <v>44.683333333333337</v>
      </c>
      <c r="D512" s="54">
        <f>(A512*24-A511*24)*60</f>
        <v>0.10000000000001563</v>
      </c>
      <c r="E512">
        <v>43.5</v>
      </c>
      <c r="F512" s="31">
        <f>SUM($E$13:E512)</f>
        <v>20129</v>
      </c>
      <c r="G512" s="52">
        <f t="shared" si="72"/>
        <v>20.129000000000001</v>
      </c>
      <c r="H512" s="54">
        <f t="shared" si="77"/>
        <v>1.4625833333333333</v>
      </c>
      <c r="I512" s="87">
        <f t="shared" si="70"/>
        <v>-1.4499999999997733E-5</v>
      </c>
      <c r="J512" s="54">
        <f t="shared" si="73"/>
        <v>0.86999999999986399</v>
      </c>
      <c r="K512" s="54">
        <f t="shared" si="71"/>
        <v>0.59258333333346935</v>
      </c>
      <c r="L512" s="58"/>
      <c r="M512" s="59"/>
      <c r="N512" s="56">
        <f t="shared" si="74"/>
        <v>65.353098611111122</v>
      </c>
      <c r="O512" s="56">
        <f t="shared" si="75"/>
        <v>5.92583333333562E-2</v>
      </c>
      <c r="P512" s="56">
        <f>SUM($O$13:O512)</f>
        <v>25.095098611111109</v>
      </c>
      <c r="Q512" s="56">
        <f t="shared" si="76"/>
        <v>40.25800000000001</v>
      </c>
    </row>
    <row r="513" spans="1:17" x14ac:dyDescent="0.35">
      <c r="A513" s="63">
        <v>0.44905092592592594</v>
      </c>
      <c r="B513" s="81">
        <f t="shared" si="69"/>
        <v>2686.0000000000041</v>
      </c>
      <c r="C513" s="54">
        <f>(A513*24-$A$13*24)*60</f>
        <v>44.766666666666737</v>
      </c>
      <c r="D513" s="54">
        <f>(A513*24-A512*24)*60</f>
        <v>8.3333333333399651E-2</v>
      </c>
      <c r="E513">
        <v>41</v>
      </c>
      <c r="F513" s="31">
        <f>SUM($E$13:E513)</f>
        <v>20170</v>
      </c>
      <c r="G513" s="52">
        <f t="shared" si="72"/>
        <v>20.170000000000002</v>
      </c>
      <c r="H513" s="54">
        <f t="shared" si="77"/>
        <v>1.4625833333333333</v>
      </c>
      <c r="I513" s="87">
        <f t="shared" si="70"/>
        <v>-1.6399999999986948E-5</v>
      </c>
      <c r="J513" s="54">
        <f t="shared" si="73"/>
        <v>0.98399999999921695</v>
      </c>
      <c r="K513" s="54">
        <f t="shared" si="71"/>
        <v>0.4785833333341164</v>
      </c>
      <c r="L513" s="58"/>
      <c r="M513" s="59"/>
      <c r="N513" s="56">
        <f t="shared" si="74"/>
        <v>65.474980555555661</v>
      </c>
      <c r="O513" s="56">
        <f t="shared" si="75"/>
        <v>3.9881944444541441E-2</v>
      </c>
      <c r="P513" s="56">
        <f>SUM($O$13:O513)</f>
        <v>25.13498055555565</v>
      </c>
      <c r="Q513" s="56">
        <f t="shared" si="76"/>
        <v>40.340000000000011</v>
      </c>
    </row>
    <row r="514" spans="1:17" x14ac:dyDescent="0.35">
      <c r="A514" s="63">
        <v>0.4491087962962963</v>
      </c>
      <c r="B514" s="81">
        <f t="shared" si="69"/>
        <v>2691.0000000000018</v>
      </c>
      <c r="C514" s="54">
        <f>(A514*24-$A$13*24)*60</f>
        <v>44.85000000000003</v>
      </c>
      <c r="D514" s="54">
        <f>(A514*24-A513*24)*60</f>
        <v>8.3333333333293069E-2</v>
      </c>
      <c r="E514">
        <v>42.5</v>
      </c>
      <c r="F514" s="31">
        <f>SUM($E$13:E514)</f>
        <v>20212.5</v>
      </c>
      <c r="G514" s="52">
        <f t="shared" si="72"/>
        <v>20.212499999999999</v>
      </c>
      <c r="H514" s="54">
        <f t="shared" si="77"/>
        <v>1.4625833333333333</v>
      </c>
      <c r="I514" s="87">
        <f t="shared" si="70"/>
        <v>-1.7000000000008213E-5</v>
      </c>
      <c r="J514" s="54">
        <f t="shared" si="73"/>
        <v>1.0200000000004927</v>
      </c>
      <c r="K514" s="54">
        <f t="shared" si="71"/>
        <v>0.44258333333284061</v>
      </c>
      <c r="L514" s="58"/>
      <c r="M514" s="59"/>
      <c r="N514" s="56">
        <f t="shared" si="74"/>
        <v>65.596862500000043</v>
      </c>
      <c r="O514" s="56">
        <f t="shared" si="75"/>
        <v>3.6881944444385563E-2</v>
      </c>
      <c r="P514" s="56">
        <f>SUM($O$13:O514)</f>
        <v>25.171862500000035</v>
      </c>
      <c r="Q514" s="56">
        <f t="shared" si="76"/>
        <v>40.425000000000011</v>
      </c>
    </row>
    <row r="515" spans="1:17" x14ac:dyDescent="0.35">
      <c r="A515" s="63">
        <v>0.44917824074074075</v>
      </c>
      <c r="B515" s="81">
        <f t="shared" si="69"/>
        <v>2697.0000000000027</v>
      </c>
      <c r="C515" s="54">
        <f>(A515*24-$A$13*24)*60</f>
        <v>44.950000000000045</v>
      </c>
      <c r="D515" s="54">
        <f>(A515*24-A514*24)*60</f>
        <v>0.10000000000001563</v>
      </c>
      <c r="E515">
        <v>41.5</v>
      </c>
      <c r="F515" s="31">
        <f>SUM($E$13:E515)</f>
        <v>20254</v>
      </c>
      <c r="G515" s="52">
        <f t="shared" si="72"/>
        <v>20.254000000000001</v>
      </c>
      <c r="H515" s="54">
        <f t="shared" si="77"/>
        <v>1.4625833333333333</v>
      </c>
      <c r="I515" s="87">
        <f t="shared" si="70"/>
        <v>-1.3833333333331172E-5</v>
      </c>
      <c r="J515" s="54">
        <f t="shared" si="73"/>
        <v>0.82999999999987029</v>
      </c>
      <c r="K515" s="54">
        <f t="shared" si="71"/>
        <v>0.63258333333346306</v>
      </c>
      <c r="L515" s="58"/>
      <c r="M515" s="59"/>
      <c r="N515" s="56">
        <f t="shared" si="74"/>
        <v>65.743120833333407</v>
      </c>
      <c r="O515" s="56">
        <f t="shared" si="75"/>
        <v>6.325833333335619E-2</v>
      </c>
      <c r="P515" s="56">
        <f>SUM($O$13:O515)</f>
        <v>25.23512083333339</v>
      </c>
      <c r="Q515" s="56">
        <f t="shared" si="76"/>
        <v>40.508000000000017</v>
      </c>
    </row>
    <row r="516" spans="1:17" x14ac:dyDescent="0.35">
      <c r="A516" s="63">
        <v>0.44923611111111111</v>
      </c>
      <c r="B516" s="81">
        <f t="shared" si="69"/>
        <v>2702.0000000000005</v>
      </c>
      <c r="C516" s="54">
        <f>(A516*24-$A$13*24)*60</f>
        <v>45.033333333333339</v>
      </c>
      <c r="D516" s="54">
        <f>(A516*24-A515*24)*60</f>
        <v>8.3333333333293069E-2</v>
      </c>
      <c r="E516">
        <v>52</v>
      </c>
      <c r="F516" s="31">
        <f>SUM($E$13:E516)</f>
        <v>20306</v>
      </c>
      <c r="G516" s="52">
        <f t="shared" si="72"/>
        <v>20.306000000000001</v>
      </c>
      <c r="H516" s="54">
        <f t="shared" si="77"/>
        <v>1.4625833333333333</v>
      </c>
      <c r="I516" s="87">
        <f t="shared" si="70"/>
        <v>-2.080000000001005E-5</v>
      </c>
      <c r="J516" s="54">
        <f t="shared" si="73"/>
        <v>1.2480000000006031</v>
      </c>
      <c r="K516" s="54">
        <f t="shared" si="71"/>
        <v>0.21458333333273027</v>
      </c>
      <c r="L516" s="58"/>
      <c r="M516" s="59"/>
      <c r="N516" s="56">
        <f t="shared" si="74"/>
        <v>65.865002777777789</v>
      </c>
      <c r="O516" s="56">
        <f t="shared" si="75"/>
        <v>1.788194444438555E-2</v>
      </c>
      <c r="P516" s="56">
        <f>SUM($O$13:O516)</f>
        <v>25.253002777777777</v>
      </c>
      <c r="Q516" s="56">
        <f t="shared" si="76"/>
        <v>40.612000000000009</v>
      </c>
    </row>
    <row r="517" spans="1:17" x14ac:dyDescent="0.35">
      <c r="A517" s="63">
        <v>0.44929398148148153</v>
      </c>
      <c r="B517" s="81">
        <f t="shared" si="69"/>
        <v>2707.0000000000041</v>
      </c>
      <c r="C517" s="54">
        <f>(A517*24-$A$13*24)*60</f>
        <v>45.116666666666738</v>
      </c>
      <c r="D517" s="54">
        <f>(A517*24-A516*24)*60</f>
        <v>8.3333333333399651E-2</v>
      </c>
      <c r="E517">
        <v>42.5</v>
      </c>
      <c r="F517" s="31">
        <f>SUM($E$13:E517)</f>
        <v>20348.5</v>
      </c>
      <c r="G517" s="52">
        <f t="shared" si="72"/>
        <v>20.348500000000001</v>
      </c>
      <c r="H517" s="54">
        <f t="shared" si="77"/>
        <v>1.4625833333333333</v>
      </c>
      <c r="I517" s="87">
        <f t="shared" si="70"/>
        <v>-1.6999999999986471E-5</v>
      </c>
      <c r="J517" s="54">
        <f t="shared" si="73"/>
        <v>1.0199999999991882</v>
      </c>
      <c r="K517" s="54">
        <f t="shared" si="71"/>
        <v>0.44258333333414512</v>
      </c>
      <c r="L517" s="58"/>
      <c r="M517" s="59"/>
      <c r="N517" s="56">
        <f t="shared" si="74"/>
        <v>65.986884722222328</v>
      </c>
      <c r="O517" s="56">
        <f t="shared" si="75"/>
        <v>3.6881944444541445E-2</v>
      </c>
      <c r="P517" s="56">
        <f>SUM($O$13:O517)</f>
        <v>25.289884722222318</v>
      </c>
      <c r="Q517" s="56">
        <f t="shared" si="76"/>
        <v>40.69700000000001</v>
      </c>
    </row>
    <row r="518" spans="1:17" x14ac:dyDescent="0.35">
      <c r="A518" s="63">
        <v>0.44936342592592587</v>
      </c>
      <c r="B518" s="81">
        <f t="shared" si="69"/>
        <v>2712.9999999999986</v>
      </c>
      <c r="C518" s="54">
        <f>(A518*24-$A$13*24)*60</f>
        <v>45.216666666666647</v>
      </c>
      <c r="D518" s="54">
        <f>(A518*24-A517*24)*60</f>
        <v>9.9999999999909051E-2</v>
      </c>
      <c r="E518">
        <v>42.5</v>
      </c>
      <c r="F518" s="31">
        <f>SUM($E$13:E518)</f>
        <v>20391</v>
      </c>
      <c r="G518" s="52">
        <f t="shared" si="72"/>
        <v>20.390999999999998</v>
      </c>
      <c r="H518" s="54">
        <f t="shared" si="77"/>
        <v>1.4625833333333333</v>
      </c>
      <c r="I518" s="87">
        <f t="shared" si="70"/>
        <v>-1.4166666666679549E-5</v>
      </c>
      <c r="J518" s="54">
        <f t="shared" si="73"/>
        <v>0.85000000000077303</v>
      </c>
      <c r="K518" s="54">
        <f t="shared" si="71"/>
        <v>0.61258333333256032</v>
      </c>
      <c r="L518" s="58"/>
      <c r="M518" s="59"/>
      <c r="N518" s="56">
        <f t="shared" si="74"/>
        <v>66.133143055555522</v>
      </c>
      <c r="O518" s="56">
        <f t="shared" si="75"/>
        <v>6.125833333320032E-2</v>
      </c>
      <c r="P518" s="56">
        <f>SUM($O$13:O518)</f>
        <v>25.351143055555518</v>
      </c>
      <c r="Q518" s="56">
        <f t="shared" si="76"/>
        <v>40.782000000000004</v>
      </c>
    </row>
    <row r="519" spans="1:17" x14ac:dyDescent="0.35">
      <c r="A519" s="63">
        <v>0.44943287037037033</v>
      </c>
      <c r="B519" s="81">
        <f t="shared" si="69"/>
        <v>2719</v>
      </c>
      <c r="C519" s="54">
        <f>(A519*24-$A$13*24)*60</f>
        <v>45.316666666666663</v>
      </c>
      <c r="D519" s="54">
        <f>(A519*24-A518*24)*60</f>
        <v>0.10000000000001563</v>
      </c>
      <c r="E519">
        <v>43.5</v>
      </c>
      <c r="F519" s="31">
        <f>SUM($E$13:E519)</f>
        <v>20434.5</v>
      </c>
      <c r="G519" s="52">
        <f t="shared" si="72"/>
        <v>20.4345</v>
      </c>
      <c r="H519" s="54">
        <f t="shared" si="77"/>
        <v>1.4625833333333333</v>
      </c>
      <c r="I519" s="87">
        <f t="shared" si="70"/>
        <v>-1.4499999999997733E-5</v>
      </c>
      <c r="J519" s="54">
        <f t="shared" si="73"/>
        <v>0.86999999999986399</v>
      </c>
      <c r="K519" s="54">
        <f t="shared" si="71"/>
        <v>0.59258333333346935</v>
      </c>
      <c r="L519" s="67">
        <f>AVERAGE(K495:K519)</f>
        <v>0.49474333333332376</v>
      </c>
      <c r="M519" s="68" t="e">
        <f>AVERAGE(#REF!)</f>
        <v>#REF!</v>
      </c>
      <c r="N519" s="56">
        <f t="shared" si="74"/>
        <v>66.279401388888886</v>
      </c>
      <c r="O519" s="56">
        <f t="shared" si="75"/>
        <v>5.92583333333562E-2</v>
      </c>
      <c r="P519" s="56">
        <f>SUM($O$13:O519)</f>
        <v>25.410401388888875</v>
      </c>
      <c r="Q519" s="56">
        <f t="shared" si="76"/>
        <v>40.869000000000014</v>
      </c>
    </row>
    <row r="520" spans="1:17" x14ac:dyDescent="0.35">
      <c r="A520" s="63">
        <v>0.44950231481481479</v>
      </c>
      <c r="B520" s="81">
        <f t="shared" si="69"/>
        <v>2725.0000000000009</v>
      </c>
      <c r="C520" s="54">
        <f>(A520*24-$A$13*24)*60</f>
        <v>45.416666666666679</v>
      </c>
      <c r="D520" s="54">
        <f>(A520*24-A519*24)*60</f>
        <v>0.10000000000001563</v>
      </c>
      <c r="E520">
        <v>46.5</v>
      </c>
      <c r="F520" s="31">
        <f>SUM($E$13:E520)</f>
        <v>20481</v>
      </c>
      <c r="G520" s="52">
        <f t="shared" si="72"/>
        <v>20.481000000000002</v>
      </c>
      <c r="H520" s="54">
        <f t="shared" si="77"/>
        <v>1.4625833333333333</v>
      </c>
      <c r="I520" s="87">
        <f t="shared" si="70"/>
        <v>-1.5499999999997578E-5</v>
      </c>
      <c r="J520" s="54">
        <f t="shared" si="73"/>
        <v>0.92999999999985461</v>
      </c>
      <c r="K520" s="54">
        <f t="shared" si="71"/>
        <v>0.53258333333347874</v>
      </c>
      <c r="L520" s="58"/>
      <c r="M520" s="59"/>
      <c r="N520" s="56">
        <f t="shared" si="74"/>
        <v>66.425659722222235</v>
      </c>
      <c r="O520" s="56">
        <f t="shared" si="75"/>
        <v>5.3258333333356202E-2</v>
      </c>
      <c r="P520" s="56">
        <f>SUM($O$13:O520)</f>
        <v>25.463659722222232</v>
      </c>
      <c r="Q520" s="56">
        <f t="shared" si="76"/>
        <v>40.962000000000003</v>
      </c>
    </row>
    <row r="521" spans="1:17" x14ac:dyDescent="0.35">
      <c r="A521" s="63">
        <v>0.4495601851851852</v>
      </c>
      <c r="B521" s="81">
        <f t="shared" si="69"/>
        <v>2730.0000000000045</v>
      </c>
      <c r="C521" s="54">
        <f>(A521*24-$A$13*24)*60</f>
        <v>45.500000000000078</v>
      </c>
      <c r="D521" s="54">
        <f>(A521*24-A520*24)*60</f>
        <v>8.3333333333399651E-2</v>
      </c>
      <c r="E521">
        <v>44</v>
      </c>
      <c r="F521" s="31">
        <f>SUM($E$13:E521)</f>
        <v>20525</v>
      </c>
      <c r="G521" s="52">
        <f t="shared" si="72"/>
        <v>20.524999999999999</v>
      </c>
      <c r="H521" s="54">
        <f t="shared" si="77"/>
        <v>1.4625833333333333</v>
      </c>
      <c r="I521" s="87">
        <f t="shared" si="70"/>
        <v>-1.7599999999985994E-5</v>
      </c>
      <c r="J521" s="54">
        <f t="shared" si="73"/>
        <v>1.0559999999991596</v>
      </c>
      <c r="K521" s="54">
        <f t="shared" si="71"/>
        <v>0.40658333333417374</v>
      </c>
      <c r="L521" s="58"/>
      <c r="M521" s="59"/>
      <c r="N521" s="56">
        <f t="shared" si="74"/>
        <v>66.547541666666788</v>
      </c>
      <c r="O521" s="56">
        <f t="shared" si="75"/>
        <v>3.3881944444541442E-2</v>
      </c>
      <c r="P521" s="56">
        <f>SUM($O$13:O521)</f>
        <v>25.497541666666773</v>
      </c>
      <c r="Q521" s="56">
        <f t="shared" si="76"/>
        <v>41.050000000000011</v>
      </c>
    </row>
    <row r="522" spans="1:17" x14ac:dyDescent="0.35">
      <c r="A522" s="63">
        <v>0.4496296296296296</v>
      </c>
      <c r="B522" s="81">
        <f t="shared" si="69"/>
        <v>2735.9999999999991</v>
      </c>
      <c r="C522" s="54">
        <f>(A522*24-$A$13*24)*60</f>
        <v>45.599999999999987</v>
      </c>
      <c r="D522" s="54">
        <f>(A522*24-A521*24)*60</f>
        <v>9.9999999999909051E-2</v>
      </c>
      <c r="E522">
        <v>34</v>
      </c>
      <c r="F522" s="31">
        <f>SUM($E$13:E522)</f>
        <v>20559</v>
      </c>
      <c r="G522" s="52">
        <f t="shared" si="72"/>
        <v>20.559000000000001</v>
      </c>
      <c r="H522" s="54">
        <f t="shared" si="77"/>
        <v>1.4625833333333333</v>
      </c>
      <c r="I522" s="87">
        <f t="shared" si="70"/>
        <v>-1.1333333333343641E-5</v>
      </c>
      <c r="J522" s="54">
        <f t="shared" si="73"/>
        <v>0.68000000000061844</v>
      </c>
      <c r="K522" s="54">
        <f t="shared" si="71"/>
        <v>0.7825833333327149</v>
      </c>
      <c r="L522" s="58"/>
      <c r="M522" s="59"/>
      <c r="N522" s="56">
        <f t="shared" si="74"/>
        <v>66.693799999999982</v>
      </c>
      <c r="O522" s="56">
        <f t="shared" si="75"/>
        <v>7.8258333333200314E-2</v>
      </c>
      <c r="P522" s="56">
        <f>SUM($O$13:O522)</f>
        <v>25.575799999999973</v>
      </c>
      <c r="Q522" s="56">
        <f t="shared" si="76"/>
        <v>41.118000000000009</v>
      </c>
    </row>
    <row r="523" spans="1:17" x14ac:dyDescent="0.35">
      <c r="A523" s="63">
        <v>0.44968750000000002</v>
      </c>
      <c r="B523" s="81">
        <f t="shared" si="69"/>
        <v>2741.0000000000032</v>
      </c>
      <c r="C523" s="54">
        <f>(A523*24-$A$13*24)*60</f>
        <v>45.683333333333387</v>
      </c>
      <c r="D523" s="54">
        <f>(A523*24-A522*24)*60</f>
        <v>8.3333333333399651E-2</v>
      </c>
      <c r="E523">
        <v>35</v>
      </c>
      <c r="F523" s="31">
        <f>SUM($E$13:E523)</f>
        <v>20594</v>
      </c>
      <c r="G523" s="52">
        <f t="shared" si="72"/>
        <v>20.594000000000001</v>
      </c>
      <c r="H523" s="54">
        <f t="shared" si="77"/>
        <v>1.4625833333333333</v>
      </c>
      <c r="I523" s="87">
        <f t="shared" si="70"/>
        <v>-1.3999999999988858E-5</v>
      </c>
      <c r="J523" s="54">
        <f t="shared" si="73"/>
        <v>0.8399999999993315</v>
      </c>
      <c r="K523" s="54">
        <f t="shared" si="71"/>
        <v>0.62258333333400184</v>
      </c>
      <c r="L523" s="58"/>
      <c r="M523" s="59"/>
      <c r="N523" s="56">
        <f t="shared" si="74"/>
        <v>66.81568194444452</v>
      </c>
      <c r="O523" s="56">
        <f t="shared" si="75"/>
        <v>5.1881944444541445E-2</v>
      </c>
      <c r="P523" s="56">
        <f>SUM($O$13:O523)</f>
        <v>25.627681944444515</v>
      </c>
      <c r="Q523" s="56">
        <f t="shared" si="76"/>
        <v>41.188000000000002</v>
      </c>
    </row>
    <row r="524" spans="1:17" x14ac:dyDescent="0.35">
      <c r="A524" s="63">
        <v>0.44975694444444447</v>
      </c>
      <c r="B524" s="81">
        <f t="shared" si="69"/>
        <v>2747.0000000000041</v>
      </c>
      <c r="C524" s="54">
        <f>(A524*24-$A$13*24)*60</f>
        <v>45.783333333333402</v>
      </c>
      <c r="D524" s="54">
        <f>(A524*24-A523*24)*60</f>
        <v>0.10000000000001563</v>
      </c>
      <c r="E524">
        <v>35.5</v>
      </c>
      <c r="F524" s="31">
        <f>SUM($E$13:E524)</f>
        <v>20629.5</v>
      </c>
      <c r="G524" s="52">
        <f t="shared" si="72"/>
        <v>20.6295</v>
      </c>
      <c r="H524" s="54">
        <f t="shared" si="77"/>
        <v>1.4625833333333333</v>
      </c>
      <c r="I524" s="87">
        <f t="shared" si="70"/>
        <v>-1.1833333333331486E-5</v>
      </c>
      <c r="J524" s="54">
        <f t="shared" si="73"/>
        <v>0.70999999999988905</v>
      </c>
      <c r="K524" s="54">
        <f t="shared" si="71"/>
        <v>0.75258333333344429</v>
      </c>
      <c r="L524" s="58"/>
      <c r="M524" s="59"/>
      <c r="N524" s="56">
        <f t="shared" si="74"/>
        <v>66.961940277777884</v>
      </c>
      <c r="O524" s="56">
        <f t="shared" si="75"/>
        <v>7.52583333333562E-2</v>
      </c>
      <c r="P524" s="56">
        <f>SUM($O$13:O524)</f>
        <v>25.70294027777787</v>
      </c>
      <c r="Q524" s="56">
        <f t="shared" si="76"/>
        <v>41.259000000000015</v>
      </c>
    </row>
    <row r="525" spans="1:17" x14ac:dyDescent="0.35">
      <c r="A525" s="63">
        <v>0.44982638888888887</v>
      </c>
      <c r="B525" s="81">
        <f t="shared" si="69"/>
        <v>2752.9999999999986</v>
      </c>
      <c r="C525" s="54">
        <f>(A525*24-$A$13*24)*60</f>
        <v>45.883333333333312</v>
      </c>
      <c r="D525" s="54">
        <f>(A525*24-A524*24)*60</f>
        <v>9.9999999999909051E-2</v>
      </c>
      <c r="E525">
        <v>39.5</v>
      </c>
      <c r="F525" s="31">
        <f>SUM($E$13:E525)</f>
        <v>20669</v>
      </c>
      <c r="G525" s="52">
        <f t="shared" si="72"/>
        <v>20.669</v>
      </c>
      <c r="H525" s="54">
        <f t="shared" si="77"/>
        <v>1.4625833333333333</v>
      </c>
      <c r="I525" s="87">
        <f t="shared" si="70"/>
        <v>-1.3166666666678642E-5</v>
      </c>
      <c r="J525" s="54">
        <f t="shared" si="73"/>
        <v>0.79000000000071846</v>
      </c>
      <c r="K525" s="54">
        <f t="shared" si="71"/>
        <v>0.67258333333261489</v>
      </c>
      <c r="L525" s="58"/>
      <c r="M525" s="59"/>
      <c r="N525" s="56">
        <f t="shared" si="74"/>
        <v>67.108198611111078</v>
      </c>
      <c r="O525" s="56">
        <f t="shared" si="75"/>
        <v>6.7258333333200318E-2</v>
      </c>
      <c r="P525" s="56">
        <f>SUM($O$13:O525)</f>
        <v>25.77019861111107</v>
      </c>
      <c r="Q525" s="56">
        <f t="shared" si="76"/>
        <v>41.338000000000008</v>
      </c>
    </row>
    <row r="526" spans="1:17" x14ac:dyDescent="0.35">
      <c r="A526" s="63">
        <v>0.44988425925925929</v>
      </c>
      <c r="B526" s="81">
        <f t="shared" ref="B526:B589" si="78">C526*60</f>
        <v>2758.0000000000027</v>
      </c>
      <c r="C526" s="54">
        <f>(A526*24-$A$13*24)*60</f>
        <v>45.966666666666711</v>
      </c>
      <c r="D526" s="54">
        <f>(A526*24-A525*24)*60</f>
        <v>8.3333333333399651E-2</v>
      </c>
      <c r="E526">
        <v>54</v>
      </c>
      <c r="F526" s="31">
        <f>SUM($E$13:E526)</f>
        <v>20723</v>
      </c>
      <c r="G526" s="52">
        <f t="shared" ref="G526:G589" si="79">F526/1000</f>
        <v>20.722999999999999</v>
      </c>
      <c r="H526" s="54">
        <f t="shared" si="77"/>
        <v>1.4625833333333333</v>
      </c>
      <c r="I526" s="87">
        <f t="shared" ref="I526:I589" si="80">-J526/1000/60</f>
        <v>-2.1599999999982808E-5</v>
      </c>
      <c r="J526" s="54">
        <f t="shared" ref="J526:J589" si="81">2*E526/(1000*D526*1)</f>
        <v>1.2959999999989686</v>
      </c>
      <c r="K526" s="54">
        <f t="shared" ref="K526:K589" si="82">H526-J526</f>
        <v>0.1665833333343647</v>
      </c>
      <c r="L526" s="58"/>
      <c r="M526" s="59"/>
      <c r="N526" s="56">
        <f t="shared" ref="N526:N589" si="83">C526*H526</f>
        <v>67.230080555555617</v>
      </c>
      <c r="O526" s="56">
        <f t="shared" ref="O526:O589" si="84">K526*(D526)</f>
        <v>1.3881944444541439E-2</v>
      </c>
      <c r="P526" s="56">
        <f>SUM($O$13:O526)</f>
        <v>25.784080555555612</v>
      </c>
      <c r="Q526" s="56">
        <f t="shared" ref="Q526:Q589" si="85">N526-P526</f>
        <v>41.446000000000005</v>
      </c>
    </row>
    <row r="527" spans="1:17" x14ac:dyDescent="0.35">
      <c r="A527" s="63">
        <v>0.44994212962962959</v>
      </c>
      <c r="B527" s="81">
        <f t="shared" si="78"/>
        <v>2763.0000000000005</v>
      </c>
      <c r="C527" s="54">
        <f>(A527*24-$A$13*24)*60</f>
        <v>46.050000000000004</v>
      </c>
      <c r="D527" s="54">
        <f>(A527*24-A526*24)*60</f>
        <v>8.3333333333293069E-2</v>
      </c>
      <c r="E527">
        <v>40.5</v>
      </c>
      <c r="F527" s="31">
        <f>SUM($E$13:E527)</f>
        <v>20763.5</v>
      </c>
      <c r="G527" s="52">
        <f t="shared" si="79"/>
        <v>20.763500000000001</v>
      </c>
      <c r="H527" s="54">
        <f t="shared" si="77"/>
        <v>1.4625833333333333</v>
      </c>
      <c r="I527" s="87">
        <f t="shared" si="80"/>
        <v>-1.6200000000007827E-5</v>
      </c>
      <c r="J527" s="54">
        <f t="shared" si="81"/>
        <v>0.9720000000004696</v>
      </c>
      <c r="K527" s="54">
        <f t="shared" si="82"/>
        <v>0.49058333333286375</v>
      </c>
      <c r="L527" s="58"/>
      <c r="M527" s="59"/>
      <c r="N527" s="56">
        <f t="shared" si="83"/>
        <v>67.351962500000013</v>
      </c>
      <c r="O527" s="56">
        <f t="shared" si="84"/>
        <v>4.088194444438556E-2</v>
      </c>
      <c r="P527" s="56">
        <f>SUM($O$13:O527)</f>
        <v>25.824962499999998</v>
      </c>
      <c r="Q527" s="56">
        <f t="shared" si="85"/>
        <v>41.527000000000015</v>
      </c>
    </row>
    <row r="528" spans="1:17" x14ac:dyDescent="0.35">
      <c r="A528" s="63">
        <v>0.45001157407407405</v>
      </c>
      <c r="B528" s="81">
        <f t="shared" si="78"/>
        <v>2769.0000000000014</v>
      </c>
      <c r="C528" s="54">
        <f>(A528*24-$A$13*24)*60</f>
        <v>46.15000000000002</v>
      </c>
      <c r="D528" s="54">
        <f>(A528*24-A527*24)*60</f>
        <v>0.10000000000001563</v>
      </c>
      <c r="E528">
        <v>42.5</v>
      </c>
      <c r="F528" s="31">
        <f>SUM($E$13:E528)</f>
        <v>20806</v>
      </c>
      <c r="G528" s="52">
        <f t="shared" si="79"/>
        <v>20.806000000000001</v>
      </c>
      <c r="H528" s="54">
        <f t="shared" si="77"/>
        <v>1.4625833333333333</v>
      </c>
      <c r="I528" s="87">
        <f t="shared" si="80"/>
        <v>-1.4166666666664452E-5</v>
      </c>
      <c r="J528" s="54">
        <f t="shared" si="81"/>
        <v>0.84999999999986708</v>
      </c>
      <c r="K528" s="54">
        <f t="shared" si="82"/>
        <v>0.61258333333346626</v>
      </c>
      <c r="L528" s="58"/>
      <c r="M528" s="59"/>
      <c r="N528" s="56">
        <f t="shared" si="83"/>
        <v>67.498220833333363</v>
      </c>
      <c r="O528" s="56">
        <f t="shared" si="84"/>
        <v>6.1258333333356202E-2</v>
      </c>
      <c r="P528" s="56">
        <f>SUM($O$13:O528)</f>
        <v>25.886220833333354</v>
      </c>
      <c r="Q528" s="56">
        <f t="shared" si="85"/>
        <v>41.612000000000009</v>
      </c>
    </row>
    <row r="529" spans="1:17" x14ac:dyDescent="0.35">
      <c r="A529" s="63">
        <v>0.45006944444444441</v>
      </c>
      <c r="B529" s="81">
        <f t="shared" si="78"/>
        <v>2773.9999999999986</v>
      </c>
      <c r="C529" s="54">
        <f>(A529*24-$A$13*24)*60</f>
        <v>46.233333333333313</v>
      </c>
      <c r="D529" s="54">
        <f>(A529*24-A528*24)*60</f>
        <v>8.3333333333293069E-2</v>
      </c>
      <c r="E529">
        <v>41.5</v>
      </c>
      <c r="F529" s="31">
        <f>SUM($E$13:E529)</f>
        <v>20847.5</v>
      </c>
      <c r="G529" s="52">
        <f t="shared" si="79"/>
        <v>20.8475</v>
      </c>
      <c r="H529" s="54">
        <f t="shared" si="77"/>
        <v>1.4625833333333333</v>
      </c>
      <c r="I529" s="87">
        <f t="shared" si="80"/>
        <v>-1.6600000000008023E-5</v>
      </c>
      <c r="J529" s="54">
        <f t="shared" si="81"/>
        <v>0.99600000000048128</v>
      </c>
      <c r="K529" s="54">
        <f t="shared" si="82"/>
        <v>0.46658333333285207</v>
      </c>
      <c r="L529" s="58"/>
      <c r="M529" s="59"/>
      <c r="N529" s="56">
        <f t="shared" si="83"/>
        <v>67.620102777777745</v>
      </c>
      <c r="O529" s="56">
        <f t="shared" si="84"/>
        <v>3.8881944444385551E-2</v>
      </c>
      <c r="P529" s="56">
        <f>SUM($O$13:O529)</f>
        <v>25.925102777777738</v>
      </c>
      <c r="Q529" s="56">
        <f t="shared" si="85"/>
        <v>41.695000000000007</v>
      </c>
    </row>
    <row r="530" spans="1:17" x14ac:dyDescent="0.35">
      <c r="A530" s="63">
        <v>0.45012731481481483</v>
      </c>
      <c r="B530" s="81">
        <f t="shared" si="78"/>
        <v>2779.0000000000027</v>
      </c>
      <c r="C530" s="54">
        <f>(A530*24-$A$13*24)*60</f>
        <v>46.316666666666713</v>
      </c>
      <c r="D530" s="54">
        <f>(A530*24-A529*24)*60</f>
        <v>8.3333333333399651E-2</v>
      </c>
      <c r="E530">
        <v>46</v>
      </c>
      <c r="F530" s="31">
        <f>SUM($E$13:E530)</f>
        <v>20893.5</v>
      </c>
      <c r="G530" s="52">
        <f t="shared" si="79"/>
        <v>20.8935</v>
      </c>
      <c r="H530" s="54">
        <f t="shared" si="77"/>
        <v>1.4625833333333333</v>
      </c>
      <c r="I530" s="87">
        <f t="shared" si="80"/>
        <v>-1.839999999998536E-5</v>
      </c>
      <c r="J530" s="54">
        <f t="shared" si="81"/>
        <v>1.1039999999991215</v>
      </c>
      <c r="K530" s="54">
        <f t="shared" si="82"/>
        <v>0.35858333333421188</v>
      </c>
      <c r="L530" s="58"/>
      <c r="M530" s="59"/>
      <c r="N530" s="56">
        <f t="shared" si="83"/>
        <v>67.741984722222284</v>
      </c>
      <c r="O530" s="56">
        <f t="shared" si="84"/>
        <v>2.9881944444541439E-2</v>
      </c>
      <c r="P530" s="56">
        <f>SUM($O$13:O530)</f>
        <v>25.954984722222278</v>
      </c>
      <c r="Q530" s="56">
        <f t="shared" si="85"/>
        <v>41.787000000000006</v>
      </c>
    </row>
    <row r="531" spans="1:17" x14ac:dyDescent="0.35">
      <c r="A531" s="63">
        <v>0.45019675925925928</v>
      </c>
      <c r="B531" s="81">
        <f t="shared" si="78"/>
        <v>2785.0000000000036</v>
      </c>
      <c r="C531" s="54">
        <f>(A531*24-$A$13*24)*60</f>
        <v>46.416666666666728</v>
      </c>
      <c r="D531" s="54">
        <f>(A531*24-A530*24)*60</f>
        <v>0.10000000000001563</v>
      </c>
      <c r="E531">
        <v>48</v>
      </c>
      <c r="F531" s="31">
        <f>SUM($E$13:E531)</f>
        <v>20941.5</v>
      </c>
      <c r="G531" s="52">
        <f t="shared" si="79"/>
        <v>20.941500000000001</v>
      </c>
      <c r="H531" s="54">
        <f t="shared" si="77"/>
        <v>1.4625833333333333</v>
      </c>
      <c r="I531" s="87">
        <f t="shared" si="80"/>
        <v>-1.5999999999997499E-5</v>
      </c>
      <c r="J531" s="54">
        <f t="shared" si="81"/>
        <v>0.95999999999984997</v>
      </c>
      <c r="K531" s="54">
        <f t="shared" si="82"/>
        <v>0.50258333333348337</v>
      </c>
      <c r="L531" s="58"/>
      <c r="M531" s="59"/>
      <c r="N531" s="56">
        <f t="shared" si="83"/>
        <v>67.888243055555648</v>
      </c>
      <c r="O531" s="56">
        <f t="shared" si="84"/>
        <v>5.0258333333356192E-2</v>
      </c>
      <c r="P531" s="56">
        <f>SUM($O$13:O531)</f>
        <v>26.005243055555635</v>
      </c>
      <c r="Q531" s="56">
        <f t="shared" si="85"/>
        <v>41.88300000000001</v>
      </c>
    </row>
    <row r="532" spans="1:17" x14ac:dyDescent="0.35">
      <c r="A532" s="63">
        <v>0.45025462962962964</v>
      </c>
      <c r="B532" s="81">
        <f t="shared" si="78"/>
        <v>2790.0000000000014</v>
      </c>
      <c r="C532" s="54">
        <f>(A532*24-$A$13*24)*60</f>
        <v>46.500000000000021</v>
      </c>
      <c r="D532" s="54">
        <f>(A532*24-A531*24)*60</f>
        <v>8.3333333333293069E-2</v>
      </c>
      <c r="E532">
        <v>44</v>
      </c>
      <c r="F532" s="31">
        <f>SUM($E$13:E532)</f>
        <v>20985.5</v>
      </c>
      <c r="G532" s="52">
        <f t="shared" si="79"/>
        <v>20.985499999999998</v>
      </c>
      <c r="H532" s="54">
        <f t="shared" si="77"/>
        <v>1.4625833333333333</v>
      </c>
      <c r="I532" s="87">
        <f t="shared" si="80"/>
        <v>-1.7600000000008505E-5</v>
      </c>
      <c r="J532" s="54">
        <f t="shared" si="81"/>
        <v>1.0560000000005103</v>
      </c>
      <c r="K532" s="54">
        <f t="shared" si="82"/>
        <v>0.40658333333282304</v>
      </c>
      <c r="L532" s="58"/>
      <c r="M532" s="59"/>
      <c r="N532" s="56">
        <f t="shared" si="83"/>
        <v>68.010125000000031</v>
      </c>
      <c r="O532" s="56">
        <f t="shared" si="84"/>
        <v>3.3881944444385546E-2</v>
      </c>
      <c r="P532" s="56">
        <f>SUM($O$13:O532)</f>
        <v>26.03912500000002</v>
      </c>
      <c r="Q532" s="56">
        <f t="shared" si="85"/>
        <v>41.971000000000011</v>
      </c>
    </row>
    <row r="533" spans="1:17" x14ac:dyDescent="0.35">
      <c r="A533" s="63">
        <v>0.45031249999999995</v>
      </c>
      <c r="B533" s="81">
        <f t="shared" si="78"/>
        <v>2794.9999999999991</v>
      </c>
      <c r="C533" s="54">
        <f>(A533*24-$A$13*24)*60</f>
        <v>46.583333333333314</v>
      </c>
      <c r="D533" s="54">
        <f>(A533*24-A532*24)*60</f>
        <v>8.3333333333293069E-2</v>
      </c>
      <c r="E533">
        <v>44.5</v>
      </c>
      <c r="F533" s="31">
        <f>SUM($E$13:E533)</f>
        <v>21030</v>
      </c>
      <c r="G533" s="52">
        <f t="shared" si="79"/>
        <v>21.03</v>
      </c>
      <c r="H533" s="54">
        <f t="shared" si="77"/>
        <v>1.4625833333333333</v>
      </c>
      <c r="I533" s="87">
        <f t="shared" si="80"/>
        <v>-1.7800000000008601E-5</v>
      </c>
      <c r="J533" s="54">
        <f t="shared" si="81"/>
        <v>1.0680000000005161</v>
      </c>
      <c r="K533" s="54">
        <f t="shared" si="82"/>
        <v>0.39458333333281725</v>
      </c>
      <c r="L533" s="58"/>
      <c r="M533" s="59"/>
      <c r="N533" s="56">
        <f t="shared" si="83"/>
        <v>68.132006944444413</v>
      </c>
      <c r="O533" s="56">
        <f t="shared" si="84"/>
        <v>3.2881944444385552E-2</v>
      </c>
      <c r="P533" s="56">
        <f>SUM($O$13:O533)</f>
        <v>26.072006944444407</v>
      </c>
      <c r="Q533" s="56">
        <f t="shared" si="85"/>
        <v>42.06</v>
      </c>
    </row>
    <row r="534" spans="1:17" x14ac:dyDescent="0.35">
      <c r="A534" s="63">
        <v>0.4503819444444444</v>
      </c>
      <c r="B534" s="81">
        <f t="shared" si="78"/>
        <v>2801</v>
      </c>
      <c r="C534" s="54">
        <f>(A534*24-$A$13*24)*60</f>
        <v>46.68333333333333</v>
      </c>
      <c r="D534" s="54">
        <f>(A534*24-A533*24)*60</f>
        <v>0.10000000000001563</v>
      </c>
      <c r="E534">
        <v>41</v>
      </c>
      <c r="F534" s="31">
        <f>SUM($E$13:E534)</f>
        <v>21071</v>
      </c>
      <c r="G534" s="52">
        <f t="shared" si="79"/>
        <v>21.071000000000002</v>
      </c>
      <c r="H534" s="54">
        <f t="shared" si="77"/>
        <v>1.4625833333333333</v>
      </c>
      <c r="I534" s="87">
        <f t="shared" si="80"/>
        <v>-1.3666666666664531E-5</v>
      </c>
      <c r="J534" s="54">
        <f t="shared" si="81"/>
        <v>0.81999999999987183</v>
      </c>
      <c r="K534" s="54">
        <f t="shared" si="82"/>
        <v>0.64258333333346151</v>
      </c>
      <c r="L534" s="58"/>
      <c r="M534" s="59"/>
      <c r="N534" s="56">
        <f t="shared" si="83"/>
        <v>68.278265277777777</v>
      </c>
      <c r="O534" s="56">
        <f t="shared" si="84"/>
        <v>6.4258333333356191E-2</v>
      </c>
      <c r="P534" s="56">
        <f>SUM($O$13:O534)</f>
        <v>26.136265277777763</v>
      </c>
      <c r="Q534" s="56">
        <f t="shared" si="85"/>
        <v>42.14200000000001</v>
      </c>
    </row>
    <row r="535" spans="1:17" x14ac:dyDescent="0.35">
      <c r="A535" s="63">
        <v>0.45043981481481482</v>
      </c>
      <c r="B535" s="81">
        <f t="shared" si="78"/>
        <v>2806.0000000000036</v>
      </c>
      <c r="C535" s="54">
        <f>(A535*24-$A$13*24)*60</f>
        <v>46.76666666666673</v>
      </c>
      <c r="D535" s="54">
        <f>(A535*24-A534*24)*60</f>
        <v>8.3333333333399651E-2</v>
      </c>
      <c r="E535">
        <v>44.5</v>
      </c>
      <c r="F535" s="31">
        <f>SUM($E$13:E535)</f>
        <v>21115.5</v>
      </c>
      <c r="G535" s="52">
        <f t="shared" si="79"/>
        <v>21.115500000000001</v>
      </c>
      <c r="H535" s="54">
        <f t="shared" si="77"/>
        <v>1.4625833333333333</v>
      </c>
      <c r="I535" s="87">
        <f t="shared" si="80"/>
        <v>-1.7799999999985837E-5</v>
      </c>
      <c r="J535" s="54">
        <f t="shared" si="81"/>
        <v>1.0679999999991501</v>
      </c>
      <c r="K535" s="54">
        <f t="shared" si="82"/>
        <v>0.39458333333418327</v>
      </c>
      <c r="L535" s="58"/>
      <c r="M535" s="59"/>
      <c r="N535" s="56">
        <f t="shared" si="83"/>
        <v>68.400147222222316</v>
      </c>
      <c r="O535" s="56">
        <f t="shared" si="84"/>
        <v>3.2881944444541442E-2</v>
      </c>
      <c r="P535" s="56">
        <f>SUM($O$13:O535)</f>
        <v>26.169147222222303</v>
      </c>
      <c r="Q535" s="56">
        <f t="shared" si="85"/>
        <v>42.231000000000009</v>
      </c>
    </row>
    <row r="536" spans="1:17" x14ac:dyDescent="0.35">
      <c r="A536" s="63">
        <v>0.45049768518518518</v>
      </c>
      <c r="B536" s="81">
        <f t="shared" si="78"/>
        <v>2811.0000000000014</v>
      </c>
      <c r="C536" s="54">
        <f>(A536*24-$A$13*24)*60</f>
        <v>46.850000000000023</v>
      </c>
      <c r="D536" s="54">
        <f>(A536*24-A535*24)*60</f>
        <v>8.3333333333293069E-2</v>
      </c>
      <c r="E536">
        <v>40.5</v>
      </c>
      <c r="F536" s="31">
        <f>SUM($E$13:E536)</f>
        <v>21156</v>
      </c>
      <c r="G536" s="52">
        <f t="shared" si="79"/>
        <v>21.155999999999999</v>
      </c>
      <c r="H536" s="54">
        <f t="shared" si="77"/>
        <v>1.4625833333333333</v>
      </c>
      <c r="I536" s="87">
        <f t="shared" si="80"/>
        <v>-1.6200000000007827E-5</v>
      </c>
      <c r="J536" s="54">
        <f t="shared" si="81"/>
        <v>0.9720000000004696</v>
      </c>
      <c r="K536" s="54">
        <f t="shared" si="82"/>
        <v>0.49058333333286375</v>
      </c>
      <c r="L536" s="58"/>
      <c r="M536" s="59"/>
      <c r="N536" s="56">
        <f t="shared" si="83"/>
        <v>68.522029166666698</v>
      </c>
      <c r="O536" s="56">
        <f t="shared" si="84"/>
        <v>4.088194444438556E-2</v>
      </c>
      <c r="P536" s="56">
        <f>SUM($O$13:O536)</f>
        <v>26.21002916666669</v>
      </c>
      <c r="Q536" s="56">
        <f t="shared" si="85"/>
        <v>42.312000000000012</v>
      </c>
    </row>
    <row r="537" spans="1:17" x14ac:dyDescent="0.35">
      <c r="A537" s="63">
        <v>0.45056712962962964</v>
      </c>
      <c r="B537" s="81">
        <f t="shared" si="78"/>
        <v>2817.0000000000023</v>
      </c>
      <c r="C537" s="54">
        <f>(A537*24-$A$13*24)*60</f>
        <v>46.950000000000038</v>
      </c>
      <c r="D537" s="54">
        <f>(A537*24-A536*24)*60</f>
        <v>0.10000000000001563</v>
      </c>
      <c r="E537">
        <v>41</v>
      </c>
      <c r="F537" s="31">
        <f>SUM($E$13:E537)</f>
        <v>21197</v>
      </c>
      <c r="G537" s="52">
        <f t="shared" si="79"/>
        <v>21.196999999999999</v>
      </c>
      <c r="H537" s="54">
        <f t="shared" si="77"/>
        <v>1.4625833333333333</v>
      </c>
      <c r="I537" s="87">
        <f t="shared" si="80"/>
        <v>-1.3666666666664531E-5</v>
      </c>
      <c r="J537" s="54">
        <f t="shared" si="81"/>
        <v>0.81999999999987183</v>
      </c>
      <c r="K537" s="54">
        <f t="shared" si="82"/>
        <v>0.64258333333346151</v>
      </c>
      <c r="L537" s="58"/>
      <c r="M537" s="59"/>
      <c r="N537" s="56">
        <f t="shared" si="83"/>
        <v>68.668287500000062</v>
      </c>
      <c r="O537" s="56">
        <f t="shared" si="84"/>
        <v>6.4258333333356191E-2</v>
      </c>
      <c r="P537" s="56">
        <f>SUM($O$13:O537)</f>
        <v>26.274287500000046</v>
      </c>
      <c r="Q537" s="56">
        <f t="shared" si="85"/>
        <v>42.39400000000002</v>
      </c>
    </row>
    <row r="538" spans="1:17" x14ac:dyDescent="0.35">
      <c r="A538" s="63">
        <v>0.450625</v>
      </c>
      <c r="B538" s="81">
        <f t="shared" si="78"/>
        <v>2822</v>
      </c>
      <c r="C538" s="54">
        <f>(A538*24-$A$13*24)*60</f>
        <v>47.033333333333331</v>
      </c>
      <c r="D538" s="54">
        <f>(A538*24-A537*24)*60</f>
        <v>8.3333333333293069E-2</v>
      </c>
      <c r="E538">
        <v>41</v>
      </c>
      <c r="F538" s="31">
        <f>SUM($E$13:E538)</f>
        <v>21238</v>
      </c>
      <c r="G538" s="52">
        <f t="shared" si="79"/>
        <v>21.238</v>
      </c>
      <c r="H538" s="54">
        <f t="shared" si="77"/>
        <v>1.4625833333333333</v>
      </c>
      <c r="I538" s="87">
        <f t="shared" si="80"/>
        <v>-1.6400000000007924E-5</v>
      </c>
      <c r="J538" s="54">
        <f t="shared" si="81"/>
        <v>0.98400000000047538</v>
      </c>
      <c r="K538" s="54">
        <f t="shared" si="82"/>
        <v>0.47858333333285796</v>
      </c>
      <c r="L538" s="58"/>
      <c r="M538" s="59"/>
      <c r="N538" s="56">
        <f t="shared" si="83"/>
        <v>68.790169444444444</v>
      </c>
      <c r="O538" s="56">
        <f t="shared" si="84"/>
        <v>3.9881944444385559E-2</v>
      </c>
      <c r="P538" s="56">
        <f>SUM($O$13:O538)</f>
        <v>26.314169444444431</v>
      </c>
      <c r="Q538" s="56">
        <f t="shared" si="85"/>
        <v>42.476000000000013</v>
      </c>
    </row>
    <row r="539" spans="1:17" x14ac:dyDescent="0.35">
      <c r="A539" s="63">
        <v>0.45069444444444445</v>
      </c>
      <c r="B539" s="81">
        <f t="shared" si="78"/>
        <v>2828.0000000000009</v>
      </c>
      <c r="C539" s="54">
        <f>(A539*24-$A$13*24)*60</f>
        <v>47.133333333333347</v>
      </c>
      <c r="D539" s="54">
        <f>(A539*24-A538*24)*60</f>
        <v>0.10000000000001563</v>
      </c>
      <c r="E539">
        <v>44.5</v>
      </c>
      <c r="F539" s="31">
        <f>SUM($E$13:E539)</f>
        <v>21282.5</v>
      </c>
      <c r="G539" s="52">
        <f t="shared" si="79"/>
        <v>21.282499999999999</v>
      </c>
      <c r="H539" s="54">
        <f t="shared" si="77"/>
        <v>1.4625833333333333</v>
      </c>
      <c r="I539" s="87">
        <f t="shared" si="80"/>
        <v>-1.4833333333331017E-5</v>
      </c>
      <c r="J539" s="54">
        <f t="shared" si="81"/>
        <v>0.8899999999998609</v>
      </c>
      <c r="K539" s="54">
        <f t="shared" si="82"/>
        <v>0.57258333333347244</v>
      </c>
      <c r="L539" s="58"/>
      <c r="M539" s="59"/>
      <c r="N539" s="56">
        <f t="shared" si="83"/>
        <v>68.936427777777794</v>
      </c>
      <c r="O539" s="56">
        <f t="shared" si="84"/>
        <v>5.7258333333356198E-2</v>
      </c>
      <c r="P539" s="56">
        <f>SUM($O$13:O539)</f>
        <v>26.371427777777786</v>
      </c>
      <c r="Q539" s="56">
        <f t="shared" si="85"/>
        <v>42.565000000000012</v>
      </c>
    </row>
    <row r="540" spans="1:17" x14ac:dyDescent="0.35">
      <c r="A540" s="63">
        <v>0.45075231481481487</v>
      </c>
      <c r="B540" s="81">
        <f t="shared" si="78"/>
        <v>2833.000000000005</v>
      </c>
      <c r="C540" s="54">
        <f>(A540*24-$A$13*24)*60</f>
        <v>47.216666666666747</v>
      </c>
      <c r="D540" s="54">
        <f>(A540*24-A539*24)*60</f>
        <v>8.3333333333399651E-2</v>
      </c>
      <c r="E540">
        <v>42.5</v>
      </c>
      <c r="F540" s="31">
        <f>SUM($E$13:E540)</f>
        <v>21325</v>
      </c>
      <c r="G540" s="52">
        <f t="shared" si="79"/>
        <v>21.324999999999999</v>
      </c>
      <c r="H540" s="54">
        <f t="shared" si="77"/>
        <v>1.4625833333333333</v>
      </c>
      <c r="I540" s="87">
        <f t="shared" si="80"/>
        <v>-1.6999999999986471E-5</v>
      </c>
      <c r="J540" s="54">
        <f t="shared" si="81"/>
        <v>1.0199999999991882</v>
      </c>
      <c r="K540" s="54">
        <f t="shared" si="82"/>
        <v>0.44258333333414512</v>
      </c>
      <c r="L540" s="58"/>
      <c r="M540" s="59"/>
      <c r="N540" s="56">
        <f t="shared" si="83"/>
        <v>69.058309722222333</v>
      </c>
      <c r="O540" s="56">
        <f t="shared" si="84"/>
        <v>3.6881944444541445E-2</v>
      </c>
      <c r="P540" s="56">
        <f>SUM($O$13:O540)</f>
        <v>26.408309722222327</v>
      </c>
      <c r="Q540" s="56">
        <f t="shared" si="85"/>
        <v>42.650000000000006</v>
      </c>
    </row>
    <row r="541" spans="1:17" x14ac:dyDescent="0.35">
      <c r="A541" s="63">
        <v>0.45081018518518517</v>
      </c>
      <c r="B541" s="81">
        <f t="shared" si="78"/>
        <v>2838.0000000000023</v>
      </c>
      <c r="C541" s="54">
        <f>(A541*24-$A$13*24)*60</f>
        <v>47.30000000000004</v>
      </c>
      <c r="D541" s="54">
        <f>(A541*24-A540*24)*60</f>
        <v>8.3333333333293069E-2</v>
      </c>
      <c r="E541">
        <v>42.5</v>
      </c>
      <c r="F541" s="31">
        <f>SUM($E$13:E541)</f>
        <v>21367.5</v>
      </c>
      <c r="G541" s="52">
        <f t="shared" si="79"/>
        <v>21.3675</v>
      </c>
      <c r="H541" s="54">
        <f t="shared" si="77"/>
        <v>1.4625833333333333</v>
      </c>
      <c r="I541" s="87">
        <f t="shared" si="80"/>
        <v>-1.7000000000008213E-5</v>
      </c>
      <c r="J541" s="54">
        <f t="shared" si="81"/>
        <v>1.0200000000004927</v>
      </c>
      <c r="K541" s="54">
        <f t="shared" si="82"/>
        <v>0.44258333333284061</v>
      </c>
      <c r="L541" s="58"/>
      <c r="M541" s="59"/>
      <c r="N541" s="56">
        <f t="shared" si="83"/>
        <v>69.18019166666673</v>
      </c>
      <c r="O541" s="56">
        <f t="shared" si="84"/>
        <v>3.6881944444385563E-2</v>
      </c>
      <c r="P541" s="56">
        <f>SUM($O$13:O541)</f>
        <v>26.445191666666712</v>
      </c>
      <c r="Q541" s="56">
        <f t="shared" si="85"/>
        <v>42.735000000000014</v>
      </c>
    </row>
    <row r="542" spans="1:17" x14ac:dyDescent="0.35">
      <c r="A542" s="63">
        <v>0.45086805555555554</v>
      </c>
      <c r="B542" s="81">
        <f t="shared" si="78"/>
        <v>2843</v>
      </c>
      <c r="C542" s="54">
        <f>(A542*24-$A$13*24)*60</f>
        <v>47.383333333333333</v>
      </c>
      <c r="D542" s="54">
        <f>(A542*24-A541*24)*60</f>
        <v>8.3333333333293069E-2</v>
      </c>
      <c r="E542">
        <v>41</v>
      </c>
      <c r="F542" s="31">
        <f>SUM($E$13:E542)</f>
        <v>21408.5</v>
      </c>
      <c r="G542" s="52">
        <f t="shared" si="79"/>
        <v>21.4085</v>
      </c>
      <c r="H542" s="54">
        <f t="shared" si="77"/>
        <v>1.4625833333333333</v>
      </c>
      <c r="I542" s="87">
        <f t="shared" si="80"/>
        <v>-1.6400000000007924E-5</v>
      </c>
      <c r="J542" s="54">
        <f t="shared" si="81"/>
        <v>0.98400000000047538</v>
      </c>
      <c r="K542" s="54">
        <f t="shared" si="82"/>
        <v>0.47858333333285796</v>
      </c>
      <c r="L542" s="58"/>
      <c r="M542" s="59"/>
      <c r="N542" s="56">
        <f t="shared" si="83"/>
        <v>69.302073611111112</v>
      </c>
      <c r="O542" s="56">
        <f t="shared" si="84"/>
        <v>3.9881944444385559E-2</v>
      </c>
      <c r="P542" s="56">
        <f>SUM($O$13:O542)</f>
        <v>26.485073611111098</v>
      </c>
      <c r="Q542" s="56">
        <f t="shared" si="85"/>
        <v>42.817000000000014</v>
      </c>
    </row>
    <row r="543" spans="1:17" x14ac:dyDescent="0.35">
      <c r="A543" s="63">
        <v>0.45093749999999999</v>
      </c>
      <c r="B543" s="81">
        <f t="shared" si="78"/>
        <v>2849.0000000000009</v>
      </c>
      <c r="C543" s="54">
        <f>(A543*24-$A$13*24)*60</f>
        <v>47.483333333333348</v>
      </c>
      <c r="D543" s="54">
        <f>(A543*24-A542*24)*60</f>
        <v>0.10000000000001563</v>
      </c>
      <c r="E543">
        <v>41</v>
      </c>
      <c r="F543" s="31">
        <f>SUM($E$13:E543)</f>
        <v>21449.5</v>
      </c>
      <c r="G543" s="52">
        <f t="shared" si="79"/>
        <v>21.4495</v>
      </c>
      <c r="H543" s="54">
        <f t="shared" si="77"/>
        <v>1.4625833333333333</v>
      </c>
      <c r="I543" s="87">
        <f t="shared" si="80"/>
        <v>-1.3666666666664531E-5</v>
      </c>
      <c r="J543" s="54">
        <f t="shared" si="81"/>
        <v>0.81999999999987183</v>
      </c>
      <c r="K543" s="54">
        <f t="shared" si="82"/>
        <v>0.64258333333346151</v>
      </c>
      <c r="L543" s="58"/>
      <c r="M543" s="59"/>
      <c r="N543" s="56">
        <f t="shared" si="83"/>
        <v>69.448331944444462</v>
      </c>
      <c r="O543" s="56">
        <f t="shared" si="84"/>
        <v>6.4258333333356191E-2</v>
      </c>
      <c r="P543" s="56">
        <f>SUM($O$13:O543)</f>
        <v>26.549331944444454</v>
      </c>
      <c r="Q543" s="56">
        <f t="shared" si="85"/>
        <v>42.899000000000008</v>
      </c>
    </row>
    <row r="544" spans="1:17" x14ac:dyDescent="0.35">
      <c r="A544" s="63">
        <v>0.45099537037037035</v>
      </c>
      <c r="B544" s="81">
        <f t="shared" si="78"/>
        <v>2853.9999999999986</v>
      </c>
      <c r="C544" s="54">
        <f>(A544*24-$A$13*24)*60</f>
        <v>47.566666666666642</v>
      </c>
      <c r="D544" s="54">
        <f>(A544*24-A543*24)*60</f>
        <v>8.3333333333293069E-2</v>
      </c>
      <c r="E544">
        <v>42</v>
      </c>
      <c r="F544" s="31">
        <f>SUM($E$13:E544)</f>
        <v>21491.5</v>
      </c>
      <c r="G544" s="52">
        <f t="shared" si="79"/>
        <v>21.491499999999998</v>
      </c>
      <c r="H544" s="54">
        <f t="shared" si="77"/>
        <v>1.4625833333333333</v>
      </c>
      <c r="I544" s="87">
        <f t="shared" si="80"/>
        <v>-1.6800000000008116E-5</v>
      </c>
      <c r="J544" s="54">
        <f t="shared" si="81"/>
        <v>1.008000000000487</v>
      </c>
      <c r="K544" s="54">
        <f t="shared" si="82"/>
        <v>0.4545833333328464</v>
      </c>
      <c r="L544" s="58"/>
      <c r="M544" s="59"/>
      <c r="N544" s="56">
        <f t="shared" si="83"/>
        <v>69.570213888888858</v>
      </c>
      <c r="O544" s="56">
        <f t="shared" si="84"/>
        <v>3.7881944444385564E-2</v>
      </c>
      <c r="P544" s="56">
        <f>SUM($O$13:O544)</f>
        <v>26.58721388888884</v>
      </c>
      <c r="Q544" s="56">
        <f t="shared" si="85"/>
        <v>42.983000000000018</v>
      </c>
    </row>
    <row r="545" spans="1:17" x14ac:dyDescent="0.35">
      <c r="A545" s="63">
        <v>0.45105324074074077</v>
      </c>
      <c r="B545" s="81">
        <f t="shared" si="78"/>
        <v>2859.0000000000023</v>
      </c>
      <c r="C545" s="54">
        <f>(A545*24-$A$13*24)*60</f>
        <v>47.650000000000041</v>
      </c>
      <c r="D545" s="54">
        <f>(A545*24-A544*24)*60</f>
        <v>8.3333333333399651E-2</v>
      </c>
      <c r="E545">
        <v>42</v>
      </c>
      <c r="F545" s="31">
        <f>SUM($E$13:E545)</f>
        <v>21533.5</v>
      </c>
      <c r="G545" s="52">
        <f t="shared" si="79"/>
        <v>21.5335</v>
      </c>
      <c r="H545" s="54">
        <f t="shared" si="77"/>
        <v>1.4625833333333333</v>
      </c>
      <c r="I545" s="87">
        <f t="shared" si="80"/>
        <v>-1.6799999999986629E-5</v>
      </c>
      <c r="J545" s="54">
        <f t="shared" si="81"/>
        <v>1.0079999999991978</v>
      </c>
      <c r="K545" s="54">
        <f t="shared" si="82"/>
        <v>0.45458333333413559</v>
      </c>
      <c r="L545" s="58"/>
      <c r="M545" s="59"/>
      <c r="N545" s="56">
        <f t="shared" si="83"/>
        <v>69.692095833333397</v>
      </c>
      <c r="O545" s="56">
        <f t="shared" si="84"/>
        <v>3.7881944444541446E-2</v>
      </c>
      <c r="P545" s="56">
        <f>SUM($O$13:O545)</f>
        <v>26.625095833333383</v>
      </c>
      <c r="Q545" s="56">
        <f t="shared" si="85"/>
        <v>43.067000000000014</v>
      </c>
    </row>
    <row r="546" spans="1:17" x14ac:dyDescent="0.35">
      <c r="A546" s="63">
        <v>0.45111111111111107</v>
      </c>
      <c r="B546" s="81">
        <f t="shared" si="78"/>
        <v>2864</v>
      </c>
      <c r="C546" s="54">
        <f>(A546*24-$A$13*24)*60</f>
        <v>47.733333333333334</v>
      </c>
      <c r="D546" s="54">
        <f>(A546*24-A545*24)*60</f>
        <v>8.3333333333293069E-2</v>
      </c>
      <c r="E546">
        <v>44.5</v>
      </c>
      <c r="F546" s="31">
        <f>SUM($E$13:E546)</f>
        <v>21578</v>
      </c>
      <c r="G546" s="52">
        <f t="shared" si="79"/>
        <v>21.577999999999999</v>
      </c>
      <c r="H546" s="54">
        <f t="shared" si="77"/>
        <v>1.4625833333333333</v>
      </c>
      <c r="I546" s="87">
        <f t="shared" si="80"/>
        <v>-1.7800000000008601E-5</v>
      </c>
      <c r="J546" s="54">
        <f t="shared" si="81"/>
        <v>1.0680000000005161</v>
      </c>
      <c r="K546" s="54">
        <f t="shared" si="82"/>
        <v>0.39458333333281725</v>
      </c>
      <c r="L546" s="58"/>
      <c r="M546" s="59"/>
      <c r="N546" s="56">
        <f t="shared" si="83"/>
        <v>69.813977777777779</v>
      </c>
      <c r="O546" s="56">
        <f t="shared" si="84"/>
        <v>3.2881944444385552E-2</v>
      </c>
      <c r="P546" s="56">
        <f>SUM($O$13:O546)</f>
        <v>26.65797777777777</v>
      </c>
      <c r="Q546" s="56">
        <f t="shared" si="85"/>
        <v>43.156000000000006</v>
      </c>
    </row>
    <row r="547" spans="1:17" x14ac:dyDescent="0.35">
      <c r="A547" s="63">
        <v>0.45118055555555553</v>
      </c>
      <c r="B547" s="81">
        <f t="shared" si="78"/>
        <v>2870.0000000000009</v>
      </c>
      <c r="C547" s="54">
        <f>(A547*24-$A$13*24)*60</f>
        <v>47.83333333333335</v>
      </c>
      <c r="D547" s="54">
        <f>(A547*24-A546*24)*60</f>
        <v>0.10000000000001563</v>
      </c>
      <c r="E547">
        <v>43.5</v>
      </c>
      <c r="F547" s="31">
        <f>SUM($E$13:E547)</f>
        <v>21621.5</v>
      </c>
      <c r="G547" s="52">
        <f t="shared" si="79"/>
        <v>21.621500000000001</v>
      </c>
      <c r="H547" s="54">
        <f t="shared" si="77"/>
        <v>1.4625833333333333</v>
      </c>
      <c r="I547" s="87">
        <f t="shared" si="80"/>
        <v>-1.4499999999997733E-5</v>
      </c>
      <c r="J547" s="54">
        <f t="shared" si="81"/>
        <v>0.86999999999986399</v>
      </c>
      <c r="K547" s="54">
        <f t="shared" si="82"/>
        <v>0.59258333333346935</v>
      </c>
      <c r="L547" s="58"/>
      <c r="M547" s="59"/>
      <c r="N547" s="56">
        <f t="shared" si="83"/>
        <v>69.960236111111129</v>
      </c>
      <c r="O547" s="56">
        <f t="shared" si="84"/>
        <v>5.92583333333562E-2</v>
      </c>
      <c r="P547" s="56">
        <f>SUM($O$13:O547)</f>
        <v>26.717236111111127</v>
      </c>
      <c r="Q547" s="56">
        <f t="shared" si="85"/>
        <v>43.243000000000002</v>
      </c>
    </row>
    <row r="548" spans="1:17" x14ac:dyDescent="0.35">
      <c r="A548" s="63">
        <v>0.45123842592592589</v>
      </c>
      <c r="B548" s="81">
        <f t="shared" si="78"/>
        <v>2874.9999999999986</v>
      </c>
      <c r="C548" s="54">
        <f>(A548*24-$A$13*24)*60</f>
        <v>47.916666666666643</v>
      </c>
      <c r="D548" s="54">
        <f>(A548*24-A547*24)*60</f>
        <v>8.3333333333293069E-2</v>
      </c>
      <c r="E548">
        <v>45</v>
      </c>
      <c r="F548" s="31">
        <f>SUM($E$13:E548)</f>
        <v>21666.5</v>
      </c>
      <c r="G548" s="52">
        <f t="shared" si="79"/>
        <v>21.666499999999999</v>
      </c>
      <c r="H548" s="54">
        <f t="shared" si="77"/>
        <v>1.4625833333333333</v>
      </c>
      <c r="I548" s="87">
        <f t="shared" si="80"/>
        <v>-1.8000000000008698E-5</v>
      </c>
      <c r="J548" s="54">
        <f t="shared" si="81"/>
        <v>1.0800000000005219</v>
      </c>
      <c r="K548" s="54">
        <f t="shared" si="82"/>
        <v>0.38258333333281147</v>
      </c>
      <c r="L548" s="58"/>
      <c r="M548" s="59"/>
      <c r="N548" s="56">
        <f t="shared" si="83"/>
        <v>70.082118055555526</v>
      </c>
      <c r="O548" s="56">
        <f t="shared" si="84"/>
        <v>3.1881944444385552E-2</v>
      </c>
      <c r="P548" s="56">
        <f>SUM($O$13:O548)</f>
        <v>26.749118055555513</v>
      </c>
      <c r="Q548" s="56">
        <f t="shared" si="85"/>
        <v>43.333000000000013</v>
      </c>
    </row>
    <row r="549" spans="1:17" x14ac:dyDescent="0.35">
      <c r="A549" s="63">
        <v>0.45129629629629631</v>
      </c>
      <c r="B549" s="81">
        <f t="shared" si="78"/>
        <v>2880.0000000000027</v>
      </c>
      <c r="C549" s="54">
        <f>(A549*24-$A$13*24)*60</f>
        <v>48.000000000000043</v>
      </c>
      <c r="D549" s="54">
        <f>(A549*24-A548*24)*60</f>
        <v>8.3333333333399651E-2</v>
      </c>
      <c r="E549">
        <v>40</v>
      </c>
      <c r="F549" s="31">
        <f>SUM($E$13:E549)</f>
        <v>21706.5</v>
      </c>
      <c r="G549" s="52">
        <f t="shared" si="79"/>
        <v>21.706499999999998</v>
      </c>
      <c r="H549" s="54">
        <f t="shared" si="77"/>
        <v>1.4625833333333333</v>
      </c>
      <c r="I549" s="87">
        <f t="shared" si="80"/>
        <v>-1.5999999999987267E-5</v>
      </c>
      <c r="J549" s="54">
        <f t="shared" si="81"/>
        <v>0.95999999999923602</v>
      </c>
      <c r="K549" s="54">
        <f t="shared" si="82"/>
        <v>0.50258333333409733</v>
      </c>
      <c r="L549" s="58"/>
      <c r="M549" s="59"/>
      <c r="N549" s="56">
        <f t="shared" si="83"/>
        <v>70.204000000000065</v>
      </c>
      <c r="O549" s="56">
        <f t="shared" si="84"/>
        <v>4.1881944444541443E-2</v>
      </c>
      <c r="P549" s="56">
        <f>SUM($O$13:O549)</f>
        <v>26.791000000000054</v>
      </c>
      <c r="Q549" s="56">
        <f t="shared" si="85"/>
        <v>43.413000000000011</v>
      </c>
    </row>
    <row r="550" spans="1:17" x14ac:dyDescent="0.35">
      <c r="A550" s="63">
        <v>0.45136574074074076</v>
      </c>
      <c r="B550" s="81">
        <f t="shared" si="78"/>
        <v>2886.0000000000036</v>
      </c>
      <c r="C550" s="54">
        <f>(A550*24-$A$13*24)*60</f>
        <v>48.100000000000058</v>
      </c>
      <c r="D550" s="54">
        <f>(A550*24-A549*24)*60</f>
        <v>0.10000000000001563</v>
      </c>
      <c r="E550">
        <v>51</v>
      </c>
      <c r="F550" s="31">
        <f>SUM($E$13:E550)</f>
        <v>21757.5</v>
      </c>
      <c r="G550" s="52">
        <f t="shared" si="79"/>
        <v>21.7575</v>
      </c>
      <c r="H550" s="54">
        <f t="shared" si="77"/>
        <v>1.4625833333333333</v>
      </c>
      <c r="I550" s="87">
        <f t="shared" si="80"/>
        <v>-1.6999999999997344E-5</v>
      </c>
      <c r="J550" s="54">
        <f t="shared" si="81"/>
        <v>1.0199999999998406</v>
      </c>
      <c r="K550" s="54">
        <f t="shared" si="82"/>
        <v>0.44258333333349276</v>
      </c>
      <c r="L550" s="58"/>
      <c r="M550" s="59"/>
      <c r="N550" s="56">
        <f t="shared" si="83"/>
        <v>70.350258333333414</v>
      </c>
      <c r="O550" s="56">
        <f t="shared" si="84"/>
        <v>4.4258333333356194E-2</v>
      </c>
      <c r="P550" s="56">
        <f>SUM($O$13:O550)</f>
        <v>26.83525833333341</v>
      </c>
      <c r="Q550" s="56">
        <f t="shared" si="85"/>
        <v>43.515000000000001</v>
      </c>
    </row>
    <row r="551" spans="1:17" x14ac:dyDescent="0.35">
      <c r="A551" s="63">
        <v>0.45142361111111112</v>
      </c>
      <c r="B551" s="81">
        <f t="shared" si="78"/>
        <v>2891.0000000000009</v>
      </c>
      <c r="C551" s="54">
        <f>(A551*24-$A$13*24)*60</f>
        <v>48.183333333333351</v>
      </c>
      <c r="D551" s="54">
        <f>(A551*24-A550*24)*60</f>
        <v>8.3333333333293069E-2</v>
      </c>
      <c r="E551">
        <v>35.5</v>
      </c>
      <c r="F551" s="31">
        <f>SUM($E$13:E551)</f>
        <v>21793</v>
      </c>
      <c r="G551" s="52">
        <f t="shared" si="79"/>
        <v>21.792999999999999</v>
      </c>
      <c r="H551" s="54">
        <f t="shared" si="77"/>
        <v>1.4625833333333333</v>
      </c>
      <c r="I551" s="87">
        <f t="shared" si="80"/>
        <v>-1.4200000000006861E-5</v>
      </c>
      <c r="J551" s="54">
        <f t="shared" si="81"/>
        <v>0.85200000000041165</v>
      </c>
      <c r="K551" s="54">
        <f t="shared" si="82"/>
        <v>0.6105833333329217</v>
      </c>
      <c r="L551" s="58"/>
      <c r="M551" s="59"/>
      <c r="N551" s="56">
        <f t="shared" si="83"/>
        <v>70.472140277777811</v>
      </c>
      <c r="O551" s="56">
        <f t="shared" si="84"/>
        <v>5.0881944444385555E-2</v>
      </c>
      <c r="P551" s="56">
        <f>SUM($O$13:O551)</f>
        <v>26.886140277777795</v>
      </c>
      <c r="Q551" s="56">
        <f t="shared" si="85"/>
        <v>43.586000000000013</v>
      </c>
    </row>
    <row r="552" spans="1:17" x14ac:dyDescent="0.35">
      <c r="A552" s="63">
        <v>0.45149305555555558</v>
      </c>
      <c r="B552" s="81">
        <f t="shared" si="78"/>
        <v>2897.0000000000018</v>
      </c>
      <c r="C552" s="54">
        <f>(A552*24-$A$13*24)*60</f>
        <v>48.283333333333367</v>
      </c>
      <c r="D552" s="54">
        <f>(A552*24-A551*24)*60</f>
        <v>0.10000000000001563</v>
      </c>
      <c r="E552">
        <v>47.5</v>
      </c>
      <c r="F552" s="31">
        <f>SUM($E$13:E552)</f>
        <v>21840.5</v>
      </c>
      <c r="G552" s="52">
        <f t="shared" si="79"/>
        <v>21.840499999999999</v>
      </c>
      <c r="H552" s="54">
        <f t="shared" si="77"/>
        <v>1.4625833333333333</v>
      </c>
      <c r="I552" s="87">
        <f t="shared" si="80"/>
        <v>-1.583333333333086E-5</v>
      </c>
      <c r="J552" s="54">
        <f t="shared" si="81"/>
        <v>0.94999999999985152</v>
      </c>
      <c r="K552" s="54">
        <f t="shared" si="82"/>
        <v>0.51258333333348183</v>
      </c>
      <c r="L552" s="58"/>
      <c r="M552" s="59"/>
      <c r="N552" s="56">
        <f t="shared" si="83"/>
        <v>70.618398611111161</v>
      </c>
      <c r="O552" s="56">
        <f t="shared" si="84"/>
        <v>5.1258333333356193E-2</v>
      </c>
      <c r="P552" s="56">
        <f>SUM($O$13:O552)</f>
        <v>26.937398611111149</v>
      </c>
      <c r="Q552" s="56">
        <f t="shared" si="85"/>
        <v>43.681000000000012</v>
      </c>
    </row>
    <row r="553" spans="1:17" x14ac:dyDescent="0.35">
      <c r="A553" s="63">
        <v>0.45155092592592588</v>
      </c>
      <c r="B553" s="81">
        <f t="shared" si="78"/>
        <v>2901.9999999999995</v>
      </c>
      <c r="C553" s="54">
        <f>(A553*24-$A$13*24)*60</f>
        <v>48.36666666666666</v>
      </c>
      <c r="D553" s="54">
        <f>(A553*24-A552*24)*60</f>
        <v>8.3333333333293069E-2</v>
      </c>
      <c r="E553">
        <v>45.5</v>
      </c>
      <c r="F553" s="31">
        <f>SUM($E$13:E553)</f>
        <v>21886</v>
      </c>
      <c r="G553" s="52">
        <f t="shared" si="79"/>
        <v>21.885999999999999</v>
      </c>
      <c r="H553" s="54">
        <f t="shared" si="77"/>
        <v>1.4625833333333333</v>
      </c>
      <c r="I553" s="87">
        <f t="shared" si="80"/>
        <v>-1.8200000000008794E-5</v>
      </c>
      <c r="J553" s="54">
        <f t="shared" si="81"/>
        <v>1.0920000000005277</v>
      </c>
      <c r="K553" s="54">
        <f t="shared" si="82"/>
        <v>0.37058333333280569</v>
      </c>
      <c r="L553" s="58"/>
      <c r="M553" s="59"/>
      <c r="N553" s="56">
        <f t="shared" si="83"/>
        <v>70.740280555555543</v>
      </c>
      <c r="O553" s="56">
        <f t="shared" si="84"/>
        <v>3.0881944444385554E-2</v>
      </c>
      <c r="P553" s="56">
        <f>SUM($O$13:O553)</f>
        <v>26.968280555555534</v>
      </c>
      <c r="Q553" s="56">
        <f t="shared" si="85"/>
        <v>43.772000000000006</v>
      </c>
    </row>
    <row r="554" spans="1:17" x14ac:dyDescent="0.35">
      <c r="A554" s="63">
        <v>0.45162037037037034</v>
      </c>
      <c r="B554" s="81">
        <f t="shared" si="78"/>
        <v>2908.0000000000005</v>
      </c>
      <c r="C554" s="54">
        <f>(A554*24-$A$13*24)*60</f>
        <v>48.466666666666676</v>
      </c>
      <c r="D554" s="54">
        <f>(A554*24-A553*24)*60</f>
        <v>0.10000000000001563</v>
      </c>
      <c r="E554">
        <v>43</v>
      </c>
      <c r="F554" s="31">
        <f>SUM($E$13:E554)</f>
        <v>21929</v>
      </c>
      <c r="G554" s="52">
        <f t="shared" si="79"/>
        <v>21.928999999999998</v>
      </c>
      <c r="H554" s="54">
        <f t="shared" si="77"/>
        <v>1.4625833333333333</v>
      </c>
      <c r="I554" s="87">
        <f t="shared" si="80"/>
        <v>-1.4333333333331093E-5</v>
      </c>
      <c r="J554" s="54">
        <f t="shared" si="81"/>
        <v>0.85999999999986554</v>
      </c>
      <c r="K554" s="54">
        <f t="shared" si="82"/>
        <v>0.60258333333346781</v>
      </c>
      <c r="L554" s="58"/>
      <c r="M554" s="59"/>
      <c r="N554" s="56">
        <f t="shared" si="83"/>
        <v>70.886538888888907</v>
      </c>
      <c r="O554" s="56">
        <f t="shared" si="84"/>
        <v>6.0258333333356201E-2</v>
      </c>
      <c r="P554" s="56">
        <f>SUM($O$13:O554)</f>
        <v>27.028538888888889</v>
      </c>
      <c r="Q554" s="56">
        <f t="shared" si="85"/>
        <v>43.858000000000018</v>
      </c>
    </row>
    <row r="555" spans="1:17" x14ac:dyDescent="0.35">
      <c r="A555" s="63">
        <v>0.45167824074074076</v>
      </c>
      <c r="B555" s="81">
        <f t="shared" si="78"/>
        <v>2913.0000000000045</v>
      </c>
      <c r="C555" s="54">
        <f>(A555*24-$A$13*24)*60</f>
        <v>48.550000000000075</v>
      </c>
      <c r="D555" s="54">
        <f>(A555*24-A554*24)*60</f>
        <v>8.3333333333399651E-2</v>
      </c>
      <c r="E555">
        <v>45</v>
      </c>
      <c r="F555" s="31">
        <f>SUM($E$13:E555)</f>
        <v>21974</v>
      </c>
      <c r="G555" s="52">
        <f t="shared" si="79"/>
        <v>21.974</v>
      </c>
      <c r="H555" s="54">
        <f t="shared" si="77"/>
        <v>1.4625833333333333</v>
      </c>
      <c r="I555" s="87">
        <f t="shared" si="80"/>
        <v>-1.7999999999985675E-5</v>
      </c>
      <c r="J555" s="54">
        <f t="shared" si="81"/>
        <v>1.0799999999991405</v>
      </c>
      <c r="K555" s="54">
        <f t="shared" si="82"/>
        <v>0.38258333333419281</v>
      </c>
      <c r="L555" s="58"/>
      <c r="M555" s="59"/>
      <c r="N555" s="56">
        <f t="shared" si="83"/>
        <v>71.008420833333446</v>
      </c>
      <c r="O555" s="56">
        <f t="shared" si="84"/>
        <v>3.1881944444541441E-2</v>
      </c>
      <c r="P555" s="56">
        <f>SUM($O$13:O555)</f>
        <v>27.060420833333431</v>
      </c>
      <c r="Q555" s="56">
        <f t="shared" si="85"/>
        <v>43.948000000000015</v>
      </c>
    </row>
    <row r="556" spans="1:17" x14ac:dyDescent="0.35">
      <c r="A556" s="63">
        <v>0.45173611111111112</v>
      </c>
      <c r="B556" s="81">
        <f t="shared" si="78"/>
        <v>2918.0000000000023</v>
      </c>
      <c r="C556" s="54">
        <f>(A556*24-$A$13*24)*60</f>
        <v>48.633333333333368</v>
      </c>
      <c r="D556" s="54">
        <f>(A556*24-A555*24)*60</f>
        <v>8.3333333333293069E-2</v>
      </c>
      <c r="E556">
        <v>41</v>
      </c>
      <c r="F556" s="31">
        <f>SUM($E$13:E556)</f>
        <v>22015</v>
      </c>
      <c r="G556" s="52">
        <f t="shared" si="79"/>
        <v>22.015000000000001</v>
      </c>
      <c r="H556" s="54">
        <f t="shared" si="77"/>
        <v>1.4625833333333333</v>
      </c>
      <c r="I556" s="87">
        <f t="shared" si="80"/>
        <v>-1.6400000000007924E-5</v>
      </c>
      <c r="J556" s="54">
        <f t="shared" si="81"/>
        <v>0.98400000000047538</v>
      </c>
      <c r="K556" s="54">
        <f t="shared" si="82"/>
        <v>0.47858333333285796</v>
      </c>
      <c r="L556" s="58"/>
      <c r="M556" s="59"/>
      <c r="N556" s="56">
        <f t="shared" si="83"/>
        <v>71.130302777777828</v>
      </c>
      <c r="O556" s="56">
        <f t="shared" si="84"/>
        <v>3.9881944444385559E-2</v>
      </c>
      <c r="P556" s="56">
        <f>SUM($O$13:O556)</f>
        <v>27.100302777777816</v>
      </c>
      <c r="Q556" s="56">
        <f t="shared" si="85"/>
        <v>44.030000000000015</v>
      </c>
    </row>
    <row r="557" spans="1:17" x14ac:dyDescent="0.35">
      <c r="A557" s="63">
        <v>0.45180555555555557</v>
      </c>
      <c r="B557" s="81">
        <f t="shared" si="78"/>
        <v>2924.0000000000032</v>
      </c>
      <c r="C557" s="54">
        <f>(A557*24-$A$13*24)*60</f>
        <v>48.733333333333384</v>
      </c>
      <c r="D557" s="54">
        <f>(A557*24-A556*24)*60</f>
        <v>0.10000000000001563</v>
      </c>
      <c r="E557">
        <v>42</v>
      </c>
      <c r="F557" s="31">
        <f>SUM($E$13:E557)</f>
        <v>22057</v>
      </c>
      <c r="G557" s="52">
        <f t="shared" si="79"/>
        <v>22.056999999999999</v>
      </c>
      <c r="H557" s="54">
        <f t="shared" si="77"/>
        <v>1.4625833333333333</v>
      </c>
      <c r="I557" s="87">
        <f t="shared" si="80"/>
        <v>-1.3999999999997813E-5</v>
      </c>
      <c r="J557" s="54">
        <f t="shared" si="81"/>
        <v>0.83999999999986874</v>
      </c>
      <c r="K557" s="54">
        <f t="shared" si="82"/>
        <v>0.62258333333346461</v>
      </c>
      <c r="L557" s="58"/>
      <c r="M557" s="59"/>
      <c r="N557" s="56">
        <f t="shared" si="83"/>
        <v>71.276561111111192</v>
      </c>
      <c r="O557" s="56">
        <f t="shared" si="84"/>
        <v>6.2258333333356196E-2</v>
      </c>
      <c r="P557" s="56">
        <f>SUM($O$13:O557)</f>
        <v>27.162561111111174</v>
      </c>
      <c r="Q557" s="56">
        <f t="shared" si="85"/>
        <v>44.114000000000019</v>
      </c>
    </row>
    <row r="558" spans="1:17" x14ac:dyDescent="0.35">
      <c r="A558" s="63">
        <v>0.45186342592592593</v>
      </c>
      <c r="B558" s="81">
        <f t="shared" si="78"/>
        <v>2929.0000000000005</v>
      </c>
      <c r="C558" s="54">
        <f>(A558*24-$A$13*24)*60</f>
        <v>48.816666666666677</v>
      </c>
      <c r="D558" s="54">
        <f>(A558*24-A557*24)*60</f>
        <v>8.3333333333293069E-2</v>
      </c>
      <c r="E558">
        <v>42</v>
      </c>
      <c r="F558" s="31">
        <f>SUM($E$13:E558)</f>
        <v>22099</v>
      </c>
      <c r="G558" s="52">
        <f t="shared" si="79"/>
        <v>22.099</v>
      </c>
      <c r="H558" s="54">
        <f t="shared" si="77"/>
        <v>1.4625833333333333</v>
      </c>
      <c r="I558" s="87">
        <f t="shared" si="80"/>
        <v>-1.6800000000008116E-5</v>
      </c>
      <c r="J558" s="54">
        <f t="shared" si="81"/>
        <v>1.008000000000487</v>
      </c>
      <c r="K558" s="54">
        <f t="shared" si="82"/>
        <v>0.4545833333328464</v>
      </c>
      <c r="L558" s="58"/>
      <c r="M558" s="59"/>
      <c r="N558" s="56">
        <f t="shared" si="83"/>
        <v>71.398443055555575</v>
      </c>
      <c r="O558" s="56">
        <f t="shared" si="84"/>
        <v>3.7881944444385564E-2</v>
      </c>
      <c r="P558" s="56">
        <f>SUM($O$13:O558)</f>
        <v>27.20044305555556</v>
      </c>
      <c r="Q558" s="56">
        <f t="shared" si="85"/>
        <v>44.198000000000015</v>
      </c>
    </row>
    <row r="559" spans="1:17" x14ac:dyDescent="0.35">
      <c r="A559" s="63">
        <v>0.45192129629629635</v>
      </c>
      <c r="B559" s="81">
        <f t="shared" si="78"/>
        <v>2934.0000000000045</v>
      </c>
      <c r="C559" s="54">
        <f>(A559*24-$A$13*24)*60</f>
        <v>48.900000000000077</v>
      </c>
      <c r="D559" s="54">
        <f>(A559*24-A558*24)*60</f>
        <v>8.3333333333399651E-2</v>
      </c>
      <c r="E559">
        <v>41.5</v>
      </c>
      <c r="F559" s="31">
        <f>SUM($E$13:E559)</f>
        <v>22140.5</v>
      </c>
      <c r="G559" s="52">
        <f t="shared" si="79"/>
        <v>22.140499999999999</v>
      </c>
      <c r="H559" s="54">
        <f t="shared" si="77"/>
        <v>1.4625833333333333</v>
      </c>
      <c r="I559" s="87">
        <f t="shared" si="80"/>
        <v>-1.659999999998679E-5</v>
      </c>
      <c r="J559" s="54">
        <f t="shared" si="81"/>
        <v>0.99599999999920741</v>
      </c>
      <c r="K559" s="54">
        <f t="shared" si="82"/>
        <v>0.46658333333412594</v>
      </c>
      <c r="L559" s="58"/>
      <c r="M559" s="59"/>
      <c r="N559" s="56">
        <f t="shared" si="83"/>
        <v>71.520325000000113</v>
      </c>
      <c r="O559" s="56">
        <f t="shared" si="84"/>
        <v>3.888194444454144E-2</v>
      </c>
      <c r="P559" s="56">
        <f>SUM($O$13:O559)</f>
        <v>27.2393250000001</v>
      </c>
      <c r="Q559" s="56">
        <f t="shared" si="85"/>
        <v>44.281000000000013</v>
      </c>
    </row>
    <row r="560" spans="1:17" x14ac:dyDescent="0.35">
      <c r="A560" s="63">
        <v>0.45199074074074069</v>
      </c>
      <c r="B560" s="81">
        <f t="shared" si="78"/>
        <v>2939.9999999999991</v>
      </c>
      <c r="C560" s="54">
        <f>(A560*24-$A$13*24)*60</f>
        <v>48.999999999999986</v>
      </c>
      <c r="D560" s="54">
        <f>(A560*24-A559*24)*60</f>
        <v>9.9999999999909051E-2</v>
      </c>
      <c r="E560">
        <v>41</v>
      </c>
      <c r="F560" s="31">
        <f>SUM($E$13:E560)</f>
        <v>22181.5</v>
      </c>
      <c r="G560" s="52">
        <f t="shared" si="79"/>
        <v>22.1815</v>
      </c>
      <c r="H560" s="54">
        <f t="shared" si="77"/>
        <v>1.4625833333333333</v>
      </c>
      <c r="I560" s="87">
        <f t="shared" si="80"/>
        <v>-1.3666666666679097E-5</v>
      </c>
      <c r="J560" s="54">
        <f t="shared" si="81"/>
        <v>0.8200000000007458</v>
      </c>
      <c r="K560" s="54">
        <f t="shared" si="82"/>
        <v>0.64258333333258755</v>
      </c>
      <c r="L560" s="58"/>
      <c r="M560" s="59"/>
      <c r="N560" s="56">
        <f t="shared" si="83"/>
        <v>71.666583333333307</v>
      </c>
      <c r="O560" s="56">
        <f t="shared" si="84"/>
        <v>6.4258333333200315E-2</v>
      </c>
      <c r="P560" s="56">
        <f>SUM($O$13:O560)</f>
        <v>27.3035833333333</v>
      </c>
      <c r="Q560" s="56">
        <f t="shared" si="85"/>
        <v>44.363000000000007</v>
      </c>
    </row>
    <row r="561" spans="1:17" x14ac:dyDescent="0.35">
      <c r="A561" s="63">
        <v>0.45204861111111111</v>
      </c>
      <c r="B561" s="81">
        <f t="shared" si="78"/>
        <v>2945.0000000000032</v>
      </c>
      <c r="C561" s="54">
        <f>(A561*24-$A$13*24)*60</f>
        <v>49.083333333333385</v>
      </c>
      <c r="D561" s="54">
        <f>(A561*24-A560*24)*60</f>
        <v>8.3333333333399651E-2</v>
      </c>
      <c r="E561">
        <v>42</v>
      </c>
      <c r="F561" s="31">
        <f>SUM($E$13:E561)</f>
        <v>22223.5</v>
      </c>
      <c r="G561" s="52">
        <f t="shared" si="79"/>
        <v>22.223500000000001</v>
      </c>
      <c r="H561" s="54">
        <f t="shared" si="77"/>
        <v>1.4625833333333333</v>
      </c>
      <c r="I561" s="87">
        <f t="shared" si="80"/>
        <v>-1.6799999999986629E-5</v>
      </c>
      <c r="J561" s="54">
        <f t="shared" si="81"/>
        <v>1.0079999999991978</v>
      </c>
      <c r="K561" s="54">
        <f t="shared" si="82"/>
        <v>0.45458333333413559</v>
      </c>
      <c r="L561" s="58"/>
      <c r="M561" s="59"/>
      <c r="N561" s="56">
        <f t="shared" si="83"/>
        <v>71.78846527777786</v>
      </c>
      <c r="O561" s="56">
        <f t="shared" si="84"/>
        <v>3.7881944444541446E-2</v>
      </c>
      <c r="P561" s="56">
        <f>SUM($O$13:O561)</f>
        <v>27.341465277777843</v>
      </c>
      <c r="Q561" s="56">
        <f t="shared" si="85"/>
        <v>44.447000000000017</v>
      </c>
    </row>
    <row r="562" spans="1:17" x14ac:dyDescent="0.35">
      <c r="A562" s="63">
        <v>0.45211805555555556</v>
      </c>
      <c r="B562" s="81">
        <f t="shared" si="78"/>
        <v>2951.0000000000041</v>
      </c>
      <c r="C562" s="54">
        <f>(A562*24-$A$13*24)*60</f>
        <v>49.183333333333401</v>
      </c>
      <c r="D562" s="54">
        <f>(A562*24-A561*24)*60</f>
        <v>0.10000000000001563</v>
      </c>
      <c r="E562">
        <v>42</v>
      </c>
      <c r="F562" s="31">
        <f>SUM($E$13:E562)</f>
        <v>22265.5</v>
      </c>
      <c r="G562" s="52">
        <f t="shared" si="79"/>
        <v>22.265499999999999</v>
      </c>
      <c r="H562" s="54">
        <f t="shared" si="77"/>
        <v>1.4625833333333333</v>
      </c>
      <c r="I562" s="87">
        <f t="shared" si="80"/>
        <v>-1.3999999999997813E-5</v>
      </c>
      <c r="J562" s="54">
        <f t="shared" si="81"/>
        <v>0.83999999999986874</v>
      </c>
      <c r="K562" s="54">
        <f t="shared" si="82"/>
        <v>0.62258333333346461</v>
      </c>
      <c r="L562" s="58"/>
      <c r="M562" s="59"/>
      <c r="N562" s="56">
        <f t="shared" si="83"/>
        <v>71.93472361111121</v>
      </c>
      <c r="O562" s="56">
        <f t="shared" si="84"/>
        <v>6.2258333333356196E-2</v>
      </c>
      <c r="P562" s="56">
        <f>SUM($O$13:O562)</f>
        <v>27.4037236111112</v>
      </c>
      <c r="Q562" s="56">
        <f t="shared" si="85"/>
        <v>44.531000000000006</v>
      </c>
    </row>
    <row r="563" spans="1:17" x14ac:dyDescent="0.35">
      <c r="A563" s="63">
        <v>0.45217592592592593</v>
      </c>
      <c r="B563" s="81">
        <f t="shared" si="78"/>
        <v>2956.0000000000018</v>
      </c>
      <c r="C563" s="54">
        <f>(A563*24-$A$13*24)*60</f>
        <v>49.266666666666694</v>
      </c>
      <c r="D563" s="54">
        <f>(A563*24-A562*24)*60</f>
        <v>8.3333333333293069E-2</v>
      </c>
      <c r="E563">
        <v>48</v>
      </c>
      <c r="F563" s="31">
        <f>SUM($E$13:E563)</f>
        <v>22313.5</v>
      </c>
      <c r="G563" s="52">
        <f t="shared" si="79"/>
        <v>22.313500000000001</v>
      </c>
      <c r="H563" s="54">
        <f t="shared" si="77"/>
        <v>1.4625833333333333</v>
      </c>
      <c r="I563" s="87">
        <f t="shared" si="80"/>
        <v>-1.9200000000009279E-5</v>
      </c>
      <c r="J563" s="54">
        <f t="shared" si="81"/>
        <v>1.1520000000005566</v>
      </c>
      <c r="K563" s="54">
        <f t="shared" si="82"/>
        <v>0.31058333333277677</v>
      </c>
      <c r="L563" s="58"/>
      <c r="M563" s="59"/>
      <c r="N563" s="56">
        <f t="shared" si="83"/>
        <v>72.056605555555592</v>
      </c>
      <c r="O563" s="56">
        <f t="shared" si="84"/>
        <v>2.588194444438556E-2</v>
      </c>
      <c r="P563" s="56">
        <f>SUM($O$13:O563)</f>
        <v>27.429605555555586</v>
      </c>
      <c r="Q563" s="56">
        <f t="shared" si="85"/>
        <v>44.62700000000001</v>
      </c>
    </row>
    <row r="564" spans="1:17" x14ac:dyDescent="0.35">
      <c r="A564" s="63">
        <v>0.45224537037037038</v>
      </c>
      <c r="B564" s="81">
        <f t="shared" si="78"/>
        <v>2962.0000000000027</v>
      </c>
      <c r="C564" s="54">
        <f>(A564*24-$A$13*24)*60</f>
        <v>49.36666666666671</v>
      </c>
      <c r="D564" s="54">
        <f>(A564*24-A563*24)*60</f>
        <v>0.10000000000001563</v>
      </c>
      <c r="E564">
        <v>42.5</v>
      </c>
      <c r="F564" s="31">
        <f>SUM($E$13:E564)</f>
        <v>22356</v>
      </c>
      <c r="G564" s="52">
        <f t="shared" si="79"/>
        <v>22.356000000000002</v>
      </c>
      <c r="H564" s="54">
        <f t="shared" si="77"/>
        <v>1.4625833333333333</v>
      </c>
      <c r="I564" s="87">
        <f t="shared" si="80"/>
        <v>-1.4166666666664452E-5</v>
      </c>
      <c r="J564" s="54">
        <f t="shared" si="81"/>
        <v>0.84999999999986708</v>
      </c>
      <c r="K564" s="54">
        <f t="shared" si="82"/>
        <v>0.61258333333346626</v>
      </c>
      <c r="L564" s="58"/>
      <c r="M564" s="59"/>
      <c r="N564" s="56">
        <f t="shared" si="83"/>
        <v>72.202863888888956</v>
      </c>
      <c r="O564" s="56">
        <f t="shared" si="84"/>
        <v>6.1258333333356202E-2</v>
      </c>
      <c r="P564" s="56">
        <f>SUM($O$13:O564)</f>
        <v>27.490863888888942</v>
      </c>
      <c r="Q564" s="56">
        <f t="shared" si="85"/>
        <v>44.712000000000018</v>
      </c>
    </row>
    <row r="565" spans="1:17" x14ac:dyDescent="0.35">
      <c r="A565" s="63">
        <v>0.45230324074074074</v>
      </c>
      <c r="B565" s="81">
        <f t="shared" si="78"/>
        <v>2967</v>
      </c>
      <c r="C565" s="54">
        <f>(A565*24-$A$13*24)*60</f>
        <v>49.45</v>
      </c>
      <c r="D565" s="54">
        <f>(A565*24-A564*24)*60</f>
        <v>8.3333333333293069E-2</v>
      </c>
      <c r="E565">
        <v>46.5</v>
      </c>
      <c r="F565" s="31">
        <f>SUM($E$13:E565)</f>
        <v>22402.5</v>
      </c>
      <c r="G565" s="52">
        <f t="shared" si="79"/>
        <v>22.4025</v>
      </c>
      <c r="H565" s="54">
        <f t="shared" si="77"/>
        <v>1.4625833333333333</v>
      </c>
      <c r="I565" s="87">
        <f t="shared" si="80"/>
        <v>-1.8600000000008987E-5</v>
      </c>
      <c r="J565" s="54">
        <f t="shared" si="81"/>
        <v>1.1160000000005392</v>
      </c>
      <c r="K565" s="54">
        <f t="shared" si="82"/>
        <v>0.34658333333279412</v>
      </c>
      <c r="L565" s="58"/>
      <c r="M565" s="59"/>
      <c r="N565" s="56">
        <f t="shared" si="83"/>
        <v>72.324745833333338</v>
      </c>
      <c r="O565" s="56">
        <f t="shared" si="84"/>
        <v>2.8881944444385556E-2</v>
      </c>
      <c r="P565" s="56">
        <f>SUM($O$13:O565)</f>
        <v>27.519745833333328</v>
      </c>
      <c r="Q565" s="56">
        <f t="shared" si="85"/>
        <v>44.805000000000007</v>
      </c>
    </row>
    <row r="566" spans="1:17" x14ac:dyDescent="0.35">
      <c r="A566" s="63">
        <v>0.45236111111111116</v>
      </c>
      <c r="B566" s="81">
        <f t="shared" si="78"/>
        <v>2972.0000000000041</v>
      </c>
      <c r="C566" s="54">
        <f>(A566*24-$A$13*24)*60</f>
        <v>49.533333333333402</v>
      </c>
      <c r="D566" s="54">
        <f>(A566*24-A565*24)*60</f>
        <v>8.3333333333399651E-2</v>
      </c>
      <c r="E566">
        <v>54.5</v>
      </c>
      <c r="F566" s="31">
        <f>SUM($E$13:E566)</f>
        <v>22457</v>
      </c>
      <c r="G566" s="52">
        <f t="shared" si="79"/>
        <v>22.457000000000001</v>
      </c>
      <c r="H566" s="54">
        <f t="shared" si="77"/>
        <v>1.4625833333333333</v>
      </c>
      <c r="I566" s="87">
        <f t="shared" si="80"/>
        <v>-2.1799999999982651E-5</v>
      </c>
      <c r="J566" s="54">
        <f t="shared" si="81"/>
        <v>1.3079999999989591</v>
      </c>
      <c r="K566" s="54">
        <f t="shared" si="82"/>
        <v>0.15458333333437424</v>
      </c>
      <c r="L566" s="58"/>
      <c r="M566" s="59"/>
      <c r="N566" s="56">
        <f t="shared" si="83"/>
        <v>72.446627777777877</v>
      </c>
      <c r="O566" s="56">
        <f t="shared" si="84"/>
        <v>1.2881944444541438E-2</v>
      </c>
      <c r="P566" s="56">
        <f>SUM($O$13:O566)</f>
        <v>27.532627777777869</v>
      </c>
      <c r="Q566" s="56">
        <f t="shared" si="85"/>
        <v>44.914000000000009</v>
      </c>
    </row>
    <row r="567" spans="1:17" x14ac:dyDescent="0.35">
      <c r="A567" s="63">
        <v>0.4524305555555555</v>
      </c>
      <c r="B567" s="81">
        <f t="shared" si="78"/>
        <v>2977.9999999999986</v>
      </c>
      <c r="C567" s="54">
        <f>(A567*24-$A$13*24)*60</f>
        <v>49.633333333333312</v>
      </c>
      <c r="D567" s="54">
        <f>(A567*24-A566*24)*60</f>
        <v>9.9999999999909051E-2</v>
      </c>
      <c r="E567">
        <v>41</v>
      </c>
      <c r="F567" s="31">
        <f>SUM($E$13:E567)</f>
        <v>22498</v>
      </c>
      <c r="G567" s="52">
        <f t="shared" si="79"/>
        <v>22.498000000000001</v>
      </c>
      <c r="H567" s="54">
        <f t="shared" si="77"/>
        <v>1.4625833333333333</v>
      </c>
      <c r="I567" s="87">
        <f t="shared" si="80"/>
        <v>-1.3666666666679097E-5</v>
      </c>
      <c r="J567" s="54">
        <f t="shared" si="81"/>
        <v>0.8200000000007458</v>
      </c>
      <c r="K567" s="54">
        <f t="shared" si="82"/>
        <v>0.64258333333258755</v>
      </c>
      <c r="L567" s="58"/>
      <c r="M567" s="59"/>
      <c r="N567" s="56">
        <f t="shared" si="83"/>
        <v>72.592886111111085</v>
      </c>
      <c r="O567" s="56">
        <f t="shared" si="84"/>
        <v>6.4258333333200315E-2</v>
      </c>
      <c r="P567" s="56">
        <f>SUM($O$13:O567)</f>
        <v>27.596886111111068</v>
      </c>
      <c r="Q567" s="56">
        <f t="shared" si="85"/>
        <v>44.996000000000016</v>
      </c>
    </row>
    <row r="568" spans="1:17" x14ac:dyDescent="0.35">
      <c r="A568" s="63">
        <v>0.45248842592592592</v>
      </c>
      <c r="B568" s="81">
        <f t="shared" si="78"/>
        <v>2983.0000000000027</v>
      </c>
      <c r="C568" s="54">
        <f>(A568*24-$A$13*24)*60</f>
        <v>49.716666666666711</v>
      </c>
      <c r="D568" s="54">
        <f>(A568*24-A567*24)*60</f>
        <v>8.3333333333399651E-2</v>
      </c>
      <c r="E568">
        <v>34.5</v>
      </c>
      <c r="F568" s="31">
        <f>SUM($E$13:E568)</f>
        <v>22532.5</v>
      </c>
      <c r="G568" s="52">
        <f t="shared" si="79"/>
        <v>22.532499999999999</v>
      </c>
      <c r="H568" s="54">
        <f t="shared" si="77"/>
        <v>1.4625833333333333</v>
      </c>
      <c r="I568" s="87">
        <f t="shared" si="80"/>
        <v>-1.3799999999989017E-5</v>
      </c>
      <c r="J568" s="54">
        <f t="shared" si="81"/>
        <v>0.82799999999934104</v>
      </c>
      <c r="K568" s="54">
        <f t="shared" si="82"/>
        <v>0.63458333333399231</v>
      </c>
      <c r="L568" s="58"/>
      <c r="M568" s="59"/>
      <c r="N568" s="56">
        <f t="shared" si="83"/>
        <v>72.714768055555624</v>
      </c>
      <c r="O568" s="56">
        <f t="shared" si="84"/>
        <v>5.2881944444541445E-2</v>
      </c>
      <c r="P568" s="56">
        <f>SUM($O$13:O568)</f>
        <v>27.649768055555612</v>
      </c>
      <c r="Q568" s="56">
        <f t="shared" si="85"/>
        <v>45.065000000000012</v>
      </c>
    </row>
    <row r="569" spans="1:17" x14ac:dyDescent="0.35">
      <c r="A569" s="63">
        <v>0.45255787037037037</v>
      </c>
      <c r="B569" s="81">
        <f t="shared" si="78"/>
        <v>2989.0000000000036</v>
      </c>
      <c r="C569" s="54">
        <f>(A569*24-$A$13*24)*60</f>
        <v>49.816666666666727</v>
      </c>
      <c r="D569" s="54">
        <f>(A569*24-A568*24)*60</f>
        <v>0.10000000000001563</v>
      </c>
      <c r="E569">
        <v>54.5</v>
      </c>
      <c r="F569" s="31">
        <f>SUM($E$13:E569)</f>
        <v>22587</v>
      </c>
      <c r="G569" s="52">
        <f t="shared" si="79"/>
        <v>22.587</v>
      </c>
      <c r="H569" s="54">
        <f t="shared" si="77"/>
        <v>1.4625833333333333</v>
      </c>
      <c r="I569" s="87">
        <f t="shared" si="80"/>
        <v>-1.8166666666663827E-5</v>
      </c>
      <c r="J569" s="54">
        <f t="shared" si="81"/>
        <v>1.0899999999998295</v>
      </c>
      <c r="K569" s="54">
        <f t="shared" si="82"/>
        <v>0.3725833333335038</v>
      </c>
      <c r="L569" s="58"/>
      <c r="M569" s="59"/>
      <c r="N569" s="56">
        <f t="shared" si="83"/>
        <v>72.861026388888973</v>
      </c>
      <c r="O569" s="56">
        <f t="shared" si="84"/>
        <v>3.7258333333356201E-2</v>
      </c>
      <c r="P569" s="56">
        <f>SUM($O$13:O569)</f>
        <v>27.687026388888967</v>
      </c>
      <c r="Q569" s="56">
        <f t="shared" si="85"/>
        <v>45.174000000000007</v>
      </c>
    </row>
    <row r="570" spans="1:17" x14ac:dyDescent="0.35">
      <c r="A570" s="63">
        <v>0.45261574074074074</v>
      </c>
      <c r="B570" s="81">
        <f t="shared" si="78"/>
        <v>2994.0000000000014</v>
      </c>
      <c r="C570" s="54">
        <f>(A570*24-$A$13*24)*60</f>
        <v>49.90000000000002</v>
      </c>
      <c r="D570" s="54">
        <f>(A570*24-A569*24)*60</f>
        <v>8.3333333333293069E-2</v>
      </c>
      <c r="E570">
        <v>33.5</v>
      </c>
      <c r="F570" s="31">
        <f>SUM($E$13:E570)</f>
        <v>22620.5</v>
      </c>
      <c r="G570" s="52">
        <f t="shared" si="79"/>
        <v>22.6205</v>
      </c>
      <c r="H570" s="54">
        <f t="shared" ref="H570:H633" si="86">IF($C$4=$C$5,$D$5,IF($C$4=$C$6,$D$6,IF($C$4=$C$7,$D$7,$D$8)))</f>
        <v>1.4625833333333333</v>
      </c>
      <c r="I570" s="87">
        <f t="shared" si="80"/>
        <v>-1.3400000000006475E-5</v>
      </c>
      <c r="J570" s="54">
        <f t="shared" si="81"/>
        <v>0.80400000000038851</v>
      </c>
      <c r="K570" s="54">
        <f t="shared" si="82"/>
        <v>0.65858333333294483</v>
      </c>
      <c r="L570" s="58"/>
      <c r="M570" s="59"/>
      <c r="N570" s="56">
        <f t="shared" si="83"/>
        <v>72.98290833333337</v>
      </c>
      <c r="O570" s="56">
        <f t="shared" si="84"/>
        <v>5.4881944444385551E-2</v>
      </c>
      <c r="P570" s="56">
        <f>SUM($O$13:O570)</f>
        <v>27.741908333333352</v>
      </c>
      <c r="Q570" s="56">
        <f t="shared" si="85"/>
        <v>45.241000000000014</v>
      </c>
    </row>
    <row r="571" spans="1:17" x14ac:dyDescent="0.35">
      <c r="A571" s="63">
        <v>0.45269675925925923</v>
      </c>
      <c r="B571" s="81">
        <f t="shared" si="78"/>
        <v>3000.9999999999991</v>
      </c>
      <c r="C571" s="54">
        <f>(A571*24-$A$13*24)*60</f>
        <v>50.016666666666652</v>
      </c>
      <c r="D571" s="54">
        <f>(A571*24-A570*24)*60</f>
        <v>0.11666666666663161</v>
      </c>
      <c r="E571">
        <v>53.5</v>
      </c>
      <c r="F571" s="31">
        <f>SUM($E$13:E571)</f>
        <v>22674</v>
      </c>
      <c r="G571" s="52">
        <f t="shared" si="79"/>
        <v>22.673999999999999</v>
      </c>
      <c r="H571" s="54">
        <f t="shared" si="86"/>
        <v>1.4625833333333333</v>
      </c>
      <c r="I571" s="87">
        <f t="shared" si="80"/>
        <v>-1.528571428571888E-5</v>
      </c>
      <c r="J571" s="54">
        <f t="shared" si="81"/>
        <v>0.91714285714313271</v>
      </c>
      <c r="K571" s="54">
        <f t="shared" si="82"/>
        <v>0.54544047619020064</v>
      </c>
      <c r="L571" s="58"/>
      <c r="M571" s="59"/>
      <c r="N571" s="56">
        <f t="shared" si="83"/>
        <v>73.153543055555531</v>
      </c>
      <c r="O571" s="56">
        <f t="shared" si="84"/>
        <v>6.3634722222170953E-2</v>
      </c>
      <c r="P571" s="56">
        <f>SUM($O$13:O571)</f>
        <v>27.805543055555525</v>
      </c>
      <c r="Q571" s="56">
        <f t="shared" si="85"/>
        <v>45.348000000000006</v>
      </c>
    </row>
    <row r="572" spans="1:17" x14ac:dyDescent="0.35">
      <c r="A572" s="63">
        <v>0.45275462962962965</v>
      </c>
      <c r="B572" s="81">
        <f t="shared" si="78"/>
        <v>3006.0000000000032</v>
      </c>
      <c r="C572" s="54">
        <f>(A572*24-$A$13*24)*60</f>
        <v>50.100000000000051</v>
      </c>
      <c r="D572" s="54">
        <f>(A572*24-A571*24)*60</f>
        <v>8.3333333333399651E-2</v>
      </c>
      <c r="E572">
        <v>41</v>
      </c>
      <c r="F572" s="31">
        <f>SUM($E$13:E572)</f>
        <v>22715</v>
      </c>
      <c r="G572" s="52">
        <f t="shared" si="79"/>
        <v>22.715</v>
      </c>
      <c r="H572" s="54">
        <f t="shared" si="86"/>
        <v>1.4625833333333333</v>
      </c>
      <c r="I572" s="87">
        <f t="shared" si="80"/>
        <v>-1.6399999999986948E-5</v>
      </c>
      <c r="J572" s="54">
        <f t="shared" si="81"/>
        <v>0.98399999999921695</v>
      </c>
      <c r="K572" s="54">
        <f t="shared" si="82"/>
        <v>0.4785833333341164</v>
      </c>
      <c r="L572" s="58"/>
      <c r="M572" s="59"/>
      <c r="N572" s="56">
        <f t="shared" si="83"/>
        <v>73.27542500000007</v>
      </c>
      <c r="O572" s="56">
        <f t="shared" si="84"/>
        <v>3.9881944444541441E-2</v>
      </c>
      <c r="P572" s="56">
        <f>SUM($O$13:O572)</f>
        <v>27.845425000000066</v>
      </c>
      <c r="Q572" s="56">
        <f t="shared" si="85"/>
        <v>45.430000000000007</v>
      </c>
    </row>
    <row r="573" spans="1:17" x14ac:dyDescent="0.35">
      <c r="A573" s="63">
        <v>0.4528240740740741</v>
      </c>
      <c r="B573" s="81">
        <f t="shared" si="78"/>
        <v>3012.0000000000041</v>
      </c>
      <c r="C573" s="54">
        <f>(A573*24-$A$13*24)*60</f>
        <v>50.200000000000067</v>
      </c>
      <c r="D573" s="54">
        <f>(A573*24-A572*24)*60</f>
        <v>0.10000000000001563</v>
      </c>
      <c r="E573">
        <v>31.5</v>
      </c>
      <c r="F573" s="31">
        <f>SUM($E$13:E573)</f>
        <v>22746.5</v>
      </c>
      <c r="G573" s="52">
        <f t="shared" si="79"/>
        <v>22.746500000000001</v>
      </c>
      <c r="H573" s="54">
        <f t="shared" si="86"/>
        <v>1.4625833333333333</v>
      </c>
      <c r="I573" s="87">
        <f t="shared" si="80"/>
        <v>-1.049999999999836E-5</v>
      </c>
      <c r="J573" s="54">
        <f t="shared" si="81"/>
        <v>0.62999999999990153</v>
      </c>
      <c r="K573" s="54">
        <f t="shared" si="82"/>
        <v>0.83258333333343182</v>
      </c>
      <c r="L573" s="58"/>
      <c r="M573" s="59"/>
      <c r="N573" s="56">
        <f t="shared" si="83"/>
        <v>73.421683333333434</v>
      </c>
      <c r="O573" s="56">
        <f t="shared" si="84"/>
        <v>8.3258333333356194E-2</v>
      </c>
      <c r="P573" s="56">
        <f>SUM($O$13:O573)</f>
        <v>27.928683333333421</v>
      </c>
      <c r="Q573" s="56">
        <f t="shared" si="85"/>
        <v>45.493000000000009</v>
      </c>
    </row>
    <row r="574" spans="1:17" x14ac:dyDescent="0.35">
      <c r="A574" s="63">
        <v>0.45288194444444446</v>
      </c>
      <c r="B574" s="81">
        <f t="shared" si="78"/>
        <v>3017.0000000000018</v>
      </c>
      <c r="C574" s="54">
        <f>(A574*24-$A$13*24)*60</f>
        <v>50.28333333333336</v>
      </c>
      <c r="D574" s="54">
        <f>(A574*24-A573*24)*60</f>
        <v>8.3333333333293069E-2</v>
      </c>
      <c r="E574">
        <v>45</v>
      </c>
      <c r="F574" s="31">
        <f>SUM($E$13:E574)</f>
        <v>22791.5</v>
      </c>
      <c r="G574" s="52">
        <f t="shared" si="79"/>
        <v>22.791499999999999</v>
      </c>
      <c r="H574" s="54">
        <f t="shared" si="86"/>
        <v>1.4625833333333333</v>
      </c>
      <c r="I574" s="87">
        <f t="shared" si="80"/>
        <v>-1.8000000000008698E-5</v>
      </c>
      <c r="J574" s="54">
        <f t="shared" si="81"/>
        <v>1.0800000000005219</v>
      </c>
      <c r="K574" s="54">
        <f t="shared" si="82"/>
        <v>0.38258333333281147</v>
      </c>
      <c r="L574" s="58"/>
      <c r="M574" s="59"/>
      <c r="N574" s="56">
        <f t="shared" si="83"/>
        <v>73.543565277777816</v>
      </c>
      <c r="O574" s="56">
        <f t="shared" si="84"/>
        <v>3.1881944444385552E-2</v>
      </c>
      <c r="P574" s="56">
        <f>SUM($O$13:O574)</f>
        <v>27.960565277777807</v>
      </c>
      <c r="Q574" s="56">
        <f t="shared" si="85"/>
        <v>45.583000000000013</v>
      </c>
    </row>
    <row r="575" spans="1:17" x14ac:dyDescent="0.35">
      <c r="A575" s="63">
        <v>0.45293981481481477</v>
      </c>
      <c r="B575" s="81">
        <f t="shared" si="78"/>
        <v>3021.9999999999991</v>
      </c>
      <c r="C575" s="54">
        <f>(A575*24-$A$13*24)*60</f>
        <v>50.366666666666653</v>
      </c>
      <c r="D575" s="54">
        <f>(A575*24-A574*24)*60</f>
        <v>8.3333333333293069E-2</v>
      </c>
      <c r="E575">
        <v>43</v>
      </c>
      <c r="F575" s="31">
        <f>SUM($E$13:E575)</f>
        <v>22834.5</v>
      </c>
      <c r="G575" s="52">
        <f t="shared" si="79"/>
        <v>22.834499999999998</v>
      </c>
      <c r="H575" s="54">
        <f t="shared" si="86"/>
        <v>1.4625833333333333</v>
      </c>
      <c r="I575" s="87">
        <f t="shared" si="80"/>
        <v>-1.7200000000008312E-5</v>
      </c>
      <c r="J575" s="54">
        <f t="shared" si="81"/>
        <v>1.0320000000004987</v>
      </c>
      <c r="K575" s="54">
        <f t="shared" si="82"/>
        <v>0.43058333333283461</v>
      </c>
      <c r="L575" s="58"/>
      <c r="M575" s="59"/>
      <c r="N575" s="56">
        <f t="shared" si="83"/>
        <v>73.665447222222198</v>
      </c>
      <c r="O575" s="56">
        <f t="shared" si="84"/>
        <v>3.5881944444385548E-2</v>
      </c>
      <c r="P575" s="56">
        <f>SUM($O$13:O575)</f>
        <v>27.996447222222191</v>
      </c>
      <c r="Q575" s="56">
        <f t="shared" si="85"/>
        <v>45.669000000000011</v>
      </c>
    </row>
    <row r="576" spans="1:17" x14ac:dyDescent="0.35">
      <c r="A576" s="63">
        <v>0.45300925925925922</v>
      </c>
      <c r="B576" s="81">
        <f t="shared" si="78"/>
        <v>3028</v>
      </c>
      <c r="C576" s="54">
        <f>(A576*24-$A$13*24)*60</f>
        <v>50.466666666666669</v>
      </c>
      <c r="D576" s="54">
        <f>(A576*24-A575*24)*60</f>
        <v>0.10000000000001563</v>
      </c>
      <c r="E576">
        <v>42</v>
      </c>
      <c r="F576" s="31">
        <f>SUM($E$13:E576)</f>
        <v>22876.5</v>
      </c>
      <c r="G576" s="52">
        <f t="shared" si="79"/>
        <v>22.8765</v>
      </c>
      <c r="H576" s="54">
        <f t="shared" si="86"/>
        <v>1.4625833333333333</v>
      </c>
      <c r="I576" s="87">
        <f t="shared" si="80"/>
        <v>-1.3999999999997813E-5</v>
      </c>
      <c r="J576" s="54">
        <f t="shared" si="81"/>
        <v>0.83999999999986874</v>
      </c>
      <c r="K576" s="54">
        <f t="shared" si="82"/>
        <v>0.62258333333346461</v>
      </c>
      <c r="L576" s="58"/>
      <c r="M576" s="59"/>
      <c r="N576" s="56">
        <f t="shared" si="83"/>
        <v>73.811705555555562</v>
      </c>
      <c r="O576" s="56">
        <f t="shared" si="84"/>
        <v>6.2258333333356196E-2</v>
      </c>
      <c r="P576" s="56">
        <f>SUM($O$13:O576)</f>
        <v>28.058705555555548</v>
      </c>
      <c r="Q576" s="56">
        <f t="shared" si="85"/>
        <v>45.753000000000014</v>
      </c>
    </row>
    <row r="577" spans="1:17" x14ac:dyDescent="0.35">
      <c r="A577" s="63">
        <v>0.45306712962962964</v>
      </c>
      <c r="B577" s="81">
        <f t="shared" si="78"/>
        <v>3033.0000000000041</v>
      </c>
      <c r="C577" s="54">
        <f>(A577*24-$A$13*24)*60</f>
        <v>50.550000000000068</v>
      </c>
      <c r="D577" s="54">
        <f>(A577*24-A576*24)*60</f>
        <v>8.3333333333399651E-2</v>
      </c>
      <c r="E577">
        <v>41</v>
      </c>
      <c r="F577" s="31">
        <f>SUM($E$13:E577)</f>
        <v>22917.5</v>
      </c>
      <c r="G577" s="52">
        <f t="shared" si="79"/>
        <v>22.9175</v>
      </c>
      <c r="H577" s="54">
        <f t="shared" si="86"/>
        <v>1.4625833333333333</v>
      </c>
      <c r="I577" s="87">
        <f t="shared" si="80"/>
        <v>-1.6399999999986948E-5</v>
      </c>
      <c r="J577" s="54">
        <f t="shared" si="81"/>
        <v>0.98399999999921695</v>
      </c>
      <c r="K577" s="54">
        <f t="shared" si="82"/>
        <v>0.4785833333341164</v>
      </c>
      <c r="L577" s="58"/>
      <c r="M577" s="59"/>
      <c r="N577" s="56">
        <f t="shared" si="83"/>
        <v>73.933587500000101</v>
      </c>
      <c r="O577" s="56">
        <f t="shared" si="84"/>
        <v>3.9881944444541441E-2</v>
      </c>
      <c r="P577" s="56">
        <f>SUM($O$13:O577)</f>
        <v>28.09858750000009</v>
      </c>
      <c r="Q577" s="56">
        <f t="shared" si="85"/>
        <v>45.835000000000008</v>
      </c>
    </row>
    <row r="578" spans="1:17" x14ac:dyDescent="0.35">
      <c r="A578" s="63">
        <v>0.45313657407407404</v>
      </c>
      <c r="B578" s="81">
        <f t="shared" si="78"/>
        <v>3038.9999999999986</v>
      </c>
      <c r="C578" s="54">
        <f>(A578*24-$A$13*24)*60</f>
        <v>50.649999999999977</v>
      </c>
      <c r="D578" s="54">
        <f>(A578*24-A577*24)*60</f>
        <v>9.9999999999909051E-2</v>
      </c>
      <c r="E578">
        <v>44</v>
      </c>
      <c r="F578" s="31">
        <f>SUM($E$13:E578)</f>
        <v>22961.5</v>
      </c>
      <c r="G578" s="52">
        <f t="shared" si="79"/>
        <v>22.961500000000001</v>
      </c>
      <c r="H578" s="54">
        <f t="shared" si="86"/>
        <v>1.4625833333333333</v>
      </c>
      <c r="I578" s="87">
        <f t="shared" si="80"/>
        <v>-1.4666666666680007E-5</v>
      </c>
      <c r="J578" s="54">
        <f t="shared" si="81"/>
        <v>0.88000000000080036</v>
      </c>
      <c r="K578" s="54">
        <f t="shared" si="82"/>
        <v>0.58258333333253298</v>
      </c>
      <c r="L578" s="58"/>
      <c r="M578" s="59"/>
      <c r="N578" s="56">
        <f t="shared" si="83"/>
        <v>74.079845833333295</v>
      </c>
      <c r="O578" s="56">
        <f t="shared" si="84"/>
        <v>5.825833333320031E-2</v>
      </c>
      <c r="P578" s="56">
        <f>SUM($O$13:O578)</f>
        <v>28.156845833333289</v>
      </c>
      <c r="Q578" s="56">
        <f t="shared" si="85"/>
        <v>45.923000000000002</v>
      </c>
    </row>
    <row r="579" spans="1:17" x14ac:dyDescent="0.35">
      <c r="A579" s="63">
        <v>0.45319444444444446</v>
      </c>
      <c r="B579" s="81">
        <f t="shared" si="78"/>
        <v>3044.0000000000027</v>
      </c>
      <c r="C579" s="54">
        <f>(A579*24-$A$13*24)*60</f>
        <v>50.733333333333377</v>
      </c>
      <c r="D579" s="54">
        <f>(A579*24-A578*24)*60</f>
        <v>8.3333333333399651E-2</v>
      </c>
      <c r="E579">
        <v>41.5</v>
      </c>
      <c r="F579" s="31">
        <f>SUM($E$13:E579)</f>
        <v>23003</v>
      </c>
      <c r="G579" s="52">
        <f t="shared" si="79"/>
        <v>23.003</v>
      </c>
      <c r="H579" s="54">
        <f t="shared" si="86"/>
        <v>1.4625833333333333</v>
      </c>
      <c r="I579" s="87">
        <f t="shared" si="80"/>
        <v>-1.659999999998679E-5</v>
      </c>
      <c r="J579" s="54">
        <f t="shared" si="81"/>
        <v>0.99599999999920741</v>
      </c>
      <c r="K579" s="54">
        <f t="shared" si="82"/>
        <v>0.46658333333412594</v>
      </c>
      <c r="L579" s="58"/>
      <c r="M579" s="59"/>
      <c r="N579" s="56">
        <f t="shared" si="83"/>
        <v>74.201727777777847</v>
      </c>
      <c r="O579" s="56">
        <f t="shared" si="84"/>
        <v>3.888194444454144E-2</v>
      </c>
      <c r="P579" s="56">
        <f>SUM($O$13:O579)</f>
        <v>28.195727777777829</v>
      </c>
      <c r="Q579" s="56">
        <f t="shared" si="85"/>
        <v>46.006000000000014</v>
      </c>
    </row>
    <row r="580" spans="1:17" x14ac:dyDescent="0.35">
      <c r="A580" s="63">
        <v>0.45325231481481482</v>
      </c>
      <c r="B580" s="81">
        <f t="shared" si="78"/>
        <v>3049</v>
      </c>
      <c r="C580" s="54">
        <f>(A580*24-$A$13*24)*60</f>
        <v>50.81666666666667</v>
      </c>
      <c r="D580" s="54">
        <f>(A580*24-A579*24)*60</f>
        <v>8.3333333333293069E-2</v>
      </c>
      <c r="E580">
        <v>41</v>
      </c>
      <c r="F580" s="31">
        <f>SUM($E$13:E580)</f>
        <v>23044</v>
      </c>
      <c r="G580" s="52">
        <f t="shared" si="79"/>
        <v>23.044</v>
      </c>
      <c r="H580" s="54">
        <f t="shared" si="86"/>
        <v>1.4625833333333333</v>
      </c>
      <c r="I580" s="87">
        <f t="shared" si="80"/>
        <v>-1.6400000000007924E-5</v>
      </c>
      <c r="J580" s="54">
        <f t="shared" si="81"/>
        <v>0.98400000000047538</v>
      </c>
      <c r="K580" s="54">
        <f t="shared" si="82"/>
        <v>0.47858333333285796</v>
      </c>
      <c r="L580" s="58"/>
      <c r="M580" s="59"/>
      <c r="N580" s="56">
        <f t="shared" si="83"/>
        <v>74.32360972222223</v>
      </c>
      <c r="O580" s="56">
        <f t="shared" si="84"/>
        <v>3.9881944444385559E-2</v>
      </c>
      <c r="P580" s="56">
        <f>SUM($O$13:O580)</f>
        <v>28.235609722222215</v>
      </c>
      <c r="Q580" s="56">
        <f t="shared" si="85"/>
        <v>46.088000000000015</v>
      </c>
    </row>
    <row r="581" spans="1:17" x14ac:dyDescent="0.35">
      <c r="A581" s="63">
        <v>0.45331018518518523</v>
      </c>
      <c r="B581" s="81">
        <f t="shared" si="78"/>
        <v>3054.0000000000041</v>
      </c>
      <c r="C581" s="54">
        <f>(A581*24-$A$13*24)*60</f>
        <v>50.90000000000007</v>
      </c>
      <c r="D581" s="54">
        <f>(A581*24-A580*24)*60</f>
        <v>8.3333333333399651E-2</v>
      </c>
      <c r="E581">
        <v>41</v>
      </c>
      <c r="F581" s="31">
        <f>SUM($E$13:E581)</f>
        <v>23085</v>
      </c>
      <c r="G581" s="52">
        <f t="shared" si="79"/>
        <v>23.085000000000001</v>
      </c>
      <c r="H581" s="54">
        <f t="shared" si="86"/>
        <v>1.4625833333333333</v>
      </c>
      <c r="I581" s="87">
        <f t="shared" si="80"/>
        <v>-1.6399999999986948E-5</v>
      </c>
      <c r="J581" s="54">
        <f t="shared" si="81"/>
        <v>0.98399999999921695</v>
      </c>
      <c r="K581" s="54">
        <f t="shared" si="82"/>
        <v>0.4785833333341164</v>
      </c>
      <c r="L581" s="58"/>
      <c r="M581" s="59"/>
      <c r="N581" s="56">
        <f t="shared" si="83"/>
        <v>74.445491666666769</v>
      </c>
      <c r="O581" s="56">
        <f t="shared" si="84"/>
        <v>3.9881944444541441E-2</v>
      </c>
      <c r="P581" s="56">
        <f>SUM($O$13:O581)</f>
        <v>28.275491666666756</v>
      </c>
      <c r="Q581" s="56">
        <f t="shared" si="85"/>
        <v>46.170000000000016</v>
      </c>
    </row>
    <row r="582" spans="1:17" x14ac:dyDescent="0.35">
      <c r="A582" s="63">
        <v>0.45337962962962958</v>
      </c>
      <c r="B582" s="81">
        <f t="shared" si="78"/>
        <v>3059.9999999999986</v>
      </c>
      <c r="C582" s="54">
        <f>(A582*24-$A$13*24)*60</f>
        <v>50.999999999999979</v>
      </c>
      <c r="D582" s="54">
        <f>(A582*24-A581*24)*60</f>
        <v>9.9999999999909051E-2</v>
      </c>
      <c r="E582">
        <v>46</v>
      </c>
      <c r="F582" s="31">
        <f>SUM($E$13:E582)</f>
        <v>23131</v>
      </c>
      <c r="G582" s="52">
        <f t="shared" si="79"/>
        <v>23.131</v>
      </c>
      <c r="H582" s="54">
        <f t="shared" si="86"/>
        <v>1.4625833333333333</v>
      </c>
      <c r="I582" s="87">
        <f t="shared" si="80"/>
        <v>-1.533333333334728E-5</v>
      </c>
      <c r="J582" s="54">
        <f t="shared" si="81"/>
        <v>0.9200000000008367</v>
      </c>
      <c r="K582" s="54">
        <f t="shared" si="82"/>
        <v>0.54258333333249664</v>
      </c>
      <c r="L582" s="58"/>
      <c r="M582" s="59"/>
      <c r="N582" s="56">
        <f t="shared" si="83"/>
        <v>74.591749999999976</v>
      </c>
      <c r="O582" s="56">
        <f t="shared" si="84"/>
        <v>5.4258333333200313E-2</v>
      </c>
      <c r="P582" s="56">
        <f>SUM($O$13:O582)</f>
        <v>28.329749999999958</v>
      </c>
      <c r="Q582" s="56">
        <f t="shared" si="85"/>
        <v>46.262000000000015</v>
      </c>
    </row>
    <row r="583" spans="1:17" x14ac:dyDescent="0.35">
      <c r="A583" s="63">
        <v>0.45343749999999999</v>
      </c>
      <c r="B583" s="81">
        <f t="shared" si="78"/>
        <v>3065.0000000000027</v>
      </c>
      <c r="C583" s="54">
        <f>(A583*24-$A$13*24)*60</f>
        <v>51.083333333333378</v>
      </c>
      <c r="D583" s="54">
        <f>(A583*24-A582*24)*60</f>
        <v>8.3333333333399651E-2</v>
      </c>
      <c r="E583">
        <v>45.5</v>
      </c>
      <c r="F583" s="31">
        <f>SUM($E$13:E583)</f>
        <v>23176.5</v>
      </c>
      <c r="G583" s="52">
        <f t="shared" si="79"/>
        <v>23.176500000000001</v>
      </c>
      <c r="H583" s="54">
        <f t="shared" si="86"/>
        <v>1.4625833333333333</v>
      </c>
      <c r="I583" s="87">
        <f t="shared" si="80"/>
        <v>-1.8199999999985518E-5</v>
      </c>
      <c r="J583" s="54">
        <f t="shared" si="81"/>
        <v>1.091999999999131</v>
      </c>
      <c r="K583" s="54">
        <f t="shared" si="82"/>
        <v>0.37058333333420235</v>
      </c>
      <c r="L583" s="58"/>
      <c r="M583" s="59"/>
      <c r="N583" s="56">
        <f t="shared" si="83"/>
        <v>74.713631944444515</v>
      </c>
      <c r="O583" s="56">
        <f t="shared" si="84"/>
        <v>3.088194444454144E-2</v>
      </c>
      <c r="P583" s="56">
        <f>SUM($O$13:O583)</f>
        <v>28.360631944444499</v>
      </c>
      <c r="Q583" s="56">
        <f t="shared" si="85"/>
        <v>46.353000000000016</v>
      </c>
    </row>
    <row r="584" spans="1:17" x14ac:dyDescent="0.35">
      <c r="A584" s="63">
        <v>0.45349537037037035</v>
      </c>
      <c r="B584" s="81">
        <f t="shared" si="78"/>
        <v>3070.0000000000005</v>
      </c>
      <c r="C584" s="54">
        <f>(A584*24-$A$13*24)*60</f>
        <v>51.166666666666671</v>
      </c>
      <c r="D584" s="54">
        <f>(A584*24-A583*24)*60</f>
        <v>8.3333333333293069E-2</v>
      </c>
      <c r="E584">
        <v>42</v>
      </c>
      <c r="F584" s="31">
        <f>SUM($E$13:E584)</f>
        <v>23218.5</v>
      </c>
      <c r="G584" s="52">
        <f t="shared" si="79"/>
        <v>23.218499999999999</v>
      </c>
      <c r="H584" s="54">
        <f t="shared" si="86"/>
        <v>1.4625833333333333</v>
      </c>
      <c r="I584" s="87">
        <f t="shared" si="80"/>
        <v>-1.6800000000008116E-5</v>
      </c>
      <c r="J584" s="54">
        <f t="shared" si="81"/>
        <v>1.008000000000487</v>
      </c>
      <c r="K584" s="54">
        <f t="shared" si="82"/>
        <v>0.4545833333328464</v>
      </c>
      <c r="L584" s="58"/>
      <c r="M584" s="59"/>
      <c r="N584" s="56">
        <f t="shared" si="83"/>
        <v>74.835513888888897</v>
      </c>
      <c r="O584" s="56">
        <f t="shared" si="84"/>
        <v>3.7881944444385564E-2</v>
      </c>
      <c r="P584" s="56">
        <f>SUM($O$13:O584)</f>
        <v>28.398513888888886</v>
      </c>
      <c r="Q584" s="56">
        <f t="shared" si="85"/>
        <v>46.437000000000012</v>
      </c>
    </row>
    <row r="585" spans="1:17" x14ac:dyDescent="0.35">
      <c r="A585" s="63">
        <v>0.45355324074074077</v>
      </c>
      <c r="B585" s="81">
        <f t="shared" si="78"/>
        <v>3075.0000000000041</v>
      </c>
      <c r="C585" s="54">
        <f>(A585*24-$A$13*24)*60</f>
        <v>51.250000000000071</v>
      </c>
      <c r="D585" s="54">
        <f>(A585*24-A584*24)*60</f>
        <v>8.3333333333399651E-2</v>
      </c>
      <c r="E585">
        <v>45</v>
      </c>
      <c r="F585" s="31">
        <f>SUM($E$13:E585)</f>
        <v>23263.5</v>
      </c>
      <c r="G585" s="52">
        <f t="shared" si="79"/>
        <v>23.263500000000001</v>
      </c>
      <c r="H585" s="54">
        <f t="shared" si="86"/>
        <v>1.4625833333333333</v>
      </c>
      <c r="I585" s="87">
        <f t="shared" si="80"/>
        <v>-1.7999999999985675E-5</v>
      </c>
      <c r="J585" s="54">
        <f t="shared" si="81"/>
        <v>1.0799999999991405</v>
      </c>
      <c r="K585" s="54">
        <f t="shared" si="82"/>
        <v>0.38258333333419281</v>
      </c>
      <c r="L585" s="58"/>
      <c r="M585" s="59"/>
      <c r="N585" s="56">
        <f t="shared" si="83"/>
        <v>74.957395833333436</v>
      </c>
      <c r="O585" s="56">
        <f t="shared" si="84"/>
        <v>3.1881944444541441E-2</v>
      </c>
      <c r="P585" s="56">
        <f>SUM($O$13:O585)</f>
        <v>28.430395833333428</v>
      </c>
      <c r="Q585" s="56">
        <f t="shared" si="85"/>
        <v>46.527000000000008</v>
      </c>
    </row>
    <row r="586" spans="1:17" x14ac:dyDescent="0.35">
      <c r="A586" s="63">
        <v>0.45362268518518517</v>
      </c>
      <c r="B586" s="81">
        <f t="shared" si="78"/>
        <v>3080.9999999999986</v>
      </c>
      <c r="C586" s="54">
        <f>(A586*24-$A$13*24)*60</f>
        <v>51.34999999999998</v>
      </c>
      <c r="D586" s="54">
        <f>(A586*24-A585*24)*60</f>
        <v>9.9999999999909051E-2</v>
      </c>
      <c r="E586">
        <v>45</v>
      </c>
      <c r="F586" s="31">
        <f>SUM($E$13:E586)</f>
        <v>23308.5</v>
      </c>
      <c r="G586" s="52">
        <f t="shared" si="79"/>
        <v>23.308499999999999</v>
      </c>
      <c r="H586" s="54">
        <f t="shared" si="86"/>
        <v>1.4625833333333333</v>
      </c>
      <c r="I586" s="87">
        <f t="shared" si="80"/>
        <v>-1.5000000000013643E-5</v>
      </c>
      <c r="J586" s="54">
        <f t="shared" si="81"/>
        <v>0.90000000000081859</v>
      </c>
      <c r="K586" s="54">
        <f t="shared" si="82"/>
        <v>0.56258333333251476</v>
      </c>
      <c r="L586" s="58"/>
      <c r="M586" s="59"/>
      <c r="N586" s="56">
        <f t="shared" si="83"/>
        <v>75.103654166666644</v>
      </c>
      <c r="O586" s="56">
        <f t="shared" si="84"/>
        <v>5.6258333333200308E-2</v>
      </c>
      <c r="P586" s="56">
        <f>SUM($O$13:O586)</f>
        <v>28.486654166666629</v>
      </c>
      <c r="Q586" s="56">
        <f t="shared" si="85"/>
        <v>46.617000000000019</v>
      </c>
    </row>
    <row r="587" spans="1:17" x14ac:dyDescent="0.35">
      <c r="A587" s="63">
        <v>0.45368055555555559</v>
      </c>
      <c r="B587" s="81">
        <f t="shared" si="78"/>
        <v>3086.0000000000027</v>
      </c>
      <c r="C587" s="54">
        <f>(A587*24-$A$13*24)*60</f>
        <v>51.43333333333338</v>
      </c>
      <c r="D587" s="54">
        <f>(A587*24-A586*24)*60</f>
        <v>8.3333333333399651E-2</v>
      </c>
      <c r="E587">
        <v>43.5</v>
      </c>
      <c r="F587" s="31">
        <f>SUM($E$13:E587)</f>
        <v>23352</v>
      </c>
      <c r="G587" s="52">
        <f t="shared" si="79"/>
        <v>23.352</v>
      </c>
      <c r="H587" s="54">
        <f t="shared" si="86"/>
        <v>1.4625833333333333</v>
      </c>
      <c r="I587" s="87">
        <f t="shared" si="80"/>
        <v>-1.7399999999986152E-5</v>
      </c>
      <c r="J587" s="54">
        <f t="shared" si="81"/>
        <v>1.0439999999991691</v>
      </c>
      <c r="K587" s="54">
        <f t="shared" si="82"/>
        <v>0.4185833333341642</v>
      </c>
      <c r="L587" s="58"/>
      <c r="M587" s="59"/>
      <c r="N587" s="56">
        <f t="shared" si="83"/>
        <v>75.225536111111182</v>
      </c>
      <c r="O587" s="56">
        <f t="shared" si="84"/>
        <v>3.4881944444541443E-2</v>
      </c>
      <c r="P587" s="56">
        <f>SUM($O$13:O587)</f>
        <v>28.521536111111171</v>
      </c>
      <c r="Q587" s="56">
        <f t="shared" si="85"/>
        <v>46.704000000000008</v>
      </c>
    </row>
    <row r="588" spans="1:17" x14ac:dyDescent="0.35">
      <c r="A588" s="63">
        <v>0.45373842592592589</v>
      </c>
      <c r="B588" s="81">
        <f t="shared" si="78"/>
        <v>3091.0000000000005</v>
      </c>
      <c r="C588" s="54">
        <f>(A588*24-$A$13*24)*60</f>
        <v>51.516666666666673</v>
      </c>
      <c r="D588" s="54">
        <f>(A588*24-A587*24)*60</f>
        <v>8.3333333333293069E-2</v>
      </c>
      <c r="E588">
        <v>44.5</v>
      </c>
      <c r="F588" s="31">
        <f>SUM($E$13:E588)</f>
        <v>23396.5</v>
      </c>
      <c r="G588" s="52">
        <f t="shared" si="79"/>
        <v>23.3965</v>
      </c>
      <c r="H588" s="54">
        <f t="shared" si="86"/>
        <v>1.4625833333333333</v>
      </c>
      <c r="I588" s="87">
        <f t="shared" si="80"/>
        <v>-1.7800000000008601E-5</v>
      </c>
      <c r="J588" s="54">
        <f t="shared" si="81"/>
        <v>1.0680000000005161</v>
      </c>
      <c r="K588" s="54">
        <f t="shared" si="82"/>
        <v>0.39458333333281725</v>
      </c>
      <c r="L588" s="58"/>
      <c r="M588" s="59"/>
      <c r="N588" s="56">
        <f t="shared" si="83"/>
        <v>75.347418055555565</v>
      </c>
      <c r="O588" s="56">
        <f t="shared" si="84"/>
        <v>3.2881944444385552E-2</v>
      </c>
      <c r="P588" s="56">
        <f>SUM($O$13:O588)</f>
        <v>28.554418055555558</v>
      </c>
      <c r="Q588" s="56">
        <f t="shared" si="85"/>
        <v>46.793000000000006</v>
      </c>
    </row>
    <row r="589" spans="1:17" x14ac:dyDescent="0.35">
      <c r="A589" s="63">
        <v>0.45380787037037035</v>
      </c>
      <c r="B589" s="81">
        <f t="shared" si="78"/>
        <v>3097.0000000000014</v>
      </c>
      <c r="C589" s="54">
        <f>(A589*24-$A$13*24)*60</f>
        <v>51.616666666666688</v>
      </c>
      <c r="D589" s="54">
        <f>(A589*24-A588*24)*60</f>
        <v>0.10000000000001563</v>
      </c>
      <c r="E589">
        <v>42.5</v>
      </c>
      <c r="F589" s="31">
        <f>SUM($E$13:E589)</f>
        <v>23439</v>
      </c>
      <c r="G589" s="52">
        <f t="shared" si="79"/>
        <v>23.439</v>
      </c>
      <c r="H589" s="54">
        <f t="shared" si="86"/>
        <v>1.4625833333333333</v>
      </c>
      <c r="I589" s="87">
        <f t="shared" si="80"/>
        <v>-1.4166666666664452E-5</v>
      </c>
      <c r="J589" s="54">
        <f t="shared" si="81"/>
        <v>0.84999999999986708</v>
      </c>
      <c r="K589" s="54">
        <f t="shared" si="82"/>
        <v>0.61258333333346626</v>
      </c>
      <c r="L589" s="58"/>
      <c r="M589" s="59"/>
      <c r="N589" s="56">
        <f t="shared" si="83"/>
        <v>75.493676388888915</v>
      </c>
      <c r="O589" s="56">
        <f t="shared" si="84"/>
        <v>6.1258333333356202E-2</v>
      </c>
      <c r="P589" s="56">
        <f>SUM($O$13:O589)</f>
        <v>28.615676388888915</v>
      </c>
      <c r="Q589" s="56">
        <f t="shared" si="85"/>
        <v>46.878</v>
      </c>
    </row>
    <row r="590" spans="1:17" x14ac:dyDescent="0.35">
      <c r="A590" s="63">
        <v>0.45386574074074071</v>
      </c>
      <c r="B590" s="81">
        <f t="shared" ref="B590:B653" si="87">C590*60</f>
        <v>3101.9999999999991</v>
      </c>
      <c r="C590" s="54">
        <f>(A590*24-$A$13*24)*60</f>
        <v>51.699999999999982</v>
      </c>
      <c r="D590" s="54">
        <f>(A590*24-A589*24)*60</f>
        <v>8.3333333333293069E-2</v>
      </c>
      <c r="E590">
        <v>47.5</v>
      </c>
      <c r="F590" s="31">
        <f>SUM($E$13:E590)</f>
        <v>23486.5</v>
      </c>
      <c r="G590" s="52">
        <f t="shared" ref="G590:G653" si="88">F590/1000</f>
        <v>23.486499999999999</v>
      </c>
      <c r="H590" s="54">
        <f t="shared" si="86"/>
        <v>1.4625833333333333</v>
      </c>
      <c r="I590" s="87">
        <f t="shared" ref="I590:I653" si="89">-J590/1000/60</f>
        <v>-1.9000000000009179E-5</v>
      </c>
      <c r="J590" s="54">
        <f t="shared" ref="J590:J653" si="90">2*E590/(1000*D590*1)</f>
        <v>1.1400000000005508</v>
      </c>
      <c r="K590" s="54">
        <f t="shared" ref="K590:K653" si="91">H590-J590</f>
        <v>0.32258333333278255</v>
      </c>
      <c r="L590" s="58"/>
      <c r="M590" s="59"/>
      <c r="N590" s="56">
        <f t="shared" ref="N590:N653" si="92">C590*H590</f>
        <v>75.615558333333311</v>
      </c>
      <c r="O590" s="56">
        <f t="shared" ref="O590:O653" si="93">K590*(D590)</f>
        <v>2.6881944444385557E-2</v>
      </c>
      <c r="P590" s="56">
        <f>SUM($O$13:O590)</f>
        <v>28.642558333333302</v>
      </c>
      <c r="Q590" s="56">
        <f t="shared" ref="Q590:Q653" si="94">N590-P590</f>
        <v>46.973000000000013</v>
      </c>
    </row>
    <row r="591" spans="1:17" x14ac:dyDescent="0.35">
      <c r="A591" s="63">
        <v>0.45392361111111112</v>
      </c>
      <c r="B591" s="81">
        <f t="shared" si="87"/>
        <v>3107.0000000000027</v>
      </c>
      <c r="C591" s="54">
        <f>(A591*24-$A$13*24)*60</f>
        <v>51.783333333333381</v>
      </c>
      <c r="D591" s="54">
        <f>(A591*24-A590*24)*60</f>
        <v>8.3333333333399651E-2</v>
      </c>
      <c r="E591">
        <v>41</v>
      </c>
      <c r="F591" s="31">
        <f>SUM($E$13:E591)</f>
        <v>23527.5</v>
      </c>
      <c r="G591" s="52">
        <f t="shared" si="88"/>
        <v>23.5275</v>
      </c>
      <c r="H591" s="54">
        <f t="shared" si="86"/>
        <v>1.4625833333333333</v>
      </c>
      <c r="I591" s="87">
        <f t="shared" si="89"/>
        <v>-1.6399999999986948E-5</v>
      </c>
      <c r="J591" s="54">
        <f t="shared" si="90"/>
        <v>0.98399999999921695</v>
      </c>
      <c r="K591" s="54">
        <f t="shared" si="91"/>
        <v>0.4785833333341164</v>
      </c>
      <c r="L591" s="58"/>
      <c r="M591" s="59"/>
      <c r="N591" s="56">
        <f t="shared" si="92"/>
        <v>75.73744027777785</v>
      </c>
      <c r="O591" s="56">
        <f t="shared" si="93"/>
        <v>3.9881944444541441E-2</v>
      </c>
      <c r="P591" s="56">
        <f>SUM($O$13:O591)</f>
        <v>28.682440277777843</v>
      </c>
      <c r="Q591" s="56">
        <f t="shared" si="94"/>
        <v>47.055000000000007</v>
      </c>
    </row>
    <row r="592" spans="1:17" x14ac:dyDescent="0.35">
      <c r="A592" s="63">
        <v>0.45398148148148149</v>
      </c>
      <c r="B592" s="81">
        <f t="shared" si="87"/>
        <v>3112.0000000000005</v>
      </c>
      <c r="C592" s="54">
        <f>(A592*24-$A$13*24)*60</f>
        <v>51.866666666666674</v>
      </c>
      <c r="D592" s="54">
        <f>(A592*24-A591*24)*60</f>
        <v>8.3333333333293069E-2</v>
      </c>
      <c r="E592">
        <v>32</v>
      </c>
      <c r="F592" s="31">
        <f>SUM($E$13:E592)</f>
        <v>23559.5</v>
      </c>
      <c r="G592" s="52">
        <f t="shared" si="88"/>
        <v>23.5595</v>
      </c>
      <c r="H592" s="54">
        <f t="shared" si="86"/>
        <v>1.4625833333333333</v>
      </c>
      <c r="I592" s="87">
        <f t="shared" si="89"/>
        <v>-1.2800000000006184E-5</v>
      </c>
      <c r="J592" s="54">
        <f t="shared" si="90"/>
        <v>0.76800000000037105</v>
      </c>
      <c r="K592" s="54">
        <f t="shared" si="91"/>
        <v>0.69458333333296229</v>
      </c>
      <c r="L592" s="58"/>
      <c r="M592" s="59"/>
      <c r="N592" s="56">
        <f t="shared" si="92"/>
        <v>75.859322222222232</v>
      </c>
      <c r="O592" s="56">
        <f t="shared" si="93"/>
        <v>5.7881944444385561E-2</v>
      </c>
      <c r="P592" s="56">
        <f>SUM($O$13:O592)</f>
        <v>28.740322222222229</v>
      </c>
      <c r="Q592" s="56">
        <f t="shared" si="94"/>
        <v>47.119</v>
      </c>
    </row>
    <row r="593" spans="1:17" x14ac:dyDescent="0.35">
      <c r="A593" s="63">
        <v>0.4540393518518519</v>
      </c>
      <c r="B593" s="81">
        <f t="shared" si="87"/>
        <v>3117.0000000000045</v>
      </c>
      <c r="C593" s="54">
        <f>(A593*24-$A$13*24)*60</f>
        <v>51.950000000000074</v>
      </c>
      <c r="D593" s="54">
        <f>(A593*24-A592*24)*60</f>
        <v>8.3333333333399651E-2</v>
      </c>
      <c r="E593">
        <v>41</v>
      </c>
      <c r="F593" s="31">
        <f>SUM($E$13:E593)</f>
        <v>23600.5</v>
      </c>
      <c r="G593" s="52">
        <f t="shared" si="88"/>
        <v>23.6005</v>
      </c>
      <c r="H593" s="54">
        <f t="shared" si="86"/>
        <v>1.4625833333333333</v>
      </c>
      <c r="I593" s="87">
        <f t="shared" si="89"/>
        <v>-1.6399999999986948E-5</v>
      </c>
      <c r="J593" s="54">
        <f t="shared" si="90"/>
        <v>0.98399999999921695</v>
      </c>
      <c r="K593" s="54">
        <f t="shared" si="91"/>
        <v>0.4785833333341164</v>
      </c>
      <c r="L593" s="58"/>
      <c r="M593" s="59"/>
      <c r="N593" s="56">
        <f t="shared" si="92"/>
        <v>75.981204166666771</v>
      </c>
      <c r="O593" s="56">
        <f t="shared" si="93"/>
        <v>3.9881944444541441E-2</v>
      </c>
      <c r="P593" s="56">
        <f>SUM($O$13:O593)</f>
        <v>28.780204166666771</v>
      </c>
      <c r="Q593" s="56">
        <f t="shared" si="94"/>
        <v>47.201000000000001</v>
      </c>
    </row>
    <row r="594" spans="1:17" x14ac:dyDescent="0.35">
      <c r="A594" s="63">
        <v>0.45410879629629625</v>
      </c>
      <c r="B594" s="81">
        <f t="shared" si="87"/>
        <v>3122.9999999999991</v>
      </c>
      <c r="C594" s="54">
        <f>(A594*24-$A$13*24)*60</f>
        <v>52.049999999999983</v>
      </c>
      <c r="D594" s="54">
        <f>(A594*24-A593*24)*60</f>
        <v>9.9999999999909051E-2</v>
      </c>
      <c r="E594">
        <v>41.5</v>
      </c>
      <c r="F594" s="31">
        <f>SUM($E$13:E594)</f>
        <v>23642</v>
      </c>
      <c r="G594" s="52">
        <f t="shared" si="88"/>
        <v>23.641999999999999</v>
      </c>
      <c r="H594" s="54">
        <f t="shared" si="86"/>
        <v>1.4625833333333333</v>
      </c>
      <c r="I594" s="87">
        <f t="shared" si="89"/>
        <v>-1.3833333333345915E-5</v>
      </c>
      <c r="J594" s="54">
        <f t="shared" si="90"/>
        <v>0.83000000000075491</v>
      </c>
      <c r="K594" s="54">
        <f t="shared" si="91"/>
        <v>0.63258333333257843</v>
      </c>
      <c r="L594" s="58"/>
      <c r="M594" s="59"/>
      <c r="N594" s="56">
        <f t="shared" si="92"/>
        <v>76.127462499999979</v>
      </c>
      <c r="O594" s="56">
        <f t="shared" si="93"/>
        <v>6.3258333333200314E-2</v>
      </c>
      <c r="P594" s="56">
        <f>SUM($O$13:O594)</f>
        <v>28.843462499999969</v>
      </c>
      <c r="Q594" s="56">
        <f t="shared" si="94"/>
        <v>47.284000000000006</v>
      </c>
    </row>
    <row r="595" spans="1:17" x14ac:dyDescent="0.35">
      <c r="A595" s="63">
        <v>0.45416666666666666</v>
      </c>
      <c r="B595" s="81">
        <f t="shared" si="87"/>
        <v>3128.0000000000027</v>
      </c>
      <c r="C595" s="54">
        <f>(A595*24-$A$13*24)*60</f>
        <v>52.133333333333383</v>
      </c>
      <c r="D595" s="54">
        <f>(A595*24-A594*24)*60</f>
        <v>8.3333333333399651E-2</v>
      </c>
      <c r="E595">
        <v>41.5</v>
      </c>
      <c r="F595" s="31">
        <f>SUM($E$13:E595)</f>
        <v>23683.5</v>
      </c>
      <c r="G595" s="52">
        <f t="shared" si="88"/>
        <v>23.683499999999999</v>
      </c>
      <c r="H595" s="54">
        <f t="shared" si="86"/>
        <v>1.4625833333333333</v>
      </c>
      <c r="I595" s="87">
        <f t="shared" si="89"/>
        <v>-1.659999999998679E-5</v>
      </c>
      <c r="J595" s="54">
        <f t="shared" si="90"/>
        <v>0.99599999999920741</v>
      </c>
      <c r="K595" s="54">
        <f t="shared" si="91"/>
        <v>0.46658333333412594</v>
      </c>
      <c r="L595" s="58"/>
      <c r="M595" s="59"/>
      <c r="N595" s="56">
        <f t="shared" si="92"/>
        <v>76.249344444444517</v>
      </c>
      <c r="O595" s="56">
        <f t="shared" si="93"/>
        <v>3.888194444454144E-2</v>
      </c>
      <c r="P595" s="56">
        <f>SUM($O$13:O595)</f>
        <v>28.882344444444509</v>
      </c>
      <c r="Q595" s="56">
        <f t="shared" si="94"/>
        <v>47.367000000000004</v>
      </c>
    </row>
    <row r="596" spans="1:17" x14ac:dyDescent="0.35">
      <c r="A596" s="63">
        <v>0.45423611111111112</v>
      </c>
      <c r="B596" s="81">
        <f t="shared" si="87"/>
        <v>3134.0000000000041</v>
      </c>
      <c r="C596" s="54">
        <f>(A596*24-$A$13*24)*60</f>
        <v>52.233333333333398</v>
      </c>
      <c r="D596" s="54">
        <f>(A596*24-A595*24)*60</f>
        <v>0.10000000000001563</v>
      </c>
      <c r="E596">
        <v>51.5</v>
      </c>
      <c r="F596" s="31">
        <f>SUM($E$13:E596)</f>
        <v>23735</v>
      </c>
      <c r="G596" s="52">
        <f t="shared" si="88"/>
        <v>23.734999999999999</v>
      </c>
      <c r="H596" s="54">
        <f t="shared" si="86"/>
        <v>1.4625833333333333</v>
      </c>
      <c r="I596" s="87">
        <f t="shared" si="89"/>
        <v>-1.7166666666663983E-5</v>
      </c>
      <c r="J596" s="54">
        <f t="shared" si="90"/>
        <v>1.029999999999839</v>
      </c>
      <c r="K596" s="54">
        <f t="shared" si="91"/>
        <v>0.4325833333334943</v>
      </c>
      <c r="L596" s="58"/>
      <c r="M596" s="59"/>
      <c r="N596" s="56">
        <f t="shared" si="92"/>
        <v>76.395602777777867</v>
      </c>
      <c r="O596" s="56">
        <f t="shared" si="93"/>
        <v>4.3258333333356193E-2</v>
      </c>
      <c r="P596" s="56">
        <f>SUM($O$13:O596)</f>
        <v>28.925602777777865</v>
      </c>
      <c r="Q596" s="56">
        <f t="shared" si="94"/>
        <v>47.47</v>
      </c>
    </row>
    <row r="597" spans="1:17" x14ac:dyDescent="0.35">
      <c r="A597" s="63">
        <v>0.45429398148148148</v>
      </c>
      <c r="B597" s="81">
        <f t="shared" si="87"/>
        <v>3139.0000000000014</v>
      </c>
      <c r="C597" s="54">
        <f>(A597*24-$A$13*24)*60</f>
        <v>52.316666666666691</v>
      </c>
      <c r="D597" s="54">
        <f>(A597*24-A596*24)*60</f>
        <v>8.3333333333293069E-2</v>
      </c>
      <c r="E597">
        <v>33.5</v>
      </c>
      <c r="F597" s="31">
        <f>SUM($E$13:E597)</f>
        <v>23768.5</v>
      </c>
      <c r="G597" s="52">
        <f t="shared" si="88"/>
        <v>23.7685</v>
      </c>
      <c r="H597" s="54">
        <f t="shared" si="86"/>
        <v>1.4625833333333333</v>
      </c>
      <c r="I597" s="87">
        <f t="shared" si="89"/>
        <v>-1.3400000000006475E-5</v>
      </c>
      <c r="J597" s="54">
        <f t="shared" si="90"/>
        <v>0.80400000000038851</v>
      </c>
      <c r="K597" s="54">
        <f t="shared" si="91"/>
        <v>0.65858333333294483</v>
      </c>
      <c r="L597" s="58"/>
      <c r="M597" s="59"/>
      <c r="N597" s="56">
        <f t="shared" si="92"/>
        <v>76.517484722222264</v>
      </c>
      <c r="O597" s="56">
        <f t="shared" si="93"/>
        <v>5.4881944444385551E-2</v>
      </c>
      <c r="P597" s="56">
        <f>SUM($O$13:O597)</f>
        <v>28.980484722222251</v>
      </c>
      <c r="Q597" s="56">
        <f t="shared" si="94"/>
        <v>47.537000000000013</v>
      </c>
    </row>
    <row r="598" spans="1:17" x14ac:dyDescent="0.35">
      <c r="A598" s="63">
        <v>0.45435185185185184</v>
      </c>
      <c r="B598" s="81">
        <f t="shared" si="87"/>
        <v>3143.9999999999991</v>
      </c>
      <c r="C598" s="54">
        <f>(A598*24-$A$13*24)*60</f>
        <v>52.399999999999984</v>
      </c>
      <c r="D598" s="54">
        <f>(A598*24-A597*24)*60</f>
        <v>8.3333333333293069E-2</v>
      </c>
      <c r="E598">
        <v>54.5</v>
      </c>
      <c r="F598" s="31">
        <f>SUM($E$13:E598)</f>
        <v>23823</v>
      </c>
      <c r="G598" s="52">
        <f t="shared" si="88"/>
        <v>23.823</v>
      </c>
      <c r="H598" s="54">
        <f t="shared" si="86"/>
        <v>1.4625833333333333</v>
      </c>
      <c r="I598" s="87">
        <f t="shared" si="89"/>
        <v>-2.1800000000010535E-5</v>
      </c>
      <c r="J598" s="54">
        <f t="shared" si="90"/>
        <v>1.308000000000632</v>
      </c>
      <c r="K598" s="54">
        <f t="shared" si="91"/>
        <v>0.15458333333270136</v>
      </c>
      <c r="L598" s="58"/>
      <c r="M598" s="59"/>
      <c r="N598" s="56">
        <f t="shared" si="92"/>
        <v>76.639366666666646</v>
      </c>
      <c r="O598" s="56">
        <f t="shared" si="93"/>
        <v>1.2881944444385555E-2</v>
      </c>
      <c r="P598" s="56">
        <f>SUM($O$13:O598)</f>
        <v>28.993366666666635</v>
      </c>
      <c r="Q598" s="56">
        <f t="shared" si="94"/>
        <v>47.646000000000015</v>
      </c>
    </row>
    <row r="599" spans="1:17" x14ac:dyDescent="0.35">
      <c r="A599" s="63">
        <v>0.45440972222222226</v>
      </c>
      <c r="B599" s="81">
        <f t="shared" si="87"/>
        <v>3149.0000000000032</v>
      </c>
      <c r="C599" s="54">
        <f>(A599*24-$A$13*24)*60</f>
        <v>52.483333333333384</v>
      </c>
      <c r="D599" s="54">
        <f>(A599*24-A598*24)*60</f>
        <v>8.3333333333399651E-2</v>
      </c>
      <c r="E599">
        <v>42</v>
      </c>
      <c r="F599" s="31">
        <f>SUM($E$13:E599)</f>
        <v>23865</v>
      </c>
      <c r="G599" s="52">
        <f t="shared" si="88"/>
        <v>23.864999999999998</v>
      </c>
      <c r="H599" s="54">
        <f t="shared" si="86"/>
        <v>1.4625833333333333</v>
      </c>
      <c r="I599" s="87">
        <f t="shared" si="89"/>
        <v>-1.6799999999986629E-5</v>
      </c>
      <c r="J599" s="54">
        <f t="shared" si="90"/>
        <v>1.0079999999991978</v>
      </c>
      <c r="K599" s="54">
        <f t="shared" si="91"/>
        <v>0.45458333333413559</v>
      </c>
      <c r="L599" s="58"/>
      <c r="M599" s="59"/>
      <c r="N599" s="56">
        <f t="shared" si="92"/>
        <v>76.761248611111185</v>
      </c>
      <c r="O599" s="56">
        <f t="shared" si="93"/>
        <v>3.7881944444541446E-2</v>
      </c>
      <c r="P599" s="56">
        <f>SUM($O$13:O599)</f>
        <v>29.031248611111177</v>
      </c>
      <c r="Q599" s="56">
        <f t="shared" si="94"/>
        <v>47.730000000000004</v>
      </c>
    </row>
    <row r="600" spans="1:17" x14ac:dyDescent="0.35">
      <c r="A600" s="63">
        <v>0.45447916666666671</v>
      </c>
      <c r="B600" s="81">
        <f t="shared" si="87"/>
        <v>3155.0000000000041</v>
      </c>
      <c r="C600" s="54">
        <f>(A600*24-$A$13*24)*60</f>
        <v>52.5833333333334</v>
      </c>
      <c r="D600" s="54">
        <f>(A600*24-A599*24)*60</f>
        <v>0.10000000000001563</v>
      </c>
      <c r="E600">
        <v>42.5</v>
      </c>
      <c r="F600" s="31">
        <f>SUM($E$13:E600)</f>
        <v>23907.5</v>
      </c>
      <c r="G600" s="52">
        <f t="shared" si="88"/>
        <v>23.907499999999999</v>
      </c>
      <c r="H600" s="54">
        <f t="shared" si="86"/>
        <v>1.4625833333333333</v>
      </c>
      <c r="I600" s="87">
        <f t="shared" si="89"/>
        <v>-1.4166666666664452E-5</v>
      </c>
      <c r="J600" s="54">
        <f t="shared" si="90"/>
        <v>0.84999999999986708</v>
      </c>
      <c r="K600" s="54">
        <f t="shared" si="91"/>
        <v>0.61258333333346626</v>
      </c>
      <c r="L600" s="58"/>
      <c r="M600" s="59"/>
      <c r="N600" s="56">
        <f t="shared" si="92"/>
        <v>76.907506944444549</v>
      </c>
      <c r="O600" s="56">
        <f t="shared" si="93"/>
        <v>6.1258333333356202E-2</v>
      </c>
      <c r="P600" s="56">
        <f>SUM($O$13:O600)</f>
        <v>29.092506944444533</v>
      </c>
      <c r="Q600" s="56">
        <f t="shared" si="94"/>
        <v>47.815000000000012</v>
      </c>
    </row>
    <row r="601" spans="1:17" x14ac:dyDescent="0.35">
      <c r="A601" s="63">
        <v>0.45453703703703702</v>
      </c>
      <c r="B601" s="81">
        <f t="shared" si="87"/>
        <v>3160.0000000000014</v>
      </c>
      <c r="C601" s="54">
        <f>(A601*24-$A$13*24)*60</f>
        <v>52.666666666666693</v>
      </c>
      <c r="D601" s="54">
        <f>(A601*24-A600*24)*60</f>
        <v>8.3333333333293069E-2</v>
      </c>
      <c r="E601">
        <v>42</v>
      </c>
      <c r="F601" s="31">
        <f>SUM($E$13:E601)</f>
        <v>23949.5</v>
      </c>
      <c r="G601" s="52">
        <f t="shared" si="88"/>
        <v>23.9495</v>
      </c>
      <c r="H601" s="54">
        <f t="shared" si="86"/>
        <v>1.4625833333333333</v>
      </c>
      <c r="I601" s="87">
        <f t="shared" si="89"/>
        <v>-1.6800000000008116E-5</v>
      </c>
      <c r="J601" s="54">
        <f t="shared" si="90"/>
        <v>1.008000000000487</v>
      </c>
      <c r="K601" s="54">
        <f t="shared" si="91"/>
        <v>0.4545833333328464</v>
      </c>
      <c r="L601" s="58"/>
      <c r="M601" s="59"/>
      <c r="N601" s="56">
        <f t="shared" si="92"/>
        <v>77.029388888888931</v>
      </c>
      <c r="O601" s="56">
        <f t="shared" si="93"/>
        <v>3.7881944444385564E-2</v>
      </c>
      <c r="P601" s="56">
        <f>SUM($O$13:O601)</f>
        <v>29.13038888888892</v>
      </c>
      <c r="Q601" s="56">
        <f t="shared" si="94"/>
        <v>47.899000000000015</v>
      </c>
    </row>
    <row r="602" spans="1:17" x14ac:dyDescent="0.35">
      <c r="A602" s="63">
        <v>0.45460648148148147</v>
      </c>
      <c r="B602" s="81">
        <f t="shared" si="87"/>
        <v>3166.0000000000027</v>
      </c>
      <c r="C602" s="54">
        <f>(A602*24-$A$13*24)*60</f>
        <v>52.766666666666708</v>
      </c>
      <c r="D602" s="54">
        <f>(A602*24-A601*24)*60</f>
        <v>0.10000000000001563</v>
      </c>
      <c r="E602">
        <v>41</v>
      </c>
      <c r="F602" s="31">
        <f>SUM($E$13:E602)</f>
        <v>23990.5</v>
      </c>
      <c r="G602" s="52">
        <f t="shared" si="88"/>
        <v>23.990500000000001</v>
      </c>
      <c r="H602" s="54">
        <f t="shared" si="86"/>
        <v>1.4625833333333333</v>
      </c>
      <c r="I602" s="87">
        <f t="shared" si="89"/>
        <v>-1.3666666666664531E-5</v>
      </c>
      <c r="J602" s="54">
        <f t="shared" si="90"/>
        <v>0.81999999999987183</v>
      </c>
      <c r="K602" s="54">
        <f t="shared" si="91"/>
        <v>0.64258333333346151</v>
      </c>
      <c r="L602" s="58"/>
      <c r="M602" s="59"/>
      <c r="N602" s="56">
        <f t="shared" si="92"/>
        <v>77.175647222222281</v>
      </c>
      <c r="O602" s="56">
        <f t="shared" si="93"/>
        <v>6.4258333333356191E-2</v>
      </c>
      <c r="P602" s="56">
        <f>SUM($O$13:O602)</f>
        <v>29.194647222222276</v>
      </c>
      <c r="Q602" s="56">
        <f t="shared" si="94"/>
        <v>47.981000000000009</v>
      </c>
    </row>
    <row r="603" spans="1:17" x14ac:dyDescent="0.35">
      <c r="A603" s="63">
        <v>0.45466435185185183</v>
      </c>
      <c r="B603" s="81">
        <f t="shared" si="87"/>
        <v>3171</v>
      </c>
      <c r="C603" s="54">
        <f>(A603*24-$A$13*24)*60</f>
        <v>52.85</v>
      </c>
      <c r="D603" s="54">
        <f>(A603*24-A602*24)*60</f>
        <v>8.3333333333293069E-2</v>
      </c>
      <c r="E603">
        <v>46</v>
      </c>
      <c r="F603" s="31">
        <f>SUM($E$13:E603)</f>
        <v>24036.5</v>
      </c>
      <c r="G603" s="52">
        <f t="shared" si="88"/>
        <v>24.0365</v>
      </c>
      <c r="H603" s="54">
        <f t="shared" si="86"/>
        <v>1.4625833333333333</v>
      </c>
      <c r="I603" s="87">
        <f t="shared" si="89"/>
        <v>-1.840000000000889E-5</v>
      </c>
      <c r="J603" s="54">
        <f t="shared" si="90"/>
        <v>1.1040000000005334</v>
      </c>
      <c r="K603" s="54">
        <f t="shared" si="91"/>
        <v>0.3585833333327999</v>
      </c>
      <c r="L603" s="58"/>
      <c r="M603" s="59"/>
      <c r="N603" s="56">
        <f t="shared" si="92"/>
        <v>77.297529166666664</v>
      </c>
      <c r="O603" s="56">
        <f t="shared" si="93"/>
        <v>2.9881944444385553E-2</v>
      </c>
      <c r="P603" s="56">
        <f>SUM($O$13:O603)</f>
        <v>29.224529166666663</v>
      </c>
      <c r="Q603" s="56">
        <f t="shared" si="94"/>
        <v>48.073</v>
      </c>
    </row>
    <row r="604" spans="1:17" x14ac:dyDescent="0.35">
      <c r="A604" s="63">
        <v>0.45472222222222225</v>
      </c>
      <c r="B604" s="81">
        <f t="shared" si="87"/>
        <v>3176.0000000000041</v>
      </c>
      <c r="C604" s="54">
        <f>(A604*24-$A$13*24)*60</f>
        <v>52.933333333333401</v>
      </c>
      <c r="D604" s="54">
        <f>(A604*24-A603*24)*60</f>
        <v>8.3333333333399651E-2</v>
      </c>
      <c r="E604">
        <v>34.5</v>
      </c>
      <c r="F604" s="31">
        <f>SUM($E$13:E604)</f>
        <v>24071</v>
      </c>
      <c r="G604" s="52">
        <f t="shared" si="88"/>
        <v>24.071000000000002</v>
      </c>
      <c r="H604" s="54">
        <f t="shared" si="86"/>
        <v>1.4625833333333333</v>
      </c>
      <c r="I604" s="87">
        <f t="shared" si="89"/>
        <v>-1.3799999999989017E-5</v>
      </c>
      <c r="J604" s="54">
        <f t="shared" si="90"/>
        <v>0.82799999999934104</v>
      </c>
      <c r="K604" s="54">
        <f t="shared" si="91"/>
        <v>0.63458333333399231</v>
      </c>
      <c r="L604" s="58"/>
      <c r="M604" s="59"/>
      <c r="N604" s="56">
        <f t="shared" si="92"/>
        <v>77.419411111111216</v>
      </c>
      <c r="O604" s="56">
        <f t="shared" si="93"/>
        <v>5.2881944444541445E-2</v>
      </c>
      <c r="P604" s="56">
        <f>SUM($O$13:O604)</f>
        <v>29.277411111111206</v>
      </c>
      <c r="Q604" s="56">
        <f t="shared" si="94"/>
        <v>48.14200000000001</v>
      </c>
    </row>
    <row r="605" spans="1:17" x14ac:dyDescent="0.35">
      <c r="A605" s="63">
        <v>0.45479166666666665</v>
      </c>
      <c r="B605" s="81">
        <f t="shared" si="87"/>
        <v>3181.9999999999986</v>
      </c>
      <c r="C605" s="54">
        <f>(A605*24-$A$13*24)*60</f>
        <v>53.03333333333331</v>
      </c>
      <c r="D605" s="54">
        <f>(A605*24-A604*24)*60</f>
        <v>9.9999999999909051E-2</v>
      </c>
      <c r="E605">
        <v>51.5</v>
      </c>
      <c r="F605" s="31">
        <f>SUM($E$13:E605)</f>
        <v>24122.5</v>
      </c>
      <c r="G605" s="52">
        <f t="shared" si="88"/>
        <v>24.122499999999999</v>
      </c>
      <c r="H605" s="54">
        <f t="shared" si="86"/>
        <v>1.4625833333333333</v>
      </c>
      <c r="I605" s="87">
        <f t="shared" si="89"/>
        <v>-1.7166666666682282E-5</v>
      </c>
      <c r="J605" s="54">
        <f t="shared" si="90"/>
        <v>1.0300000000009368</v>
      </c>
      <c r="K605" s="54">
        <f t="shared" si="91"/>
        <v>0.43258333333239651</v>
      </c>
      <c r="L605" s="58"/>
      <c r="M605" s="59"/>
      <c r="N605" s="56">
        <f t="shared" si="92"/>
        <v>77.56566944444441</v>
      </c>
      <c r="O605" s="56">
        <f t="shared" si="93"/>
        <v>4.3258333333200311E-2</v>
      </c>
      <c r="P605" s="56">
        <f>SUM($O$13:O605)</f>
        <v>29.320669444444405</v>
      </c>
      <c r="Q605" s="56">
        <f t="shared" si="94"/>
        <v>48.245000000000005</v>
      </c>
    </row>
    <row r="606" spans="1:17" x14ac:dyDescent="0.35">
      <c r="A606" s="63">
        <v>0.45484953703703707</v>
      </c>
      <c r="B606" s="81">
        <f t="shared" si="87"/>
        <v>3187.0000000000027</v>
      </c>
      <c r="C606" s="54">
        <f>(A606*24-$A$13*24)*60</f>
        <v>53.11666666666671</v>
      </c>
      <c r="D606" s="54">
        <f>(A606*24-A605*24)*60</f>
        <v>8.3333333333399651E-2</v>
      </c>
      <c r="E606">
        <v>45</v>
      </c>
      <c r="F606" s="31">
        <f>SUM($E$13:E606)</f>
        <v>24167.5</v>
      </c>
      <c r="G606" s="52">
        <f t="shared" si="88"/>
        <v>24.1675</v>
      </c>
      <c r="H606" s="54">
        <f t="shared" si="86"/>
        <v>1.4625833333333333</v>
      </c>
      <c r="I606" s="87">
        <f t="shared" si="89"/>
        <v>-1.7999999999985675E-5</v>
      </c>
      <c r="J606" s="54">
        <f t="shared" si="90"/>
        <v>1.0799999999991405</v>
      </c>
      <c r="K606" s="54">
        <f t="shared" si="91"/>
        <v>0.38258333333419281</v>
      </c>
      <c r="L606" s="58"/>
      <c r="M606" s="59"/>
      <c r="N606" s="56">
        <f t="shared" si="92"/>
        <v>77.687551388888949</v>
      </c>
      <c r="O606" s="56">
        <f t="shared" si="93"/>
        <v>3.1881944444541441E-2</v>
      </c>
      <c r="P606" s="56">
        <f>SUM($O$13:O606)</f>
        <v>29.352551388888948</v>
      </c>
      <c r="Q606" s="56">
        <f t="shared" si="94"/>
        <v>48.335000000000001</v>
      </c>
    </row>
    <row r="607" spans="1:17" x14ac:dyDescent="0.35">
      <c r="A607" s="63">
        <v>0.45491898148148152</v>
      </c>
      <c r="B607" s="81">
        <f t="shared" si="87"/>
        <v>3193.0000000000036</v>
      </c>
      <c r="C607" s="54">
        <f>(A607*24-$A$13*24)*60</f>
        <v>53.216666666666725</v>
      </c>
      <c r="D607" s="54">
        <f>(A607*24-A606*24)*60</f>
        <v>0.10000000000001563</v>
      </c>
      <c r="E607">
        <v>44</v>
      </c>
      <c r="F607" s="31">
        <f>SUM($E$13:E607)</f>
        <v>24211.5</v>
      </c>
      <c r="G607" s="52">
        <f t="shared" si="88"/>
        <v>24.211500000000001</v>
      </c>
      <c r="H607" s="54">
        <f t="shared" si="86"/>
        <v>1.4625833333333333</v>
      </c>
      <c r="I607" s="87">
        <f t="shared" si="89"/>
        <v>-1.4666666666664374E-5</v>
      </c>
      <c r="J607" s="54">
        <f t="shared" si="90"/>
        <v>0.87999999999986245</v>
      </c>
      <c r="K607" s="54">
        <f t="shared" si="91"/>
        <v>0.5825833333334709</v>
      </c>
      <c r="L607" s="58"/>
      <c r="M607" s="59"/>
      <c r="N607" s="56">
        <f t="shared" si="92"/>
        <v>77.833809722222313</v>
      </c>
      <c r="O607" s="56">
        <f t="shared" si="93"/>
        <v>5.8258333333356199E-2</v>
      </c>
      <c r="P607" s="56">
        <f>SUM($O$13:O607)</f>
        <v>29.410809722222304</v>
      </c>
      <c r="Q607" s="56">
        <f t="shared" si="94"/>
        <v>48.423000000000009</v>
      </c>
    </row>
    <row r="608" spans="1:17" x14ac:dyDescent="0.35">
      <c r="A608" s="63">
        <v>0.45497685185185183</v>
      </c>
      <c r="B608" s="81">
        <f t="shared" si="87"/>
        <v>3198.0000000000009</v>
      </c>
      <c r="C608" s="54">
        <f>(A608*24-$A$13*24)*60</f>
        <v>53.300000000000018</v>
      </c>
      <c r="D608" s="54">
        <f>(A608*24-A607*24)*60</f>
        <v>8.3333333333293069E-2</v>
      </c>
      <c r="E608">
        <v>42</v>
      </c>
      <c r="F608" s="31">
        <f>SUM($E$13:E608)</f>
        <v>24253.5</v>
      </c>
      <c r="G608" s="52">
        <f t="shared" si="88"/>
        <v>24.253499999999999</v>
      </c>
      <c r="H608" s="54">
        <f t="shared" si="86"/>
        <v>1.4625833333333333</v>
      </c>
      <c r="I608" s="87">
        <f t="shared" si="89"/>
        <v>-1.6800000000008116E-5</v>
      </c>
      <c r="J608" s="54">
        <f t="shared" si="90"/>
        <v>1.008000000000487</v>
      </c>
      <c r="K608" s="54">
        <f t="shared" si="91"/>
        <v>0.4545833333328464</v>
      </c>
      <c r="L608" s="58"/>
      <c r="M608" s="59"/>
      <c r="N608" s="56">
        <f t="shared" si="92"/>
        <v>77.955691666666695</v>
      </c>
      <c r="O608" s="56">
        <f t="shared" si="93"/>
        <v>3.7881944444385564E-2</v>
      </c>
      <c r="P608" s="56">
        <f>SUM($O$13:O608)</f>
        <v>29.44869166666669</v>
      </c>
      <c r="Q608" s="56">
        <f t="shared" si="94"/>
        <v>48.507000000000005</v>
      </c>
    </row>
    <row r="609" spans="1:17" x14ac:dyDescent="0.35">
      <c r="A609" s="63">
        <v>0.45504629629629628</v>
      </c>
      <c r="B609" s="81">
        <f t="shared" si="87"/>
        <v>3204.0000000000018</v>
      </c>
      <c r="C609" s="54">
        <f>(A609*24-$A$13*24)*60</f>
        <v>53.400000000000034</v>
      </c>
      <c r="D609" s="54">
        <f>(A609*24-A608*24)*60</f>
        <v>0.10000000000001563</v>
      </c>
      <c r="E609">
        <v>52.5</v>
      </c>
      <c r="F609" s="31">
        <f>SUM($E$13:E609)</f>
        <v>24306</v>
      </c>
      <c r="G609" s="52">
        <f t="shared" si="88"/>
        <v>24.306000000000001</v>
      </c>
      <c r="H609" s="54">
        <f t="shared" si="86"/>
        <v>1.4625833333333333</v>
      </c>
      <c r="I609" s="87">
        <f t="shared" si="89"/>
        <v>-1.7499999999997268E-5</v>
      </c>
      <c r="J609" s="54">
        <f t="shared" si="90"/>
        <v>1.049999999999836</v>
      </c>
      <c r="K609" s="54">
        <f t="shared" si="91"/>
        <v>0.41258333333349739</v>
      </c>
      <c r="L609" s="58"/>
      <c r="M609" s="59"/>
      <c r="N609" s="56">
        <f t="shared" si="92"/>
        <v>78.101950000000045</v>
      </c>
      <c r="O609" s="56">
        <f t="shared" si="93"/>
        <v>4.1258333333356191E-2</v>
      </c>
      <c r="P609" s="56">
        <f>SUM($O$13:O609)</f>
        <v>29.489950000000047</v>
      </c>
      <c r="Q609" s="56">
        <f t="shared" si="94"/>
        <v>48.611999999999995</v>
      </c>
    </row>
    <row r="610" spans="1:17" x14ac:dyDescent="0.35">
      <c r="A610" s="63">
        <v>0.45510416666666664</v>
      </c>
      <c r="B610" s="81">
        <f t="shared" si="87"/>
        <v>3208.9999999999995</v>
      </c>
      <c r="C610" s="54">
        <f>(A610*24-$A$13*24)*60</f>
        <v>53.483333333333327</v>
      </c>
      <c r="D610" s="54">
        <f>(A610*24-A609*24)*60</f>
        <v>8.3333333333293069E-2</v>
      </c>
      <c r="E610">
        <v>42.5</v>
      </c>
      <c r="F610" s="31">
        <f>SUM($E$13:E610)</f>
        <v>24348.5</v>
      </c>
      <c r="G610" s="52">
        <f t="shared" si="88"/>
        <v>24.348500000000001</v>
      </c>
      <c r="H610" s="54">
        <f t="shared" si="86"/>
        <v>1.4625833333333333</v>
      </c>
      <c r="I610" s="87">
        <f t="shared" si="89"/>
        <v>-1.7000000000008213E-5</v>
      </c>
      <c r="J610" s="54">
        <f t="shared" si="90"/>
        <v>1.0200000000004927</v>
      </c>
      <c r="K610" s="54">
        <f t="shared" si="91"/>
        <v>0.44258333333284061</v>
      </c>
      <c r="L610" s="58"/>
      <c r="M610" s="59"/>
      <c r="N610" s="56">
        <f t="shared" si="92"/>
        <v>78.223831944444441</v>
      </c>
      <c r="O610" s="56">
        <f t="shared" si="93"/>
        <v>3.6881944444385563E-2</v>
      </c>
      <c r="P610" s="56">
        <f>SUM($O$13:O610)</f>
        <v>29.526831944444432</v>
      </c>
      <c r="Q610" s="56">
        <f t="shared" si="94"/>
        <v>48.69700000000001</v>
      </c>
    </row>
    <row r="611" spans="1:17" x14ac:dyDescent="0.35">
      <c r="A611" s="63">
        <v>0.45516203703703706</v>
      </c>
      <c r="B611" s="81">
        <f t="shared" si="87"/>
        <v>3214.0000000000036</v>
      </c>
      <c r="C611" s="54">
        <f>(A611*24-$A$13*24)*60</f>
        <v>53.566666666666727</v>
      </c>
      <c r="D611" s="54">
        <f>(A611*24-A610*24)*60</f>
        <v>8.3333333333399651E-2</v>
      </c>
      <c r="E611">
        <v>45</v>
      </c>
      <c r="F611" s="31">
        <f>SUM($E$13:E611)</f>
        <v>24393.5</v>
      </c>
      <c r="G611" s="52">
        <f t="shared" si="88"/>
        <v>24.3935</v>
      </c>
      <c r="H611" s="54">
        <f t="shared" si="86"/>
        <v>1.4625833333333333</v>
      </c>
      <c r="I611" s="87">
        <f t="shared" si="89"/>
        <v>-1.7999999999985675E-5</v>
      </c>
      <c r="J611" s="54">
        <f t="shared" si="90"/>
        <v>1.0799999999991405</v>
      </c>
      <c r="K611" s="54">
        <f t="shared" si="91"/>
        <v>0.38258333333419281</v>
      </c>
      <c r="L611" s="58"/>
      <c r="M611" s="59"/>
      <c r="N611" s="56">
        <f t="shared" si="92"/>
        <v>78.34571388888898</v>
      </c>
      <c r="O611" s="56">
        <f t="shared" si="93"/>
        <v>3.1881944444541441E-2</v>
      </c>
      <c r="P611" s="56">
        <f>SUM($O$13:O611)</f>
        <v>29.558713888888974</v>
      </c>
      <c r="Q611" s="56">
        <f t="shared" si="94"/>
        <v>48.787000000000006</v>
      </c>
    </row>
    <row r="612" spans="1:17" x14ac:dyDescent="0.35">
      <c r="A612" s="63">
        <v>0.45523148148148151</v>
      </c>
      <c r="B612" s="81">
        <f t="shared" si="87"/>
        <v>3220.0000000000045</v>
      </c>
      <c r="C612" s="54">
        <f>(A612*24-$A$13*24)*60</f>
        <v>53.666666666666742</v>
      </c>
      <c r="D612" s="54">
        <f>(A612*24-A611*24)*60</f>
        <v>0.10000000000001563</v>
      </c>
      <c r="E612">
        <v>41</v>
      </c>
      <c r="F612" s="31">
        <f>SUM($E$13:E612)</f>
        <v>24434.5</v>
      </c>
      <c r="G612" s="52">
        <f t="shared" si="88"/>
        <v>24.4345</v>
      </c>
      <c r="H612" s="54">
        <f t="shared" si="86"/>
        <v>1.4625833333333333</v>
      </c>
      <c r="I612" s="87">
        <f t="shared" si="89"/>
        <v>-1.3666666666664531E-5</v>
      </c>
      <c r="J612" s="54">
        <f t="shared" si="90"/>
        <v>0.81999999999987183</v>
      </c>
      <c r="K612" s="54">
        <f t="shared" si="91"/>
        <v>0.64258333333346151</v>
      </c>
      <c r="L612" s="58"/>
      <c r="M612" s="59"/>
      <c r="N612" s="56">
        <f t="shared" si="92"/>
        <v>78.49197222222233</v>
      </c>
      <c r="O612" s="56">
        <f t="shared" si="93"/>
        <v>6.4258333333356191E-2</v>
      </c>
      <c r="P612" s="56">
        <f>SUM($O$13:O612)</f>
        <v>29.62297222222233</v>
      </c>
      <c r="Q612" s="56">
        <f t="shared" si="94"/>
        <v>48.869</v>
      </c>
    </row>
    <row r="613" spans="1:17" x14ac:dyDescent="0.35">
      <c r="A613" s="63">
        <v>0.45530092592592591</v>
      </c>
      <c r="B613" s="81">
        <f t="shared" si="87"/>
        <v>3225.9999999999991</v>
      </c>
      <c r="C613" s="54">
        <f>(A613*24-$A$13*24)*60</f>
        <v>53.766666666666652</v>
      </c>
      <c r="D613" s="54">
        <f>(A613*24-A612*24)*60</f>
        <v>9.9999999999909051E-2</v>
      </c>
      <c r="E613">
        <v>43.5</v>
      </c>
      <c r="F613" s="31">
        <f>SUM($E$13:E613)</f>
        <v>24478</v>
      </c>
      <c r="G613" s="52">
        <f t="shared" si="88"/>
        <v>24.478000000000002</v>
      </c>
      <c r="H613" s="54">
        <f t="shared" si="86"/>
        <v>1.4625833333333333</v>
      </c>
      <c r="I613" s="87">
        <f t="shared" si="89"/>
        <v>-1.4500000000013188E-5</v>
      </c>
      <c r="J613" s="54">
        <f t="shared" si="90"/>
        <v>0.87000000000079125</v>
      </c>
      <c r="K613" s="54">
        <f t="shared" si="91"/>
        <v>0.59258333333254209</v>
      </c>
      <c r="L613" s="58"/>
      <c r="M613" s="59"/>
      <c r="N613" s="56">
        <f t="shared" si="92"/>
        <v>78.638230555555538</v>
      </c>
      <c r="O613" s="56">
        <f t="shared" si="93"/>
        <v>5.9258333333200311E-2</v>
      </c>
      <c r="P613" s="56">
        <f>SUM($O$13:O613)</f>
        <v>29.682230555555531</v>
      </c>
      <c r="Q613" s="56">
        <f t="shared" si="94"/>
        <v>48.956000000000003</v>
      </c>
    </row>
    <row r="614" spans="1:17" x14ac:dyDescent="0.35">
      <c r="A614" s="63">
        <v>0.45535879629629633</v>
      </c>
      <c r="B614" s="81">
        <f t="shared" si="87"/>
        <v>3231.0000000000032</v>
      </c>
      <c r="C614" s="54">
        <f>(A614*24-$A$13*24)*60</f>
        <v>53.850000000000051</v>
      </c>
      <c r="D614" s="54">
        <f>(A614*24-A613*24)*60</f>
        <v>8.3333333333399651E-2</v>
      </c>
      <c r="E614">
        <v>47.5</v>
      </c>
      <c r="F614" s="31">
        <f>SUM($E$13:E614)</f>
        <v>24525.5</v>
      </c>
      <c r="G614" s="52">
        <f t="shared" si="88"/>
        <v>24.525500000000001</v>
      </c>
      <c r="H614" s="54">
        <f t="shared" si="86"/>
        <v>1.4625833333333333</v>
      </c>
      <c r="I614" s="87">
        <f t="shared" si="89"/>
        <v>-1.8999999999984883E-5</v>
      </c>
      <c r="J614" s="54">
        <f t="shared" si="90"/>
        <v>1.1399999999990929</v>
      </c>
      <c r="K614" s="54">
        <f t="shared" si="91"/>
        <v>0.3225833333342405</v>
      </c>
      <c r="L614" s="58"/>
      <c r="M614" s="59"/>
      <c r="N614" s="56">
        <f t="shared" si="92"/>
        <v>78.760112500000076</v>
      </c>
      <c r="O614" s="56">
        <f t="shared" si="93"/>
        <v>2.6881944444541433E-2</v>
      </c>
      <c r="P614" s="56">
        <f>SUM($O$13:O614)</f>
        <v>29.709112500000071</v>
      </c>
      <c r="Q614" s="56">
        <f t="shared" si="94"/>
        <v>49.051000000000002</v>
      </c>
    </row>
    <row r="615" spans="1:17" x14ac:dyDescent="0.35">
      <c r="A615" s="63">
        <v>0.45541666666666664</v>
      </c>
      <c r="B615" s="81">
        <f t="shared" si="87"/>
        <v>3236.0000000000005</v>
      </c>
      <c r="C615" s="54">
        <f>(A615*24-$A$13*24)*60</f>
        <v>53.933333333333344</v>
      </c>
      <c r="D615" s="54">
        <f>(A615*24-A614*24)*60</f>
        <v>8.3333333333293069E-2</v>
      </c>
      <c r="E615">
        <v>45.5</v>
      </c>
      <c r="F615" s="31">
        <f>SUM($E$13:E615)</f>
        <v>24571</v>
      </c>
      <c r="G615" s="52">
        <f t="shared" si="88"/>
        <v>24.571000000000002</v>
      </c>
      <c r="H615" s="54">
        <f t="shared" si="86"/>
        <v>1.4625833333333333</v>
      </c>
      <c r="I615" s="87">
        <f t="shared" si="89"/>
        <v>-1.8200000000008794E-5</v>
      </c>
      <c r="J615" s="54">
        <f t="shared" si="90"/>
        <v>1.0920000000005277</v>
      </c>
      <c r="K615" s="54">
        <f t="shared" si="91"/>
        <v>0.37058333333280569</v>
      </c>
      <c r="L615" s="58"/>
      <c r="M615" s="59"/>
      <c r="N615" s="56">
        <f t="shared" si="92"/>
        <v>78.881994444444459</v>
      </c>
      <c r="O615" s="56">
        <f t="shared" si="93"/>
        <v>3.0881944444385554E-2</v>
      </c>
      <c r="P615" s="56">
        <f>SUM($O$13:O615)</f>
        <v>29.739994444444456</v>
      </c>
      <c r="Q615" s="56">
        <f t="shared" si="94"/>
        <v>49.142000000000003</v>
      </c>
    </row>
    <row r="616" spans="1:17" x14ac:dyDescent="0.35">
      <c r="A616" s="63">
        <v>0.45547453703703705</v>
      </c>
      <c r="B616" s="81">
        <f t="shared" si="87"/>
        <v>3241.0000000000045</v>
      </c>
      <c r="C616" s="54">
        <f>(A616*24-$A$13*24)*60</f>
        <v>54.016666666666744</v>
      </c>
      <c r="D616" s="54">
        <f>(A616*24-A615*24)*60</f>
        <v>8.3333333333399651E-2</v>
      </c>
      <c r="E616">
        <v>32</v>
      </c>
      <c r="F616" s="31">
        <f>SUM($E$13:E616)</f>
        <v>24603</v>
      </c>
      <c r="G616" s="52">
        <f t="shared" si="88"/>
        <v>24.603000000000002</v>
      </c>
      <c r="H616" s="54">
        <f t="shared" si="86"/>
        <v>1.4625833333333333</v>
      </c>
      <c r="I616" s="87">
        <f t="shared" si="89"/>
        <v>-1.2799999999989815E-5</v>
      </c>
      <c r="J616" s="54">
        <f t="shared" si="90"/>
        <v>0.76799999999938884</v>
      </c>
      <c r="K616" s="54">
        <f t="shared" si="91"/>
        <v>0.69458333333394451</v>
      </c>
      <c r="L616" s="58"/>
      <c r="M616" s="59"/>
      <c r="N616" s="56">
        <f t="shared" si="92"/>
        <v>79.003876388888997</v>
      </c>
      <c r="O616" s="56">
        <f t="shared" si="93"/>
        <v>5.7881944444541436E-2</v>
      </c>
      <c r="P616" s="56">
        <f>SUM($O$13:O616)</f>
        <v>29.797876388888998</v>
      </c>
      <c r="Q616" s="56">
        <f t="shared" si="94"/>
        <v>49.206000000000003</v>
      </c>
    </row>
    <row r="617" spans="1:17" x14ac:dyDescent="0.35">
      <c r="A617" s="63">
        <v>0.45554398148148145</v>
      </c>
      <c r="B617" s="81">
        <f t="shared" si="87"/>
        <v>3246.9999999999991</v>
      </c>
      <c r="C617" s="54">
        <f>(A617*24-$A$13*24)*60</f>
        <v>54.116666666666653</v>
      </c>
      <c r="D617" s="54">
        <f>(A617*24-A616*24)*60</f>
        <v>9.9999999999909051E-2</v>
      </c>
      <c r="E617">
        <v>42.5</v>
      </c>
      <c r="F617" s="31">
        <f>SUM($E$13:E617)</f>
        <v>24645.5</v>
      </c>
      <c r="G617" s="52">
        <f t="shared" si="88"/>
        <v>24.645499999999998</v>
      </c>
      <c r="H617" s="54">
        <f t="shared" si="86"/>
        <v>1.4625833333333333</v>
      </c>
      <c r="I617" s="87">
        <f t="shared" si="89"/>
        <v>-1.4166666666679549E-5</v>
      </c>
      <c r="J617" s="54">
        <f t="shared" si="90"/>
        <v>0.85000000000077303</v>
      </c>
      <c r="K617" s="54">
        <f t="shared" si="91"/>
        <v>0.61258333333256032</v>
      </c>
      <c r="L617" s="58"/>
      <c r="M617" s="59"/>
      <c r="N617" s="56">
        <f t="shared" si="92"/>
        <v>79.150134722222205</v>
      </c>
      <c r="O617" s="56">
        <f t="shared" si="93"/>
        <v>6.125833333320032E-2</v>
      </c>
      <c r="P617" s="56">
        <f>SUM($O$13:O617)</f>
        <v>29.859134722222198</v>
      </c>
      <c r="Q617" s="56">
        <f t="shared" si="94"/>
        <v>49.291000000000011</v>
      </c>
    </row>
    <row r="618" spans="1:17" x14ac:dyDescent="0.35">
      <c r="A618" s="63">
        <v>0.45560185185185187</v>
      </c>
      <c r="B618" s="81">
        <f t="shared" si="87"/>
        <v>3252.0000000000032</v>
      </c>
      <c r="C618" s="54">
        <f>(A618*24-$A$13*24)*60</f>
        <v>54.200000000000053</v>
      </c>
      <c r="D618" s="54">
        <f>(A618*24-A617*24)*60</f>
        <v>8.3333333333399651E-2</v>
      </c>
      <c r="E618">
        <v>42</v>
      </c>
      <c r="F618" s="31">
        <f>SUM($E$13:E618)</f>
        <v>24687.5</v>
      </c>
      <c r="G618" s="52">
        <f t="shared" si="88"/>
        <v>24.6875</v>
      </c>
      <c r="H618" s="54">
        <f t="shared" si="86"/>
        <v>1.4625833333333333</v>
      </c>
      <c r="I618" s="87">
        <f t="shared" si="89"/>
        <v>-1.6799999999986629E-5</v>
      </c>
      <c r="J618" s="54">
        <f t="shared" si="90"/>
        <v>1.0079999999991978</v>
      </c>
      <c r="K618" s="54">
        <f t="shared" si="91"/>
        <v>0.45458333333413559</v>
      </c>
      <c r="L618" s="58"/>
      <c r="M618" s="59"/>
      <c r="N618" s="56">
        <f t="shared" si="92"/>
        <v>79.272016666666744</v>
      </c>
      <c r="O618" s="56">
        <f t="shared" si="93"/>
        <v>3.7881944444541446E-2</v>
      </c>
      <c r="P618" s="56">
        <f>SUM($O$13:O618)</f>
        <v>29.89701666666674</v>
      </c>
      <c r="Q618" s="56">
        <f t="shared" si="94"/>
        <v>49.375</v>
      </c>
    </row>
    <row r="619" spans="1:17" x14ac:dyDescent="0.35">
      <c r="A619" s="63">
        <v>0.45567129629629632</v>
      </c>
      <c r="B619" s="81">
        <f t="shared" si="87"/>
        <v>3258.0000000000041</v>
      </c>
      <c r="C619" s="54">
        <f>(A619*24-$A$13*24)*60</f>
        <v>54.300000000000068</v>
      </c>
      <c r="D619" s="54">
        <f>(A619*24-A618*24)*60</f>
        <v>0.10000000000001563</v>
      </c>
      <c r="E619">
        <v>42.5</v>
      </c>
      <c r="F619" s="31">
        <f>SUM($E$13:E619)</f>
        <v>24730</v>
      </c>
      <c r="G619" s="52">
        <f t="shared" si="88"/>
        <v>24.73</v>
      </c>
      <c r="H619" s="54">
        <f t="shared" si="86"/>
        <v>1.4625833333333333</v>
      </c>
      <c r="I619" s="87">
        <f t="shared" si="89"/>
        <v>-1.4166666666664452E-5</v>
      </c>
      <c r="J619" s="54">
        <f t="shared" si="90"/>
        <v>0.84999999999986708</v>
      </c>
      <c r="K619" s="54">
        <f t="shared" si="91"/>
        <v>0.61258333333346626</v>
      </c>
      <c r="L619" s="58"/>
      <c r="M619" s="59"/>
      <c r="N619" s="56">
        <f t="shared" si="92"/>
        <v>79.418275000000094</v>
      </c>
      <c r="O619" s="56">
        <f t="shared" si="93"/>
        <v>6.1258333333356202E-2</v>
      </c>
      <c r="P619" s="56">
        <f>SUM($O$13:O619)</f>
        <v>29.958275000000096</v>
      </c>
      <c r="Q619" s="56">
        <f t="shared" si="94"/>
        <v>49.459999999999994</v>
      </c>
    </row>
    <row r="620" spans="1:17" x14ac:dyDescent="0.35">
      <c r="A620" s="63">
        <v>0.45572916666666669</v>
      </c>
      <c r="B620" s="81">
        <f t="shared" si="87"/>
        <v>3263.0000000000018</v>
      </c>
      <c r="C620" s="54">
        <f>(A620*24-$A$13*24)*60</f>
        <v>54.383333333333361</v>
      </c>
      <c r="D620" s="54">
        <f>(A620*24-A619*24)*60</f>
        <v>8.3333333333293069E-2</v>
      </c>
      <c r="E620">
        <v>41</v>
      </c>
      <c r="F620" s="31">
        <f>SUM($E$13:E620)</f>
        <v>24771</v>
      </c>
      <c r="G620" s="52">
        <f t="shared" si="88"/>
        <v>24.771000000000001</v>
      </c>
      <c r="H620" s="54">
        <f t="shared" si="86"/>
        <v>1.4625833333333333</v>
      </c>
      <c r="I620" s="87">
        <f t="shared" si="89"/>
        <v>-1.6400000000007924E-5</v>
      </c>
      <c r="J620" s="54">
        <f t="shared" si="90"/>
        <v>0.98400000000047538</v>
      </c>
      <c r="K620" s="54">
        <f t="shared" si="91"/>
        <v>0.47858333333285796</v>
      </c>
      <c r="L620" s="58"/>
      <c r="M620" s="59"/>
      <c r="N620" s="56">
        <f t="shared" si="92"/>
        <v>79.54015694444449</v>
      </c>
      <c r="O620" s="56">
        <f t="shared" si="93"/>
        <v>3.9881944444385559E-2</v>
      </c>
      <c r="P620" s="56">
        <f>SUM($O$13:O620)</f>
        <v>29.998156944444482</v>
      </c>
      <c r="Q620" s="56">
        <f t="shared" si="94"/>
        <v>49.542000000000009</v>
      </c>
    </row>
    <row r="621" spans="1:17" x14ac:dyDescent="0.35">
      <c r="A621" s="63">
        <v>0.45578703703703699</v>
      </c>
      <c r="B621" s="81">
        <f t="shared" si="87"/>
        <v>3267.9999999999991</v>
      </c>
      <c r="C621" s="54">
        <f>(A621*24-$A$13*24)*60</f>
        <v>54.466666666666654</v>
      </c>
      <c r="D621" s="54">
        <f>(A621*24-A620*24)*60</f>
        <v>8.3333333333293069E-2</v>
      </c>
      <c r="E621">
        <v>43.5</v>
      </c>
      <c r="F621" s="31">
        <f>SUM($E$13:E621)</f>
        <v>24814.5</v>
      </c>
      <c r="G621" s="52">
        <f t="shared" si="88"/>
        <v>24.814499999999999</v>
      </c>
      <c r="H621" s="54">
        <f t="shared" si="86"/>
        <v>1.4625833333333333</v>
      </c>
      <c r="I621" s="87">
        <f t="shared" si="89"/>
        <v>-1.7400000000008409E-5</v>
      </c>
      <c r="J621" s="54">
        <f t="shared" si="90"/>
        <v>1.0440000000005045</v>
      </c>
      <c r="K621" s="54">
        <f t="shared" si="91"/>
        <v>0.41858333333282882</v>
      </c>
      <c r="L621" s="58"/>
      <c r="M621" s="59"/>
      <c r="N621" s="56">
        <f t="shared" si="92"/>
        <v>79.662038888888873</v>
      </c>
      <c r="O621" s="56">
        <f t="shared" si="93"/>
        <v>3.4881944444385547E-2</v>
      </c>
      <c r="P621" s="56">
        <f>SUM($O$13:O621)</f>
        <v>30.033038888888868</v>
      </c>
      <c r="Q621" s="56">
        <f t="shared" si="94"/>
        <v>49.629000000000005</v>
      </c>
    </row>
    <row r="622" spans="1:17" x14ac:dyDescent="0.35">
      <c r="A622" s="63">
        <v>0.45585648148148145</v>
      </c>
      <c r="B622" s="81">
        <f t="shared" si="87"/>
        <v>3274</v>
      </c>
      <c r="C622" s="54">
        <f>(A622*24-$A$13*24)*60</f>
        <v>54.56666666666667</v>
      </c>
      <c r="D622" s="54">
        <f>(A622*24-A621*24)*60</f>
        <v>0.10000000000001563</v>
      </c>
      <c r="E622">
        <v>45.5</v>
      </c>
      <c r="F622" s="31">
        <f>SUM($E$13:E622)</f>
        <v>24860</v>
      </c>
      <c r="G622" s="52">
        <f t="shared" si="88"/>
        <v>24.86</v>
      </c>
      <c r="H622" s="54">
        <f t="shared" si="86"/>
        <v>1.4625833333333333</v>
      </c>
      <c r="I622" s="87">
        <f t="shared" si="89"/>
        <v>-1.5166666666664297E-5</v>
      </c>
      <c r="J622" s="54">
        <f t="shared" si="90"/>
        <v>0.9099999999998577</v>
      </c>
      <c r="K622" s="54">
        <f t="shared" si="91"/>
        <v>0.55258333333347565</v>
      </c>
      <c r="L622" s="58"/>
      <c r="M622" s="59"/>
      <c r="N622" s="56">
        <f t="shared" si="92"/>
        <v>79.808297222222222</v>
      </c>
      <c r="O622" s="56">
        <f t="shared" si="93"/>
        <v>5.5258333333356204E-2</v>
      </c>
      <c r="P622" s="56">
        <f>SUM($O$13:O622)</f>
        <v>30.088297222222224</v>
      </c>
      <c r="Q622" s="56">
        <f t="shared" si="94"/>
        <v>49.72</v>
      </c>
    </row>
    <row r="623" spans="1:17" x14ac:dyDescent="0.35">
      <c r="A623" s="63">
        <v>0.45591435185185186</v>
      </c>
      <c r="B623" s="81">
        <f t="shared" si="87"/>
        <v>3279.0000000000041</v>
      </c>
      <c r="C623" s="54">
        <f>(A623*24-$A$13*24)*60</f>
        <v>54.65000000000007</v>
      </c>
      <c r="D623" s="54">
        <f>(A623*24-A622*24)*60</f>
        <v>8.3333333333399651E-2</v>
      </c>
      <c r="E623">
        <v>42</v>
      </c>
      <c r="F623" s="31">
        <f>SUM($E$13:E623)</f>
        <v>24902</v>
      </c>
      <c r="G623" s="52">
        <f t="shared" si="88"/>
        <v>24.902000000000001</v>
      </c>
      <c r="H623" s="54">
        <f t="shared" si="86"/>
        <v>1.4625833333333333</v>
      </c>
      <c r="I623" s="87">
        <f t="shared" si="89"/>
        <v>-1.6799999999986629E-5</v>
      </c>
      <c r="J623" s="54">
        <f t="shared" si="90"/>
        <v>1.0079999999991978</v>
      </c>
      <c r="K623" s="54">
        <f t="shared" si="91"/>
        <v>0.45458333333413559</v>
      </c>
      <c r="L623" s="58"/>
      <c r="M623" s="59"/>
      <c r="N623" s="56">
        <f t="shared" si="92"/>
        <v>79.930179166666775</v>
      </c>
      <c r="O623" s="56">
        <f t="shared" si="93"/>
        <v>3.7881944444541446E-2</v>
      </c>
      <c r="P623" s="56">
        <f>SUM($O$13:O623)</f>
        <v>30.126179166666766</v>
      </c>
      <c r="Q623" s="56">
        <f t="shared" si="94"/>
        <v>49.804000000000009</v>
      </c>
    </row>
    <row r="624" spans="1:17" x14ac:dyDescent="0.35">
      <c r="A624" s="63">
        <v>0.45597222222222222</v>
      </c>
      <c r="B624" s="81">
        <f t="shared" si="87"/>
        <v>3284.0000000000018</v>
      </c>
      <c r="C624" s="54">
        <f>(A624*24-$A$13*24)*60</f>
        <v>54.733333333333363</v>
      </c>
      <c r="D624" s="54">
        <f>(A624*24-A623*24)*60</f>
        <v>8.3333333333293069E-2</v>
      </c>
      <c r="E624">
        <v>53</v>
      </c>
      <c r="F624" s="31">
        <f>SUM($E$13:E624)</f>
        <v>24955</v>
      </c>
      <c r="G624" s="52">
        <f t="shared" si="88"/>
        <v>24.954999999999998</v>
      </c>
      <c r="H624" s="54">
        <f t="shared" si="86"/>
        <v>1.4625833333333333</v>
      </c>
      <c r="I624" s="87">
        <f t="shared" si="89"/>
        <v>-2.1200000000010243E-5</v>
      </c>
      <c r="J624" s="54">
        <f t="shared" si="90"/>
        <v>1.2720000000006146</v>
      </c>
      <c r="K624" s="54">
        <f t="shared" si="91"/>
        <v>0.19058333333271871</v>
      </c>
      <c r="L624" s="58"/>
      <c r="M624" s="59"/>
      <c r="N624" s="56">
        <f t="shared" si="92"/>
        <v>80.052061111111158</v>
      </c>
      <c r="O624" s="56">
        <f t="shared" si="93"/>
        <v>1.5881944444385551E-2</v>
      </c>
      <c r="P624" s="56">
        <f>SUM($O$13:O624)</f>
        <v>30.14206111111115</v>
      </c>
      <c r="Q624" s="56">
        <f t="shared" si="94"/>
        <v>49.910000000000011</v>
      </c>
    </row>
    <row r="625" spans="1:17" x14ac:dyDescent="0.35">
      <c r="A625" s="63">
        <v>0.45604166666666668</v>
      </c>
      <c r="B625" s="81">
        <f t="shared" si="87"/>
        <v>3290.0000000000027</v>
      </c>
      <c r="C625" s="54">
        <f>(A625*24-$A$13*24)*60</f>
        <v>54.833333333333378</v>
      </c>
      <c r="D625" s="54">
        <f>(A625*24-A624*24)*60</f>
        <v>0.10000000000001563</v>
      </c>
      <c r="E625">
        <v>46</v>
      </c>
      <c r="F625" s="31">
        <f>SUM($E$13:E625)</f>
        <v>25001</v>
      </c>
      <c r="G625" s="52">
        <f t="shared" si="88"/>
        <v>25.001000000000001</v>
      </c>
      <c r="H625" s="54">
        <f t="shared" si="86"/>
        <v>1.4625833333333333</v>
      </c>
      <c r="I625" s="87">
        <f t="shared" si="89"/>
        <v>-1.5333333333330936E-5</v>
      </c>
      <c r="J625" s="54">
        <f t="shared" si="90"/>
        <v>0.91999999999985616</v>
      </c>
      <c r="K625" s="54">
        <f t="shared" si="91"/>
        <v>0.54258333333347719</v>
      </c>
      <c r="L625" s="58"/>
      <c r="M625" s="59"/>
      <c r="N625" s="56">
        <f t="shared" si="92"/>
        <v>80.198319444444508</v>
      </c>
      <c r="O625" s="56">
        <f t="shared" si="93"/>
        <v>5.4258333333356203E-2</v>
      </c>
      <c r="P625" s="56">
        <f>SUM($O$13:O625)</f>
        <v>30.196319444444505</v>
      </c>
      <c r="Q625" s="56">
        <f t="shared" si="94"/>
        <v>50.002000000000002</v>
      </c>
    </row>
    <row r="626" spans="1:17" x14ac:dyDescent="0.35">
      <c r="A626" s="63">
        <v>0.45609953703703704</v>
      </c>
      <c r="B626" s="81">
        <f t="shared" si="87"/>
        <v>3295.0000000000005</v>
      </c>
      <c r="C626" s="54">
        <f>(A626*24-$A$13*24)*60</f>
        <v>54.916666666666671</v>
      </c>
      <c r="D626" s="54">
        <f>(A626*24-A625*24)*60</f>
        <v>8.3333333333293069E-2</v>
      </c>
      <c r="E626">
        <v>43.5</v>
      </c>
      <c r="F626" s="31">
        <f>SUM($E$13:E626)</f>
        <v>25044.5</v>
      </c>
      <c r="G626" s="52">
        <f t="shared" si="88"/>
        <v>25.044499999999999</v>
      </c>
      <c r="H626" s="54">
        <f t="shared" si="86"/>
        <v>1.4625833333333333</v>
      </c>
      <c r="I626" s="87">
        <f t="shared" si="89"/>
        <v>-1.7400000000008409E-5</v>
      </c>
      <c r="J626" s="54">
        <f t="shared" si="90"/>
        <v>1.0440000000005045</v>
      </c>
      <c r="K626" s="54">
        <f t="shared" si="91"/>
        <v>0.41858333333282882</v>
      </c>
      <c r="L626" s="58"/>
      <c r="M626" s="59"/>
      <c r="N626" s="56">
        <f t="shared" si="92"/>
        <v>80.32020138888889</v>
      </c>
      <c r="O626" s="56">
        <f t="shared" si="93"/>
        <v>3.4881944444385547E-2</v>
      </c>
      <c r="P626" s="56">
        <f>SUM($O$13:O626)</f>
        <v>30.231201388888891</v>
      </c>
      <c r="Q626" s="56">
        <f t="shared" si="94"/>
        <v>50.088999999999999</v>
      </c>
    </row>
    <row r="627" spans="1:17" x14ac:dyDescent="0.35">
      <c r="A627" s="63">
        <v>0.45616898148148149</v>
      </c>
      <c r="B627" s="81">
        <f t="shared" si="87"/>
        <v>3301.0000000000014</v>
      </c>
      <c r="C627" s="54">
        <f>(A627*24-$A$13*24)*60</f>
        <v>55.016666666666687</v>
      </c>
      <c r="D627" s="54">
        <f>(A627*24-A626*24)*60</f>
        <v>0.10000000000001563</v>
      </c>
      <c r="E627">
        <v>33.5</v>
      </c>
      <c r="F627" s="31">
        <f>SUM($E$13:E627)</f>
        <v>25078</v>
      </c>
      <c r="G627" s="52">
        <f t="shared" si="88"/>
        <v>25.077999999999999</v>
      </c>
      <c r="H627" s="54">
        <f t="shared" si="86"/>
        <v>1.4625833333333333</v>
      </c>
      <c r="I627" s="87">
        <f t="shared" si="89"/>
        <v>-1.1166666666664921E-5</v>
      </c>
      <c r="J627" s="54">
        <f t="shared" si="90"/>
        <v>0.66999999999989523</v>
      </c>
      <c r="K627" s="54">
        <f t="shared" si="91"/>
        <v>0.79258333333343811</v>
      </c>
      <c r="L627" s="58"/>
      <c r="M627" s="59"/>
      <c r="N627" s="56">
        <f t="shared" si="92"/>
        <v>80.466459722222254</v>
      </c>
      <c r="O627" s="56">
        <f t="shared" si="93"/>
        <v>7.9258333333356204E-2</v>
      </c>
      <c r="P627" s="56">
        <f>SUM($O$13:O627)</f>
        <v>30.310459722222248</v>
      </c>
      <c r="Q627" s="56">
        <f t="shared" si="94"/>
        <v>50.156000000000006</v>
      </c>
    </row>
    <row r="628" spans="1:17" x14ac:dyDescent="0.35">
      <c r="A628" s="63">
        <v>0.45623842592592595</v>
      </c>
      <c r="B628" s="81">
        <f t="shared" si="87"/>
        <v>3307.0000000000023</v>
      </c>
      <c r="C628" s="54">
        <f>(A628*24-$A$13*24)*60</f>
        <v>55.116666666666703</v>
      </c>
      <c r="D628" s="54">
        <f>(A628*24-A627*24)*60</f>
        <v>0.10000000000001563</v>
      </c>
      <c r="E628">
        <v>52.5</v>
      </c>
      <c r="F628" s="31">
        <f>SUM($E$13:E628)</f>
        <v>25130.5</v>
      </c>
      <c r="G628" s="52">
        <f t="shared" si="88"/>
        <v>25.130500000000001</v>
      </c>
      <c r="H628" s="54">
        <f t="shared" si="86"/>
        <v>1.4625833333333333</v>
      </c>
      <c r="I628" s="87">
        <f t="shared" si="89"/>
        <v>-1.7499999999997268E-5</v>
      </c>
      <c r="J628" s="54">
        <f t="shared" si="90"/>
        <v>1.049999999999836</v>
      </c>
      <c r="K628" s="54">
        <f t="shared" si="91"/>
        <v>0.41258333333349739</v>
      </c>
      <c r="L628" s="58"/>
      <c r="M628" s="59"/>
      <c r="N628" s="56">
        <f t="shared" si="92"/>
        <v>80.612718055555604</v>
      </c>
      <c r="O628" s="56">
        <f t="shared" si="93"/>
        <v>4.1258333333356191E-2</v>
      </c>
      <c r="P628" s="56">
        <f>SUM($O$13:O628)</f>
        <v>30.351718055555605</v>
      </c>
      <c r="Q628" s="56">
        <f t="shared" si="94"/>
        <v>50.260999999999996</v>
      </c>
    </row>
    <row r="629" spans="1:17" x14ac:dyDescent="0.35">
      <c r="A629" s="63">
        <v>0.45629629629629626</v>
      </c>
      <c r="B629" s="81">
        <f t="shared" si="87"/>
        <v>3311.9999999999995</v>
      </c>
      <c r="C629" s="54">
        <f>(A629*24-$A$13*24)*60</f>
        <v>55.199999999999996</v>
      </c>
      <c r="D629" s="54">
        <f>(A629*24-A628*24)*60</f>
        <v>8.3333333333293069E-2</v>
      </c>
      <c r="E629">
        <v>41.5</v>
      </c>
      <c r="F629" s="31">
        <f>SUM($E$13:E629)</f>
        <v>25172</v>
      </c>
      <c r="G629" s="52">
        <f t="shared" si="88"/>
        <v>25.172000000000001</v>
      </c>
      <c r="H629" s="54">
        <f t="shared" si="86"/>
        <v>1.4625833333333333</v>
      </c>
      <c r="I629" s="87">
        <f t="shared" si="89"/>
        <v>-1.6600000000008023E-5</v>
      </c>
      <c r="J629" s="54">
        <f t="shared" si="90"/>
        <v>0.99600000000048128</v>
      </c>
      <c r="K629" s="54">
        <f t="shared" si="91"/>
        <v>0.46658333333285207</v>
      </c>
      <c r="L629" s="58"/>
      <c r="M629" s="59"/>
      <c r="N629" s="56">
        <f t="shared" si="92"/>
        <v>80.7346</v>
      </c>
      <c r="O629" s="56">
        <f t="shared" si="93"/>
        <v>3.8881944444385551E-2</v>
      </c>
      <c r="P629" s="56">
        <f>SUM($O$13:O629)</f>
        <v>30.390599999999989</v>
      </c>
      <c r="Q629" s="56">
        <f t="shared" si="94"/>
        <v>50.344000000000008</v>
      </c>
    </row>
    <row r="630" spans="1:17" x14ac:dyDescent="0.35">
      <c r="A630" s="63">
        <v>0.45636574074074071</v>
      </c>
      <c r="B630" s="81">
        <f t="shared" si="87"/>
        <v>3318.0000000000009</v>
      </c>
      <c r="C630" s="54">
        <f>(A630*24-$A$13*24)*60</f>
        <v>55.300000000000011</v>
      </c>
      <c r="D630" s="54">
        <f>(A630*24-A629*24)*60</f>
        <v>0.10000000000001563</v>
      </c>
      <c r="E630">
        <v>46.5</v>
      </c>
      <c r="F630" s="31">
        <f>SUM($E$13:E630)</f>
        <v>25218.5</v>
      </c>
      <c r="G630" s="52">
        <f t="shared" si="88"/>
        <v>25.218499999999999</v>
      </c>
      <c r="H630" s="54">
        <f t="shared" si="86"/>
        <v>1.4625833333333333</v>
      </c>
      <c r="I630" s="87">
        <f t="shared" si="89"/>
        <v>-1.5499999999997578E-5</v>
      </c>
      <c r="J630" s="54">
        <f t="shared" si="90"/>
        <v>0.92999999999985461</v>
      </c>
      <c r="K630" s="54">
        <f t="shared" si="91"/>
        <v>0.53258333333347874</v>
      </c>
      <c r="L630" s="58"/>
      <c r="M630" s="59"/>
      <c r="N630" s="56">
        <f t="shared" si="92"/>
        <v>80.88085833333335</v>
      </c>
      <c r="O630" s="56">
        <f t="shared" si="93"/>
        <v>5.3258333333356202E-2</v>
      </c>
      <c r="P630" s="56">
        <f>SUM($O$13:O630)</f>
        <v>30.443858333333345</v>
      </c>
      <c r="Q630" s="56">
        <f t="shared" si="94"/>
        <v>50.437000000000005</v>
      </c>
    </row>
    <row r="631" spans="1:17" x14ac:dyDescent="0.35">
      <c r="A631" s="63">
        <v>0.45642361111111113</v>
      </c>
      <c r="B631" s="81">
        <f t="shared" si="87"/>
        <v>3323.0000000000045</v>
      </c>
      <c r="C631" s="54">
        <f>(A631*24-$A$13*24)*60</f>
        <v>55.383333333333411</v>
      </c>
      <c r="D631" s="54">
        <f>(A631*24-A630*24)*60</f>
        <v>8.3333333333399651E-2</v>
      </c>
      <c r="E631">
        <v>41.5</v>
      </c>
      <c r="F631" s="31">
        <f>SUM($E$13:E631)</f>
        <v>25260</v>
      </c>
      <c r="G631" s="52">
        <f t="shared" si="88"/>
        <v>25.26</v>
      </c>
      <c r="H631" s="54">
        <f t="shared" si="86"/>
        <v>1.4625833333333333</v>
      </c>
      <c r="I631" s="87">
        <f t="shared" si="89"/>
        <v>-1.659999999998679E-5</v>
      </c>
      <c r="J631" s="54">
        <f t="shared" si="90"/>
        <v>0.99599999999920741</v>
      </c>
      <c r="K631" s="54">
        <f t="shared" si="91"/>
        <v>0.46658333333412594</v>
      </c>
      <c r="L631" s="58"/>
      <c r="M631" s="59"/>
      <c r="N631" s="56">
        <f t="shared" si="92"/>
        <v>81.002740277777889</v>
      </c>
      <c r="O631" s="56">
        <f t="shared" si="93"/>
        <v>3.888194444454144E-2</v>
      </c>
      <c r="P631" s="56">
        <f>SUM($O$13:O631)</f>
        <v>30.482740277777886</v>
      </c>
      <c r="Q631" s="56">
        <f t="shared" si="94"/>
        <v>50.52</v>
      </c>
    </row>
    <row r="632" spans="1:17" x14ac:dyDescent="0.35">
      <c r="A632" s="63">
        <v>0.45649305555555553</v>
      </c>
      <c r="B632" s="81">
        <f t="shared" si="87"/>
        <v>3328.9999999999991</v>
      </c>
      <c r="C632" s="54">
        <f>(A632*24-$A$13*24)*60</f>
        <v>55.48333333333332</v>
      </c>
      <c r="D632" s="54">
        <f>(A632*24-A631*24)*60</f>
        <v>9.9999999999909051E-2</v>
      </c>
      <c r="E632">
        <v>52</v>
      </c>
      <c r="F632" s="31">
        <f>SUM($E$13:E632)</f>
        <v>25312</v>
      </c>
      <c r="G632" s="52">
        <f t="shared" si="88"/>
        <v>25.312000000000001</v>
      </c>
      <c r="H632" s="54">
        <f t="shared" si="86"/>
        <v>1.4625833333333333</v>
      </c>
      <c r="I632" s="87">
        <f t="shared" si="89"/>
        <v>-1.7333333333349101E-5</v>
      </c>
      <c r="J632" s="54">
        <f t="shared" si="90"/>
        <v>1.0400000000009459</v>
      </c>
      <c r="K632" s="54">
        <f t="shared" si="91"/>
        <v>0.4225833333323874</v>
      </c>
      <c r="L632" s="58"/>
      <c r="M632" s="59"/>
      <c r="N632" s="56">
        <f t="shared" si="92"/>
        <v>81.148998611111097</v>
      </c>
      <c r="O632" s="56">
        <f t="shared" si="93"/>
        <v>4.225833333320031E-2</v>
      </c>
      <c r="P632" s="56">
        <f>SUM($O$13:O632)</f>
        <v>30.524998611111087</v>
      </c>
      <c r="Q632" s="56">
        <f t="shared" si="94"/>
        <v>50.624000000000009</v>
      </c>
    </row>
    <row r="633" spans="1:17" x14ac:dyDescent="0.35">
      <c r="A633" s="63">
        <v>0.45655092592592594</v>
      </c>
      <c r="B633" s="81">
        <f t="shared" si="87"/>
        <v>3334.0000000000032</v>
      </c>
      <c r="C633" s="54">
        <f>(A633*24-$A$13*24)*60</f>
        <v>55.56666666666672</v>
      </c>
      <c r="D633" s="54">
        <f>(A633*24-A632*24)*60</f>
        <v>8.3333333333399651E-2</v>
      </c>
      <c r="E633">
        <v>43.5</v>
      </c>
      <c r="F633" s="31">
        <f>SUM($E$13:E633)</f>
        <v>25355.5</v>
      </c>
      <c r="G633" s="52">
        <f t="shared" si="88"/>
        <v>25.355499999999999</v>
      </c>
      <c r="H633" s="54">
        <f t="shared" si="86"/>
        <v>1.4625833333333333</v>
      </c>
      <c r="I633" s="87">
        <f t="shared" si="89"/>
        <v>-1.7399999999986152E-5</v>
      </c>
      <c r="J633" s="54">
        <f t="shared" si="90"/>
        <v>1.0439999999991691</v>
      </c>
      <c r="K633" s="54">
        <f t="shared" si="91"/>
        <v>0.4185833333341642</v>
      </c>
      <c r="L633" s="58"/>
      <c r="M633" s="59"/>
      <c r="N633" s="56">
        <f t="shared" si="92"/>
        <v>81.270880555555635</v>
      </c>
      <c r="O633" s="56">
        <f t="shared" si="93"/>
        <v>3.4881944444541443E-2</v>
      </c>
      <c r="P633" s="56">
        <f>SUM($O$13:O633)</f>
        <v>30.55988055555563</v>
      </c>
      <c r="Q633" s="56">
        <f t="shared" si="94"/>
        <v>50.711000000000006</v>
      </c>
    </row>
    <row r="634" spans="1:17" x14ac:dyDescent="0.35">
      <c r="A634" s="63">
        <v>0.4566203703703704</v>
      </c>
      <c r="B634" s="81">
        <f t="shared" si="87"/>
        <v>3340.0000000000041</v>
      </c>
      <c r="C634" s="54">
        <f>(A634*24-$A$13*24)*60</f>
        <v>55.666666666666735</v>
      </c>
      <c r="D634" s="54">
        <f>(A634*24-A633*24)*60</f>
        <v>0.10000000000001563</v>
      </c>
      <c r="E634">
        <v>41.5</v>
      </c>
      <c r="F634" s="31">
        <f>SUM($E$13:E634)</f>
        <v>25397</v>
      </c>
      <c r="G634" s="52">
        <f t="shared" si="88"/>
        <v>25.396999999999998</v>
      </c>
      <c r="H634" s="54">
        <f t="shared" ref="H634:H691" si="95">IF($C$4=$C$5,$D$5,IF($C$4=$C$6,$D$6,IF($C$4=$C$7,$D$7,$D$8)))</f>
        <v>1.4625833333333333</v>
      </c>
      <c r="I634" s="87">
        <f t="shared" si="89"/>
        <v>-1.3833333333331172E-5</v>
      </c>
      <c r="J634" s="54">
        <f t="shared" si="90"/>
        <v>0.82999999999987029</v>
      </c>
      <c r="K634" s="54">
        <f t="shared" si="91"/>
        <v>0.63258333333346306</v>
      </c>
      <c r="L634" s="58"/>
      <c r="M634" s="59"/>
      <c r="N634" s="56">
        <f t="shared" si="92"/>
        <v>81.417138888888985</v>
      </c>
      <c r="O634" s="56">
        <f t="shared" si="93"/>
        <v>6.325833333335619E-2</v>
      </c>
      <c r="P634" s="56">
        <f>SUM($O$13:O634)</f>
        <v>30.623138888888985</v>
      </c>
      <c r="Q634" s="56">
        <f t="shared" si="94"/>
        <v>50.793999999999997</v>
      </c>
    </row>
    <row r="635" spans="1:17" x14ac:dyDescent="0.35">
      <c r="A635" s="63">
        <v>0.4566898148148148</v>
      </c>
      <c r="B635" s="81">
        <f t="shared" si="87"/>
        <v>3345.9999999999986</v>
      </c>
      <c r="C635" s="54">
        <f>(A635*24-$A$13*24)*60</f>
        <v>55.766666666666644</v>
      </c>
      <c r="D635" s="54">
        <f>(A635*24-A634*24)*60</f>
        <v>9.9999999999909051E-2</v>
      </c>
      <c r="E635">
        <v>35</v>
      </c>
      <c r="F635" s="31">
        <f>SUM($E$13:E635)</f>
        <v>25432</v>
      </c>
      <c r="G635" s="52">
        <f t="shared" si="88"/>
        <v>25.431999999999999</v>
      </c>
      <c r="H635" s="54">
        <f t="shared" si="95"/>
        <v>1.4625833333333333</v>
      </c>
      <c r="I635" s="87">
        <f t="shared" si="89"/>
        <v>-1.1666666666677278E-5</v>
      </c>
      <c r="J635" s="54">
        <f t="shared" si="90"/>
        <v>0.70000000000063667</v>
      </c>
      <c r="K635" s="54">
        <f t="shared" si="91"/>
        <v>0.76258333333269668</v>
      </c>
      <c r="L635" s="58"/>
      <c r="M635" s="59"/>
      <c r="N635" s="56">
        <f t="shared" si="92"/>
        <v>81.563397222222193</v>
      </c>
      <c r="O635" s="56">
        <f t="shared" si="93"/>
        <v>7.6258333333200312E-2</v>
      </c>
      <c r="P635" s="56">
        <f>SUM($O$13:O635)</f>
        <v>30.699397222222185</v>
      </c>
      <c r="Q635" s="56">
        <f t="shared" si="94"/>
        <v>50.864000000000004</v>
      </c>
    </row>
    <row r="636" spans="1:17" x14ac:dyDescent="0.35">
      <c r="A636" s="63">
        <v>0.45674768518518521</v>
      </c>
      <c r="B636" s="81">
        <f t="shared" si="87"/>
        <v>3351.0000000000027</v>
      </c>
      <c r="C636" s="54">
        <f>(A636*24-$A$13*24)*60</f>
        <v>55.850000000000044</v>
      </c>
      <c r="D636" s="54">
        <f>(A636*24-A635*24)*60</f>
        <v>8.3333333333399651E-2</v>
      </c>
      <c r="E636">
        <v>42</v>
      </c>
      <c r="F636" s="31">
        <f>SUM($E$13:E636)</f>
        <v>25474</v>
      </c>
      <c r="G636" s="52">
        <f t="shared" si="88"/>
        <v>25.474</v>
      </c>
      <c r="H636" s="54">
        <f t="shared" si="95"/>
        <v>1.4625833333333333</v>
      </c>
      <c r="I636" s="87">
        <f t="shared" si="89"/>
        <v>-1.6799999999986629E-5</v>
      </c>
      <c r="J636" s="54">
        <f t="shared" si="90"/>
        <v>1.0079999999991978</v>
      </c>
      <c r="K636" s="54">
        <f t="shared" si="91"/>
        <v>0.45458333333413559</v>
      </c>
      <c r="L636" s="58"/>
      <c r="M636" s="59"/>
      <c r="N636" s="56">
        <f t="shared" si="92"/>
        <v>81.685279166666731</v>
      </c>
      <c r="O636" s="56">
        <f t="shared" si="93"/>
        <v>3.7881944444541446E-2</v>
      </c>
      <c r="P636" s="56">
        <f>SUM($O$13:O636)</f>
        <v>30.737279166666728</v>
      </c>
      <c r="Q636" s="56">
        <f t="shared" si="94"/>
        <v>50.948000000000008</v>
      </c>
    </row>
    <row r="637" spans="1:17" x14ac:dyDescent="0.35">
      <c r="A637" s="63">
        <v>0.45680555555555552</v>
      </c>
      <c r="B637" s="81">
        <f t="shared" si="87"/>
        <v>3356</v>
      </c>
      <c r="C637" s="54">
        <f>(A637*24-$A$13*24)*60</f>
        <v>55.933333333333337</v>
      </c>
      <c r="D637" s="54">
        <f>(A637*24-A636*24)*60</f>
        <v>8.3333333333293069E-2</v>
      </c>
      <c r="E637">
        <v>51.5</v>
      </c>
      <c r="F637" s="31">
        <f>SUM($E$13:E637)</f>
        <v>25525.5</v>
      </c>
      <c r="G637" s="52">
        <f t="shared" si="88"/>
        <v>25.525500000000001</v>
      </c>
      <c r="H637" s="54">
        <f t="shared" si="95"/>
        <v>1.4625833333333333</v>
      </c>
      <c r="I637" s="87">
        <f t="shared" si="89"/>
        <v>-2.0600000000009954E-5</v>
      </c>
      <c r="J637" s="54">
        <f t="shared" si="90"/>
        <v>1.2360000000005973</v>
      </c>
      <c r="K637" s="54">
        <f t="shared" si="91"/>
        <v>0.22658333333273606</v>
      </c>
      <c r="L637" s="58"/>
      <c r="M637" s="59"/>
      <c r="N637" s="56">
        <f t="shared" si="92"/>
        <v>81.807161111111114</v>
      </c>
      <c r="O637" s="56">
        <f t="shared" si="93"/>
        <v>1.8881944444385547E-2</v>
      </c>
      <c r="P637" s="56">
        <f>SUM($O$13:O637)</f>
        <v>30.756161111111112</v>
      </c>
      <c r="Q637" s="56">
        <f t="shared" si="94"/>
        <v>51.051000000000002</v>
      </c>
    </row>
    <row r="638" spans="1:17" x14ac:dyDescent="0.35">
      <c r="A638" s="63">
        <v>0.45687499999999998</v>
      </c>
      <c r="B638" s="81">
        <f t="shared" si="87"/>
        <v>3362.0000000000014</v>
      </c>
      <c r="C638" s="54">
        <f>(A638*24-$A$13*24)*60</f>
        <v>56.033333333333353</v>
      </c>
      <c r="D638" s="54">
        <f>(A638*24-A637*24)*60</f>
        <v>0.10000000000001563</v>
      </c>
      <c r="E638">
        <v>41</v>
      </c>
      <c r="F638" s="31">
        <f>SUM($E$13:E638)</f>
        <v>25566.5</v>
      </c>
      <c r="G638" s="52">
        <f t="shared" si="88"/>
        <v>25.566500000000001</v>
      </c>
      <c r="H638" s="54">
        <f t="shared" si="95"/>
        <v>1.4625833333333333</v>
      </c>
      <c r="I638" s="87">
        <f t="shared" si="89"/>
        <v>-1.3666666666664531E-5</v>
      </c>
      <c r="J638" s="54">
        <f t="shared" si="90"/>
        <v>0.81999999999987183</v>
      </c>
      <c r="K638" s="54">
        <f t="shared" si="91"/>
        <v>0.64258333333346151</v>
      </c>
      <c r="L638" s="58"/>
      <c r="M638" s="59"/>
      <c r="N638" s="56">
        <f t="shared" si="92"/>
        <v>81.953419444444478</v>
      </c>
      <c r="O638" s="56">
        <f t="shared" si="93"/>
        <v>6.4258333333356191E-2</v>
      </c>
      <c r="P638" s="56">
        <f>SUM($O$13:O638)</f>
        <v>30.820419444444468</v>
      </c>
      <c r="Q638" s="56">
        <f t="shared" si="94"/>
        <v>51.13300000000001</v>
      </c>
    </row>
    <row r="639" spans="1:17" x14ac:dyDescent="0.35">
      <c r="A639" s="63">
        <v>0.45693287037037034</v>
      </c>
      <c r="B639" s="81">
        <f t="shared" si="87"/>
        <v>3366.9999999999986</v>
      </c>
      <c r="C639" s="54">
        <f>(A639*24-$A$13*24)*60</f>
        <v>56.116666666666646</v>
      </c>
      <c r="D639" s="54">
        <f>(A639*24-A638*24)*60</f>
        <v>8.3333333333293069E-2</v>
      </c>
      <c r="E639">
        <v>52</v>
      </c>
      <c r="F639" s="31">
        <f>SUM($E$13:E639)</f>
        <v>25618.5</v>
      </c>
      <c r="G639" s="52">
        <f t="shared" si="88"/>
        <v>25.618500000000001</v>
      </c>
      <c r="H639" s="54">
        <f t="shared" si="95"/>
        <v>1.4625833333333333</v>
      </c>
      <c r="I639" s="87">
        <f t="shared" si="89"/>
        <v>-2.080000000001005E-5</v>
      </c>
      <c r="J639" s="54">
        <f t="shared" si="90"/>
        <v>1.2480000000006031</v>
      </c>
      <c r="K639" s="54">
        <f t="shared" si="91"/>
        <v>0.21458333333273027</v>
      </c>
      <c r="L639" s="58"/>
      <c r="M639" s="59"/>
      <c r="N639" s="56">
        <f t="shared" si="92"/>
        <v>82.07530138888886</v>
      </c>
      <c r="O639" s="56">
        <f t="shared" si="93"/>
        <v>1.788194444438555E-2</v>
      </c>
      <c r="P639" s="56">
        <f>SUM($O$13:O639)</f>
        <v>30.838301388888855</v>
      </c>
      <c r="Q639" s="56">
        <f t="shared" si="94"/>
        <v>51.237000000000009</v>
      </c>
    </row>
    <row r="640" spans="1:17" x14ac:dyDescent="0.35">
      <c r="A640" s="63">
        <v>0.45700231481481479</v>
      </c>
      <c r="B640" s="81">
        <f t="shared" si="87"/>
        <v>3372.9999999999995</v>
      </c>
      <c r="C640" s="54">
        <f>(A640*24-$A$13*24)*60</f>
        <v>56.216666666666661</v>
      </c>
      <c r="D640" s="54">
        <f>(A640*24-A639*24)*60</f>
        <v>0.10000000000001563</v>
      </c>
      <c r="E640">
        <v>41</v>
      </c>
      <c r="F640" s="31">
        <f>SUM($E$13:E640)</f>
        <v>25659.5</v>
      </c>
      <c r="G640" s="52">
        <f t="shared" si="88"/>
        <v>25.659500000000001</v>
      </c>
      <c r="H640" s="54">
        <f t="shared" si="95"/>
        <v>1.4625833333333333</v>
      </c>
      <c r="I640" s="87">
        <f t="shared" si="89"/>
        <v>-1.3666666666664531E-5</v>
      </c>
      <c r="J640" s="54">
        <f t="shared" si="90"/>
        <v>0.81999999999987183</v>
      </c>
      <c r="K640" s="54">
        <f t="shared" si="91"/>
        <v>0.64258333333346151</v>
      </c>
      <c r="L640" s="58"/>
      <c r="M640" s="59"/>
      <c r="N640" s="56">
        <f t="shared" si="92"/>
        <v>82.22155972222221</v>
      </c>
      <c r="O640" s="56">
        <f t="shared" si="93"/>
        <v>6.4258333333356191E-2</v>
      </c>
      <c r="P640" s="56">
        <f>SUM($O$13:O640)</f>
        <v>30.902559722222211</v>
      </c>
      <c r="Q640" s="56">
        <f t="shared" si="94"/>
        <v>51.319000000000003</v>
      </c>
    </row>
    <row r="641" spans="1:17" x14ac:dyDescent="0.35">
      <c r="A641" s="63">
        <v>0.45706018518518521</v>
      </c>
      <c r="B641" s="81">
        <f t="shared" si="87"/>
        <v>3378.0000000000036</v>
      </c>
      <c r="C641" s="54">
        <f>(A641*24-$A$13*24)*60</f>
        <v>56.300000000000061</v>
      </c>
      <c r="D641" s="54">
        <f>(A641*24-A640*24)*60</f>
        <v>8.3333333333399651E-2</v>
      </c>
      <c r="E641">
        <v>41</v>
      </c>
      <c r="F641" s="31">
        <f>SUM($E$13:E641)</f>
        <v>25700.5</v>
      </c>
      <c r="G641" s="52">
        <f t="shared" si="88"/>
        <v>25.700500000000002</v>
      </c>
      <c r="H641" s="54">
        <f t="shared" si="95"/>
        <v>1.4625833333333333</v>
      </c>
      <c r="I641" s="87">
        <f t="shared" si="89"/>
        <v>-1.6399999999986948E-5</v>
      </c>
      <c r="J641" s="54">
        <f t="shared" si="90"/>
        <v>0.98399999999921695</v>
      </c>
      <c r="K641" s="54">
        <f t="shared" si="91"/>
        <v>0.4785833333341164</v>
      </c>
      <c r="L641" s="58"/>
      <c r="M641" s="59"/>
      <c r="N641" s="56">
        <f t="shared" si="92"/>
        <v>82.343441666666763</v>
      </c>
      <c r="O641" s="56">
        <f t="shared" si="93"/>
        <v>3.9881944444541441E-2</v>
      </c>
      <c r="P641" s="56">
        <f>SUM($O$13:O641)</f>
        <v>30.942441666666753</v>
      </c>
      <c r="Q641" s="56">
        <f t="shared" si="94"/>
        <v>51.40100000000001</v>
      </c>
    </row>
    <row r="642" spans="1:17" x14ac:dyDescent="0.35">
      <c r="A642" s="63">
        <v>0.45712962962962966</v>
      </c>
      <c r="B642" s="81">
        <f t="shared" si="87"/>
        <v>3384.0000000000045</v>
      </c>
      <c r="C642" s="54">
        <f>(A642*24-$A$13*24)*60</f>
        <v>56.400000000000077</v>
      </c>
      <c r="D642" s="54">
        <f>(A642*24-A641*24)*60</f>
        <v>0.10000000000001563</v>
      </c>
      <c r="E642">
        <v>52</v>
      </c>
      <c r="F642" s="31">
        <f>SUM($E$13:E642)</f>
        <v>25752.5</v>
      </c>
      <c r="G642" s="52">
        <f t="shared" si="88"/>
        <v>25.752500000000001</v>
      </c>
      <c r="H642" s="54">
        <f t="shared" si="95"/>
        <v>1.4625833333333333</v>
      </c>
      <c r="I642" s="87">
        <f t="shared" si="89"/>
        <v>-1.7333333333330625E-5</v>
      </c>
      <c r="J642" s="54">
        <f t="shared" si="90"/>
        <v>1.0399999999998375</v>
      </c>
      <c r="K642" s="54">
        <f t="shared" si="91"/>
        <v>0.42258333333349585</v>
      </c>
      <c r="L642" s="58"/>
      <c r="M642" s="59"/>
      <c r="N642" s="56">
        <f t="shared" si="92"/>
        <v>82.489700000000113</v>
      </c>
      <c r="O642" s="56">
        <f t="shared" si="93"/>
        <v>4.2258333333356192E-2</v>
      </c>
      <c r="P642" s="56">
        <f>SUM($O$13:O642)</f>
        <v>30.98470000000011</v>
      </c>
      <c r="Q642" s="56">
        <f t="shared" si="94"/>
        <v>51.505000000000003</v>
      </c>
    </row>
    <row r="643" spans="1:17" x14ac:dyDescent="0.35">
      <c r="A643" s="63">
        <v>0.45718750000000002</v>
      </c>
      <c r="B643" s="81">
        <f t="shared" si="87"/>
        <v>3389.0000000000023</v>
      </c>
      <c r="C643" s="54">
        <f>(A643*24-$A$13*24)*60</f>
        <v>56.48333333333337</v>
      </c>
      <c r="D643" s="54">
        <f>(A643*24-A642*24)*60</f>
        <v>8.3333333333293069E-2</v>
      </c>
      <c r="E643">
        <v>41</v>
      </c>
      <c r="F643" s="31">
        <f>SUM($E$13:E643)</f>
        <v>25793.5</v>
      </c>
      <c r="G643" s="52">
        <f t="shared" si="88"/>
        <v>25.793500000000002</v>
      </c>
      <c r="H643" s="54">
        <f t="shared" si="95"/>
        <v>1.4625833333333333</v>
      </c>
      <c r="I643" s="87">
        <f t="shared" si="89"/>
        <v>-1.6400000000007924E-5</v>
      </c>
      <c r="J643" s="54">
        <f t="shared" si="90"/>
        <v>0.98400000000047538</v>
      </c>
      <c r="K643" s="54">
        <f t="shared" si="91"/>
        <v>0.47858333333285796</v>
      </c>
      <c r="L643" s="58"/>
      <c r="M643" s="59"/>
      <c r="N643" s="56">
        <f t="shared" si="92"/>
        <v>82.611581944444495</v>
      </c>
      <c r="O643" s="56">
        <f t="shared" si="93"/>
        <v>3.9881944444385559E-2</v>
      </c>
      <c r="P643" s="56">
        <f>SUM($O$13:O643)</f>
        <v>31.024581944444495</v>
      </c>
      <c r="Q643" s="56">
        <f t="shared" si="94"/>
        <v>51.587000000000003</v>
      </c>
    </row>
    <row r="644" spans="1:17" x14ac:dyDescent="0.35">
      <c r="A644" s="63">
        <v>0.45724537037037033</v>
      </c>
      <c r="B644" s="81">
        <f t="shared" si="87"/>
        <v>3394</v>
      </c>
      <c r="C644" s="54">
        <f>(A644*24-$A$13*24)*60</f>
        <v>56.566666666666663</v>
      </c>
      <c r="D644" s="54">
        <f>(A644*24-A643*24)*60</f>
        <v>8.3333333333293069E-2</v>
      </c>
      <c r="E644">
        <v>41</v>
      </c>
      <c r="F644" s="31">
        <f>SUM($E$13:E644)</f>
        <v>25834.5</v>
      </c>
      <c r="G644" s="52">
        <f t="shared" si="88"/>
        <v>25.834499999999998</v>
      </c>
      <c r="H644" s="54">
        <f t="shared" si="95"/>
        <v>1.4625833333333333</v>
      </c>
      <c r="I644" s="87">
        <f t="shared" si="89"/>
        <v>-1.6400000000007924E-5</v>
      </c>
      <c r="J644" s="54">
        <f t="shared" si="90"/>
        <v>0.98400000000047538</v>
      </c>
      <c r="K644" s="54">
        <f t="shared" si="91"/>
        <v>0.47858333333285796</v>
      </c>
      <c r="L644" s="58"/>
      <c r="M644" s="59"/>
      <c r="N644" s="56">
        <f t="shared" si="92"/>
        <v>82.733463888888878</v>
      </c>
      <c r="O644" s="56">
        <f t="shared" si="93"/>
        <v>3.9881944444385559E-2</v>
      </c>
      <c r="P644" s="56">
        <f>SUM($O$13:O644)</f>
        <v>31.064463888888881</v>
      </c>
      <c r="Q644" s="56">
        <f t="shared" si="94"/>
        <v>51.668999999999997</v>
      </c>
    </row>
    <row r="645" spans="1:17" x14ac:dyDescent="0.35">
      <c r="A645" s="63">
        <v>0.45731481481481479</v>
      </c>
      <c r="B645" s="81">
        <f t="shared" si="87"/>
        <v>3400.0000000000009</v>
      </c>
      <c r="C645" s="54">
        <f>(A645*24-$A$13*24)*60</f>
        <v>56.666666666666679</v>
      </c>
      <c r="D645" s="54">
        <f>(A645*24-A644*24)*60</f>
        <v>0.10000000000001563</v>
      </c>
      <c r="E645">
        <v>40.5</v>
      </c>
      <c r="F645" s="31">
        <f>SUM($E$13:E645)</f>
        <v>25875</v>
      </c>
      <c r="G645" s="52">
        <f t="shared" si="88"/>
        <v>25.875</v>
      </c>
      <c r="H645" s="54">
        <f t="shared" si="95"/>
        <v>1.4625833333333333</v>
      </c>
      <c r="I645" s="87">
        <f t="shared" si="89"/>
        <v>-1.349999999999789E-5</v>
      </c>
      <c r="J645" s="54">
        <f t="shared" si="90"/>
        <v>0.80999999999987338</v>
      </c>
      <c r="K645" s="54">
        <f t="shared" si="91"/>
        <v>0.65258333333345997</v>
      </c>
      <c r="L645" s="58"/>
      <c r="M645" s="59"/>
      <c r="N645" s="56">
        <f t="shared" si="92"/>
        <v>82.879722222222242</v>
      </c>
      <c r="O645" s="56">
        <f t="shared" si="93"/>
        <v>6.5258333333356192E-2</v>
      </c>
      <c r="P645" s="56">
        <f>SUM($O$13:O645)</f>
        <v>31.129722222222238</v>
      </c>
      <c r="Q645" s="56">
        <f t="shared" si="94"/>
        <v>51.75</v>
      </c>
    </row>
    <row r="646" spans="1:17" x14ac:dyDescent="0.35">
      <c r="A646" s="63">
        <v>0.4573726851851852</v>
      </c>
      <c r="B646" s="81">
        <f t="shared" si="87"/>
        <v>3405.0000000000045</v>
      </c>
      <c r="C646" s="54">
        <f>(A646*24-$A$13*24)*60</f>
        <v>56.750000000000078</v>
      </c>
      <c r="D646" s="54">
        <f>(A646*24-A645*24)*60</f>
        <v>8.3333333333399651E-2</v>
      </c>
      <c r="E646">
        <v>33</v>
      </c>
      <c r="F646" s="31">
        <f>SUM($E$13:E646)</f>
        <v>25908</v>
      </c>
      <c r="G646" s="52">
        <f t="shared" si="88"/>
        <v>25.908000000000001</v>
      </c>
      <c r="H646" s="54">
        <f t="shared" si="95"/>
        <v>1.4625833333333333</v>
      </c>
      <c r="I646" s="87">
        <f t="shared" si="89"/>
        <v>-1.3199999999989497E-5</v>
      </c>
      <c r="J646" s="54">
        <f t="shared" si="90"/>
        <v>0.79199999999936976</v>
      </c>
      <c r="K646" s="54">
        <f t="shared" si="91"/>
        <v>0.67058333333396358</v>
      </c>
      <c r="L646" s="58"/>
      <c r="M646" s="59"/>
      <c r="N646" s="56">
        <f t="shared" si="92"/>
        <v>83.00160416666678</v>
      </c>
      <c r="O646" s="56">
        <f t="shared" si="93"/>
        <v>5.5881944444541434E-2</v>
      </c>
      <c r="P646" s="56">
        <f>SUM($O$13:O646)</f>
        <v>31.185604166666778</v>
      </c>
      <c r="Q646" s="56">
        <f t="shared" si="94"/>
        <v>51.816000000000003</v>
      </c>
    </row>
    <row r="647" spans="1:17" x14ac:dyDescent="0.35">
      <c r="A647" s="63">
        <v>0.45743055555555556</v>
      </c>
      <c r="B647" s="81">
        <f t="shared" si="87"/>
        <v>3410.0000000000023</v>
      </c>
      <c r="C647" s="54">
        <f>(A647*24-$A$13*24)*60</f>
        <v>56.833333333333371</v>
      </c>
      <c r="D647" s="54">
        <f>(A647*24-A646*24)*60</f>
        <v>8.3333333333293069E-2</v>
      </c>
      <c r="E647">
        <v>52.5</v>
      </c>
      <c r="F647" s="31">
        <f>SUM($E$13:E647)</f>
        <v>25960.5</v>
      </c>
      <c r="G647" s="52">
        <f t="shared" si="88"/>
        <v>25.9605</v>
      </c>
      <c r="H647" s="54">
        <f t="shared" si="95"/>
        <v>1.4625833333333333</v>
      </c>
      <c r="I647" s="87">
        <f t="shared" si="89"/>
        <v>-2.100000000001015E-5</v>
      </c>
      <c r="J647" s="54">
        <f t="shared" si="90"/>
        <v>1.2600000000006089</v>
      </c>
      <c r="K647" s="54">
        <f t="shared" si="91"/>
        <v>0.20258333333272449</v>
      </c>
      <c r="L647" s="58"/>
      <c r="M647" s="59"/>
      <c r="N647" s="56">
        <f t="shared" si="92"/>
        <v>83.123486111111163</v>
      </c>
      <c r="O647" s="56">
        <f t="shared" si="93"/>
        <v>1.6881944444385552E-2</v>
      </c>
      <c r="P647" s="56">
        <f>SUM($O$13:O647)</f>
        <v>31.202486111111163</v>
      </c>
      <c r="Q647" s="56">
        <f t="shared" si="94"/>
        <v>51.920999999999999</v>
      </c>
    </row>
    <row r="648" spans="1:17" x14ac:dyDescent="0.35">
      <c r="A648" s="63">
        <v>0.45750000000000002</v>
      </c>
      <c r="B648" s="81">
        <f t="shared" si="87"/>
        <v>3416.0000000000032</v>
      </c>
      <c r="C648" s="54">
        <f>(A648*24-$A$13*24)*60</f>
        <v>56.933333333333387</v>
      </c>
      <c r="D648" s="54">
        <f>(A648*24-A647*24)*60</f>
        <v>0.10000000000001563</v>
      </c>
      <c r="E648">
        <v>43</v>
      </c>
      <c r="F648" s="31">
        <f>SUM($E$13:E648)</f>
        <v>26003.5</v>
      </c>
      <c r="G648" s="52">
        <f t="shared" si="88"/>
        <v>26.003499999999999</v>
      </c>
      <c r="H648" s="54">
        <f t="shared" si="95"/>
        <v>1.4625833333333333</v>
      </c>
      <c r="I648" s="87">
        <f t="shared" si="89"/>
        <v>-1.4333333333331093E-5</v>
      </c>
      <c r="J648" s="54">
        <f t="shared" si="90"/>
        <v>0.85999999999986554</v>
      </c>
      <c r="K648" s="54">
        <f t="shared" si="91"/>
        <v>0.60258333333346781</v>
      </c>
      <c r="L648" s="58"/>
      <c r="M648" s="59"/>
      <c r="N648" s="56">
        <f t="shared" si="92"/>
        <v>83.269744444444527</v>
      </c>
      <c r="O648" s="56">
        <f t="shared" si="93"/>
        <v>6.0258333333356201E-2</v>
      </c>
      <c r="P648" s="56">
        <f>SUM($O$13:O648)</f>
        <v>31.262744444444518</v>
      </c>
      <c r="Q648" s="56">
        <f t="shared" si="94"/>
        <v>52.007000000000005</v>
      </c>
    </row>
    <row r="649" spans="1:17" x14ac:dyDescent="0.35">
      <c r="A649" s="63">
        <v>0.45755787037037038</v>
      </c>
      <c r="B649" s="81">
        <f t="shared" si="87"/>
        <v>3421.0000000000009</v>
      </c>
      <c r="C649" s="54">
        <f>(A649*24-$A$13*24)*60</f>
        <v>57.01666666666668</v>
      </c>
      <c r="D649" s="54">
        <f>(A649*24-A648*24)*60</f>
        <v>8.3333333333293069E-2</v>
      </c>
      <c r="E649">
        <v>39.5</v>
      </c>
      <c r="F649" s="31">
        <f>SUM($E$13:E649)</f>
        <v>26043</v>
      </c>
      <c r="G649" s="52">
        <f t="shared" si="88"/>
        <v>26.042999999999999</v>
      </c>
      <c r="H649" s="54">
        <f t="shared" si="95"/>
        <v>1.4625833333333333</v>
      </c>
      <c r="I649" s="87">
        <f t="shared" si="89"/>
        <v>-1.5800000000007635E-5</v>
      </c>
      <c r="J649" s="54">
        <f t="shared" si="90"/>
        <v>0.94800000000045803</v>
      </c>
      <c r="K649" s="54">
        <f t="shared" si="91"/>
        <v>0.51458333333287531</v>
      </c>
      <c r="L649" s="58"/>
      <c r="M649" s="59"/>
      <c r="N649" s="56">
        <f t="shared" si="92"/>
        <v>83.391626388888909</v>
      </c>
      <c r="O649" s="56">
        <f t="shared" si="93"/>
        <v>4.2881944444385554E-2</v>
      </c>
      <c r="P649" s="56">
        <f>SUM($O$13:O649)</f>
        <v>31.305626388888903</v>
      </c>
      <c r="Q649" s="56">
        <f t="shared" si="94"/>
        <v>52.086000000000006</v>
      </c>
    </row>
    <row r="650" spans="1:17" x14ac:dyDescent="0.35">
      <c r="A650" s="63">
        <v>0.45762731481481483</v>
      </c>
      <c r="B650" s="81">
        <f t="shared" si="87"/>
        <v>3427.0000000000018</v>
      </c>
      <c r="C650" s="54">
        <f>(A650*24-$A$13*24)*60</f>
        <v>57.116666666666696</v>
      </c>
      <c r="D650" s="54">
        <f>(A650*24-A649*24)*60</f>
        <v>0.10000000000001563</v>
      </c>
      <c r="E650">
        <v>44.5</v>
      </c>
      <c r="F650" s="31">
        <f>SUM($E$13:E650)</f>
        <v>26087.5</v>
      </c>
      <c r="G650" s="52">
        <f t="shared" si="88"/>
        <v>26.087499999999999</v>
      </c>
      <c r="H650" s="54">
        <f t="shared" si="95"/>
        <v>1.4625833333333333</v>
      </c>
      <c r="I650" s="87">
        <f t="shared" si="89"/>
        <v>-1.4833333333331017E-5</v>
      </c>
      <c r="J650" s="54">
        <f t="shared" si="90"/>
        <v>0.8899999999998609</v>
      </c>
      <c r="K650" s="54">
        <f t="shared" si="91"/>
        <v>0.57258333333347244</v>
      </c>
      <c r="L650" s="58"/>
      <c r="M650" s="59"/>
      <c r="N650" s="56">
        <f t="shared" si="92"/>
        <v>83.537884722222259</v>
      </c>
      <c r="O650" s="56">
        <f t="shared" si="93"/>
        <v>5.7258333333356198E-2</v>
      </c>
      <c r="P650" s="56">
        <f>SUM($O$13:O650)</f>
        <v>31.362884722222258</v>
      </c>
      <c r="Q650" s="56">
        <f t="shared" si="94"/>
        <v>52.174999999999997</v>
      </c>
    </row>
    <row r="651" spans="1:17" x14ac:dyDescent="0.35">
      <c r="A651" s="63">
        <v>0.45768518518518514</v>
      </c>
      <c r="B651" s="81">
        <f t="shared" si="87"/>
        <v>3431.9999999999991</v>
      </c>
      <c r="C651" s="54">
        <f>(A651*24-$A$13*24)*60</f>
        <v>57.199999999999989</v>
      </c>
      <c r="D651" s="54">
        <f>(A651*24-A650*24)*60</f>
        <v>8.3333333333293069E-2</v>
      </c>
      <c r="E651">
        <v>43</v>
      </c>
      <c r="F651" s="31">
        <f>SUM($E$13:E651)</f>
        <v>26130.5</v>
      </c>
      <c r="G651" s="52">
        <f t="shared" si="88"/>
        <v>26.130500000000001</v>
      </c>
      <c r="H651" s="54">
        <f t="shared" si="95"/>
        <v>1.4625833333333333</v>
      </c>
      <c r="I651" s="87">
        <f t="shared" si="89"/>
        <v>-1.7200000000008312E-5</v>
      </c>
      <c r="J651" s="54">
        <f t="shared" si="90"/>
        <v>1.0320000000004987</v>
      </c>
      <c r="K651" s="54">
        <f t="shared" si="91"/>
        <v>0.43058333333283461</v>
      </c>
      <c r="L651" s="58"/>
      <c r="M651" s="59"/>
      <c r="N651" s="56">
        <f t="shared" si="92"/>
        <v>83.659766666666656</v>
      </c>
      <c r="O651" s="56">
        <f t="shared" si="93"/>
        <v>3.5881944444385548E-2</v>
      </c>
      <c r="P651" s="56">
        <f>SUM($O$13:O651)</f>
        <v>31.398766666666642</v>
      </c>
      <c r="Q651" s="56">
        <f t="shared" si="94"/>
        <v>52.26100000000001</v>
      </c>
    </row>
    <row r="652" spans="1:17" x14ac:dyDescent="0.35">
      <c r="A652" s="63">
        <v>0.45774305555555556</v>
      </c>
      <c r="B652" s="81">
        <f t="shared" si="87"/>
        <v>3437.0000000000032</v>
      </c>
      <c r="C652" s="54">
        <f>(A652*24-$A$13*24)*60</f>
        <v>57.283333333333388</v>
      </c>
      <c r="D652" s="54">
        <f>(A652*24-A651*24)*60</f>
        <v>8.3333333333399651E-2</v>
      </c>
      <c r="E652">
        <v>41.5</v>
      </c>
      <c r="F652" s="31">
        <f>SUM($E$13:E652)</f>
        <v>26172</v>
      </c>
      <c r="G652" s="52">
        <f t="shared" si="88"/>
        <v>26.172000000000001</v>
      </c>
      <c r="H652" s="54">
        <f t="shared" si="95"/>
        <v>1.4625833333333333</v>
      </c>
      <c r="I652" s="87">
        <f t="shared" si="89"/>
        <v>-1.659999999998679E-5</v>
      </c>
      <c r="J652" s="54">
        <f t="shared" si="90"/>
        <v>0.99599999999920741</v>
      </c>
      <c r="K652" s="54">
        <f t="shared" si="91"/>
        <v>0.46658333333412594</v>
      </c>
      <c r="L652" s="58"/>
      <c r="M652" s="59"/>
      <c r="N652" s="56">
        <f t="shared" si="92"/>
        <v>83.781648611111194</v>
      </c>
      <c r="O652" s="56">
        <f t="shared" si="93"/>
        <v>3.888194444454144E-2</v>
      </c>
      <c r="P652" s="56">
        <f>SUM($O$13:O652)</f>
        <v>31.437648611111182</v>
      </c>
      <c r="Q652" s="56">
        <f t="shared" si="94"/>
        <v>52.344000000000008</v>
      </c>
    </row>
    <row r="653" spans="1:17" x14ac:dyDescent="0.35">
      <c r="A653" s="63">
        <v>0.45781250000000001</v>
      </c>
      <c r="B653" s="81">
        <f t="shared" si="87"/>
        <v>3443.0000000000041</v>
      </c>
      <c r="C653" s="54">
        <f>(A653*24-$A$13*24)*60</f>
        <v>57.383333333333404</v>
      </c>
      <c r="D653" s="54">
        <f>(A653*24-A652*24)*60</f>
        <v>0.10000000000001563</v>
      </c>
      <c r="E653">
        <v>41</v>
      </c>
      <c r="F653" s="31">
        <f>SUM($E$13:E653)</f>
        <v>26213</v>
      </c>
      <c r="G653" s="52">
        <f t="shared" si="88"/>
        <v>26.213000000000001</v>
      </c>
      <c r="H653" s="54">
        <f t="shared" si="95"/>
        <v>1.4625833333333333</v>
      </c>
      <c r="I653" s="87">
        <f t="shared" si="89"/>
        <v>-1.3666666666664531E-5</v>
      </c>
      <c r="J653" s="54">
        <f t="shared" si="90"/>
        <v>0.81999999999987183</v>
      </c>
      <c r="K653" s="54">
        <f t="shared" si="91"/>
        <v>0.64258333333346151</v>
      </c>
      <c r="L653" s="58"/>
      <c r="M653" s="59"/>
      <c r="N653" s="56">
        <f t="shared" si="92"/>
        <v>83.927906944444544</v>
      </c>
      <c r="O653" s="56">
        <f t="shared" si="93"/>
        <v>6.4258333333356191E-2</v>
      </c>
      <c r="P653" s="56">
        <f>SUM($O$13:O653)</f>
        <v>31.501906944444539</v>
      </c>
      <c r="Q653" s="56">
        <f t="shared" si="94"/>
        <v>52.426000000000002</v>
      </c>
    </row>
    <row r="654" spans="1:17" x14ac:dyDescent="0.35">
      <c r="A654" s="63">
        <v>0.45787037037037037</v>
      </c>
      <c r="B654" s="81">
        <f t="shared" ref="B654:B691" si="96">C654*60</f>
        <v>3448.0000000000018</v>
      </c>
      <c r="C654" s="54">
        <f>(A654*24-$A$13*24)*60</f>
        <v>57.466666666666697</v>
      </c>
      <c r="D654" s="54">
        <f>(A654*24-A653*24)*60</f>
        <v>8.3333333333293069E-2</v>
      </c>
      <c r="E654">
        <v>44</v>
      </c>
      <c r="F654" s="31">
        <f>SUM($E$13:E654)</f>
        <v>26257</v>
      </c>
      <c r="G654" s="52">
        <f t="shared" ref="G654:G691" si="97">F654/1000</f>
        <v>26.257000000000001</v>
      </c>
      <c r="H654" s="54">
        <f t="shared" si="95"/>
        <v>1.4625833333333333</v>
      </c>
      <c r="I654" s="87">
        <f t="shared" ref="I654:I691" si="98">-J654/1000/60</f>
        <v>-1.7600000000008505E-5</v>
      </c>
      <c r="J654" s="54">
        <f t="shared" ref="J654:J691" si="99">2*E654/(1000*D654*1)</f>
        <v>1.0560000000005103</v>
      </c>
      <c r="K654" s="54">
        <f t="shared" ref="K654:K691" si="100">H654-J654</f>
        <v>0.40658333333282304</v>
      </c>
      <c r="L654" s="58"/>
      <c r="M654" s="59"/>
      <c r="N654" s="56">
        <f t="shared" ref="N654:N691" si="101">C654*H654</f>
        <v>84.049788888888941</v>
      </c>
      <c r="O654" s="56">
        <f t="shared" ref="O654:O691" si="102">K654*(D654)</f>
        <v>3.3881944444385546E-2</v>
      </c>
      <c r="P654" s="56">
        <f>SUM($O$13:O654)</f>
        <v>31.535788888888924</v>
      </c>
      <c r="Q654" s="56">
        <f t="shared" ref="Q654:Q691" si="103">N654-P654</f>
        <v>52.514000000000017</v>
      </c>
    </row>
    <row r="655" spans="1:17" x14ac:dyDescent="0.35">
      <c r="A655" s="63">
        <v>0.45792824074074073</v>
      </c>
      <c r="B655" s="81">
        <f t="shared" si="96"/>
        <v>3452.9999999999995</v>
      </c>
      <c r="C655" s="54">
        <f t="shared" ref="C655:C691" si="104">(A655*24-$A$13*24)*60</f>
        <v>57.54999999999999</v>
      </c>
      <c r="D655" s="54">
        <f>(A655*24-A654*24)*60</f>
        <v>8.3333333333293069E-2</v>
      </c>
      <c r="E655">
        <v>44.5</v>
      </c>
      <c r="F655" s="31">
        <f>SUM($E$13:E655)</f>
        <v>26301.5</v>
      </c>
      <c r="G655" s="52">
        <f t="shared" si="97"/>
        <v>26.301500000000001</v>
      </c>
      <c r="H655" s="54">
        <f t="shared" si="95"/>
        <v>1.4625833333333333</v>
      </c>
      <c r="I655" s="87">
        <f t="shared" si="98"/>
        <v>-1.7800000000008601E-5</v>
      </c>
      <c r="J655" s="54">
        <f t="shared" si="99"/>
        <v>1.0680000000005161</v>
      </c>
      <c r="K655" s="54">
        <f t="shared" si="100"/>
        <v>0.39458333333281725</v>
      </c>
      <c r="L655" s="58"/>
      <c r="M655" s="59"/>
      <c r="N655" s="56">
        <f t="shared" si="101"/>
        <v>84.171670833333323</v>
      </c>
      <c r="O655" s="56">
        <f t="shared" si="102"/>
        <v>3.2881944444385552E-2</v>
      </c>
      <c r="P655" s="56">
        <f>SUM($O$13:O655)</f>
        <v>31.568670833333311</v>
      </c>
      <c r="Q655" s="56">
        <f t="shared" si="103"/>
        <v>52.603000000000009</v>
      </c>
    </row>
    <row r="656" spans="1:17" x14ac:dyDescent="0.35">
      <c r="A656" s="63">
        <v>0.45798611111111115</v>
      </c>
      <c r="B656" s="81">
        <f t="shared" si="96"/>
        <v>3458.0000000000032</v>
      </c>
      <c r="C656" s="54">
        <f t="shared" si="104"/>
        <v>57.63333333333339</v>
      </c>
      <c r="D656" s="54">
        <f>(A656*24-A655*24)*60</f>
        <v>8.3333333333399651E-2</v>
      </c>
      <c r="E656">
        <v>39.5</v>
      </c>
      <c r="F656" s="31">
        <f>SUM($E$13:E656)</f>
        <v>26341</v>
      </c>
      <c r="G656" s="52">
        <f t="shared" si="97"/>
        <v>26.341000000000001</v>
      </c>
      <c r="H656" s="54">
        <f t="shared" si="95"/>
        <v>1.4625833333333333</v>
      </c>
      <c r="I656" s="87">
        <f t="shared" si="98"/>
        <v>-1.5799999999987424E-5</v>
      </c>
      <c r="J656" s="54">
        <f t="shared" si="99"/>
        <v>0.94799999999924556</v>
      </c>
      <c r="K656" s="54">
        <f t="shared" si="100"/>
        <v>0.51458333333408779</v>
      </c>
      <c r="L656" s="58"/>
      <c r="M656" s="59"/>
      <c r="N656" s="56">
        <f t="shared" si="101"/>
        <v>84.293552777777862</v>
      </c>
      <c r="O656" s="56">
        <f t="shared" si="102"/>
        <v>4.2881944444541444E-2</v>
      </c>
      <c r="P656" s="56">
        <f>SUM($O$13:O656)</f>
        <v>31.611552777777852</v>
      </c>
      <c r="Q656" s="56">
        <f t="shared" si="103"/>
        <v>52.682000000000009</v>
      </c>
    </row>
    <row r="657" spans="1:17" x14ac:dyDescent="0.35">
      <c r="A657" s="63">
        <v>0.4580555555555556</v>
      </c>
      <c r="B657" s="81">
        <f t="shared" si="96"/>
        <v>3464.0000000000045</v>
      </c>
      <c r="C657" s="54">
        <f t="shared" si="104"/>
        <v>57.733333333333405</v>
      </c>
      <c r="D657" s="54">
        <f>(A657*24-A656*24)*60</f>
        <v>0.10000000000001563</v>
      </c>
      <c r="E657">
        <v>43</v>
      </c>
      <c r="F657" s="31">
        <f>SUM($E$13:E657)</f>
        <v>26384</v>
      </c>
      <c r="G657" s="52">
        <f t="shared" si="97"/>
        <v>26.384</v>
      </c>
      <c r="H657" s="54">
        <f t="shared" si="95"/>
        <v>1.4625833333333333</v>
      </c>
      <c r="I657" s="87">
        <f t="shared" si="98"/>
        <v>-1.4333333333331093E-5</v>
      </c>
      <c r="J657" s="54">
        <f t="shared" si="99"/>
        <v>0.85999999999986554</v>
      </c>
      <c r="K657" s="54">
        <f t="shared" si="100"/>
        <v>0.60258333333346781</v>
      </c>
      <c r="L657" s="58"/>
      <c r="M657" s="59"/>
      <c r="N657" s="56">
        <f t="shared" si="101"/>
        <v>84.439811111111212</v>
      </c>
      <c r="O657" s="56">
        <f t="shared" si="102"/>
        <v>6.0258333333356201E-2</v>
      </c>
      <c r="P657" s="56">
        <f>SUM($O$13:O657)</f>
        <v>31.671811111111207</v>
      </c>
      <c r="Q657" s="56">
        <f t="shared" si="103"/>
        <v>52.768000000000001</v>
      </c>
    </row>
    <row r="658" spans="1:17" x14ac:dyDescent="0.35">
      <c r="A658" s="63">
        <v>0.45811342592592591</v>
      </c>
      <c r="B658" s="81">
        <f t="shared" si="96"/>
        <v>3469.0000000000018</v>
      </c>
      <c r="C658" s="54">
        <f t="shared" si="104"/>
        <v>57.816666666666698</v>
      </c>
      <c r="D658" s="54">
        <f>(A658*24-A657*24)*60</f>
        <v>8.3333333333293069E-2</v>
      </c>
      <c r="E658">
        <v>45</v>
      </c>
      <c r="F658" s="31">
        <f>SUM($E$13:E658)</f>
        <v>26429</v>
      </c>
      <c r="G658" s="52">
        <f t="shared" si="97"/>
        <v>26.428999999999998</v>
      </c>
      <c r="H658" s="54">
        <f t="shared" si="95"/>
        <v>1.4625833333333333</v>
      </c>
      <c r="I658" s="87">
        <f t="shared" si="98"/>
        <v>-1.8000000000008698E-5</v>
      </c>
      <c r="J658" s="54">
        <f t="shared" si="99"/>
        <v>1.0800000000005219</v>
      </c>
      <c r="K658" s="54">
        <f t="shared" si="100"/>
        <v>0.38258333333281147</v>
      </c>
      <c r="L658" s="58"/>
      <c r="M658" s="59"/>
      <c r="N658" s="56">
        <f t="shared" si="101"/>
        <v>84.561693055555608</v>
      </c>
      <c r="O658" s="56">
        <f t="shared" si="102"/>
        <v>3.1881944444385552E-2</v>
      </c>
      <c r="P658" s="56">
        <f>SUM($O$13:O658)</f>
        <v>31.703693055555593</v>
      </c>
      <c r="Q658" s="56">
        <f t="shared" si="103"/>
        <v>52.858000000000018</v>
      </c>
    </row>
    <row r="659" spans="1:17" x14ac:dyDescent="0.35">
      <c r="A659" s="63">
        <v>0.45817129629629627</v>
      </c>
      <c r="B659" s="81">
        <f t="shared" si="96"/>
        <v>3473.9999999999995</v>
      </c>
      <c r="C659" s="54">
        <f t="shared" si="104"/>
        <v>57.899999999999991</v>
      </c>
      <c r="D659" s="54">
        <f>(A659*24-A658*24)*60</f>
        <v>8.3333333333293069E-2</v>
      </c>
      <c r="E659">
        <v>45</v>
      </c>
      <c r="F659" s="31">
        <f>SUM($E$13:E659)</f>
        <v>26474</v>
      </c>
      <c r="G659" s="52">
        <f t="shared" si="97"/>
        <v>26.474</v>
      </c>
      <c r="H659" s="54">
        <f t="shared" si="95"/>
        <v>1.4625833333333333</v>
      </c>
      <c r="I659" s="87">
        <f t="shared" si="98"/>
        <v>-1.8000000000008698E-5</v>
      </c>
      <c r="J659" s="54">
        <f t="shared" si="99"/>
        <v>1.0800000000005219</v>
      </c>
      <c r="K659" s="54">
        <f t="shared" si="100"/>
        <v>0.38258333333281147</v>
      </c>
      <c r="L659" s="58"/>
      <c r="M659" s="59"/>
      <c r="N659" s="56">
        <f t="shared" si="101"/>
        <v>84.68357499999999</v>
      </c>
      <c r="O659" s="56">
        <f t="shared" si="102"/>
        <v>3.1881944444385552E-2</v>
      </c>
      <c r="P659" s="56">
        <f>SUM($O$13:O659)</f>
        <v>31.735574999999979</v>
      </c>
      <c r="Q659" s="56">
        <f t="shared" si="103"/>
        <v>52.948000000000008</v>
      </c>
    </row>
    <row r="660" spans="1:17" x14ac:dyDescent="0.35">
      <c r="A660" s="63">
        <v>0.45824074074074073</v>
      </c>
      <c r="B660" s="81">
        <f t="shared" si="96"/>
        <v>3480.0000000000005</v>
      </c>
      <c r="C660" s="54">
        <f t="shared" si="104"/>
        <v>58.000000000000007</v>
      </c>
      <c r="D660" s="54">
        <f>(A660*24-A659*24)*60</f>
        <v>0.10000000000001563</v>
      </c>
      <c r="E660">
        <v>44.5</v>
      </c>
      <c r="F660" s="31">
        <f>SUM($E$13:E660)</f>
        <v>26518.5</v>
      </c>
      <c r="G660" s="52">
        <f t="shared" si="97"/>
        <v>26.5185</v>
      </c>
      <c r="H660" s="54">
        <f t="shared" si="95"/>
        <v>1.4625833333333333</v>
      </c>
      <c r="I660" s="87">
        <f t="shared" si="98"/>
        <v>-1.4833333333331017E-5</v>
      </c>
      <c r="J660" s="54">
        <f t="shared" si="99"/>
        <v>0.8899999999998609</v>
      </c>
      <c r="K660" s="54">
        <f t="shared" si="100"/>
        <v>0.57258333333347244</v>
      </c>
      <c r="L660" s="58"/>
      <c r="M660" s="59"/>
      <c r="N660" s="56">
        <f t="shared" si="101"/>
        <v>84.82983333333334</v>
      </c>
      <c r="O660" s="56">
        <f t="shared" si="102"/>
        <v>5.7258333333356198E-2</v>
      </c>
      <c r="P660" s="56">
        <f>SUM($O$13:O660)</f>
        <v>31.792833333333334</v>
      </c>
      <c r="Q660" s="56">
        <f t="shared" si="103"/>
        <v>53.037000000000006</v>
      </c>
    </row>
    <row r="661" spans="1:17" x14ac:dyDescent="0.35">
      <c r="A661" s="63">
        <v>0.45829861111111114</v>
      </c>
      <c r="B661" s="81">
        <f t="shared" si="96"/>
        <v>3485.0000000000045</v>
      </c>
      <c r="C661" s="54">
        <f t="shared" si="104"/>
        <v>58.083333333333407</v>
      </c>
      <c r="D661" s="54">
        <f>(A661*24-A660*24)*60</f>
        <v>8.3333333333399651E-2</v>
      </c>
      <c r="E661">
        <v>42.5</v>
      </c>
      <c r="F661" s="31">
        <f>SUM($E$13:E661)</f>
        <v>26561</v>
      </c>
      <c r="G661" s="52">
        <f t="shared" si="97"/>
        <v>26.561</v>
      </c>
      <c r="H661" s="54">
        <f t="shared" si="95"/>
        <v>1.4625833333333333</v>
      </c>
      <c r="I661" s="87">
        <f t="shared" si="98"/>
        <v>-1.6999999999986471E-5</v>
      </c>
      <c r="J661" s="54">
        <f t="shared" si="99"/>
        <v>1.0199999999991882</v>
      </c>
      <c r="K661" s="54">
        <f t="shared" si="100"/>
        <v>0.44258333333414512</v>
      </c>
      <c r="L661" s="58"/>
      <c r="M661" s="59"/>
      <c r="N661" s="56">
        <f t="shared" si="101"/>
        <v>84.951715277777879</v>
      </c>
      <c r="O661" s="56">
        <f t="shared" si="102"/>
        <v>3.6881944444541445E-2</v>
      </c>
      <c r="P661" s="56">
        <f>SUM($O$13:O661)</f>
        <v>31.829715277777876</v>
      </c>
      <c r="Q661" s="56">
        <f t="shared" si="103"/>
        <v>53.122</v>
      </c>
    </row>
    <row r="662" spans="1:17" x14ac:dyDescent="0.35">
      <c r="A662" s="63">
        <v>0.4583564814814815</v>
      </c>
      <c r="B662" s="81">
        <f t="shared" si="96"/>
        <v>3490.0000000000018</v>
      </c>
      <c r="C662" s="54">
        <f t="shared" si="104"/>
        <v>58.1666666666667</v>
      </c>
      <c r="D662" s="54">
        <f>(A662*24-A661*24)*60</f>
        <v>8.3333333333293069E-2</v>
      </c>
      <c r="E662">
        <v>41.5</v>
      </c>
      <c r="F662" s="31">
        <f>SUM($E$13:E662)</f>
        <v>26602.5</v>
      </c>
      <c r="G662" s="52">
        <f t="shared" si="97"/>
        <v>26.602499999999999</v>
      </c>
      <c r="H662" s="54">
        <f t="shared" si="95"/>
        <v>1.4625833333333333</v>
      </c>
      <c r="I662" s="87">
        <f t="shared" si="98"/>
        <v>-1.6600000000008023E-5</v>
      </c>
      <c r="J662" s="54">
        <f t="shared" si="99"/>
        <v>0.99600000000048128</v>
      </c>
      <c r="K662" s="54">
        <f t="shared" si="100"/>
        <v>0.46658333333285207</v>
      </c>
      <c r="L662" s="58"/>
      <c r="M662" s="59"/>
      <c r="N662" s="56">
        <f t="shared" si="101"/>
        <v>85.073597222222276</v>
      </c>
      <c r="O662" s="56">
        <f t="shared" si="102"/>
        <v>3.8881944444385551E-2</v>
      </c>
      <c r="P662" s="56">
        <f>SUM($O$13:O662)</f>
        <v>31.86859722222226</v>
      </c>
      <c r="Q662" s="56">
        <f t="shared" si="103"/>
        <v>53.205000000000013</v>
      </c>
    </row>
    <row r="663" spans="1:17" x14ac:dyDescent="0.35">
      <c r="A663" s="63">
        <v>0.45842592592592596</v>
      </c>
      <c r="B663" s="81">
        <f t="shared" si="96"/>
        <v>3496.0000000000027</v>
      </c>
      <c r="C663" s="54">
        <f t="shared" si="104"/>
        <v>58.266666666666715</v>
      </c>
      <c r="D663" s="54">
        <f>(A663*24-A662*24)*60</f>
        <v>0.10000000000001563</v>
      </c>
      <c r="E663">
        <v>43</v>
      </c>
      <c r="F663" s="31">
        <f>SUM($E$13:E663)</f>
        <v>26645.5</v>
      </c>
      <c r="G663" s="52">
        <f t="shared" si="97"/>
        <v>26.645499999999998</v>
      </c>
      <c r="H663" s="54">
        <f t="shared" si="95"/>
        <v>1.4625833333333333</v>
      </c>
      <c r="I663" s="87">
        <f t="shared" si="98"/>
        <v>-1.4333333333331093E-5</v>
      </c>
      <c r="J663" s="54">
        <f t="shared" si="99"/>
        <v>0.85999999999986554</v>
      </c>
      <c r="K663" s="54">
        <f t="shared" si="100"/>
        <v>0.60258333333346781</v>
      </c>
      <c r="L663" s="58"/>
      <c r="M663" s="59"/>
      <c r="N663" s="56">
        <f t="shared" si="101"/>
        <v>85.219855555555625</v>
      </c>
      <c r="O663" s="56">
        <f t="shared" si="102"/>
        <v>6.0258333333356201E-2</v>
      </c>
      <c r="P663" s="56">
        <f>SUM($O$13:O663)</f>
        <v>31.928855555555614</v>
      </c>
      <c r="Q663" s="56">
        <f t="shared" si="103"/>
        <v>53.291000000000011</v>
      </c>
    </row>
    <row r="664" spans="1:17" x14ac:dyDescent="0.35">
      <c r="A664" s="63">
        <v>0.45848379629629626</v>
      </c>
      <c r="B664" s="81">
        <f t="shared" si="96"/>
        <v>3501.0000000000005</v>
      </c>
      <c r="C664" s="54">
        <f t="shared" si="104"/>
        <v>58.350000000000009</v>
      </c>
      <c r="D664" s="54">
        <f>(A664*24-A663*24)*60</f>
        <v>8.3333333333293069E-2</v>
      </c>
      <c r="E664">
        <v>43</v>
      </c>
      <c r="F664" s="31">
        <f>SUM($E$13:E664)</f>
        <v>26688.5</v>
      </c>
      <c r="G664" s="52">
        <f t="shared" si="97"/>
        <v>26.688500000000001</v>
      </c>
      <c r="H664" s="54">
        <f t="shared" si="95"/>
        <v>1.4625833333333333</v>
      </c>
      <c r="I664" s="87">
        <f t="shared" si="98"/>
        <v>-1.7200000000008312E-5</v>
      </c>
      <c r="J664" s="54">
        <f t="shared" si="99"/>
        <v>1.0320000000004987</v>
      </c>
      <c r="K664" s="54">
        <f t="shared" si="100"/>
        <v>0.43058333333283461</v>
      </c>
      <c r="L664" s="58"/>
      <c r="M664" s="59"/>
      <c r="N664" s="56">
        <f t="shared" si="101"/>
        <v>85.341737500000008</v>
      </c>
      <c r="O664" s="56">
        <f t="shared" si="102"/>
        <v>3.5881944444385548E-2</v>
      </c>
      <c r="P664" s="56">
        <f>SUM($O$13:O664)</f>
        <v>31.964737499999998</v>
      </c>
      <c r="Q664" s="56">
        <f t="shared" si="103"/>
        <v>53.37700000000001</v>
      </c>
    </row>
    <row r="665" spans="1:17" x14ac:dyDescent="0.35">
      <c r="A665" s="63">
        <v>0.45854166666666668</v>
      </c>
      <c r="B665" s="81">
        <f t="shared" si="96"/>
        <v>3506.0000000000045</v>
      </c>
      <c r="C665" s="54">
        <f t="shared" si="104"/>
        <v>58.433333333333408</v>
      </c>
      <c r="D665" s="54">
        <f>(A665*24-A664*24)*60</f>
        <v>8.3333333333399651E-2</v>
      </c>
      <c r="E665">
        <v>43</v>
      </c>
      <c r="F665" s="31">
        <f>SUM($E$13:E665)</f>
        <v>26731.5</v>
      </c>
      <c r="G665" s="52">
        <f t="shared" si="97"/>
        <v>26.7315</v>
      </c>
      <c r="H665" s="54">
        <f t="shared" si="95"/>
        <v>1.4625833333333333</v>
      </c>
      <c r="I665" s="87">
        <f t="shared" si="98"/>
        <v>-1.7199999999986313E-5</v>
      </c>
      <c r="J665" s="54">
        <f t="shared" si="99"/>
        <v>1.0319999999991787</v>
      </c>
      <c r="K665" s="54">
        <f t="shared" si="100"/>
        <v>0.43058333333415466</v>
      </c>
      <c r="L665" s="58"/>
      <c r="M665" s="59"/>
      <c r="N665" s="56">
        <f t="shared" si="101"/>
        <v>85.463619444444561</v>
      </c>
      <c r="O665" s="56">
        <f t="shared" si="102"/>
        <v>3.5881944444541444E-2</v>
      </c>
      <c r="P665" s="56">
        <f>SUM($O$13:O665)</f>
        <v>32.000619444444538</v>
      </c>
      <c r="Q665" s="56">
        <f t="shared" si="103"/>
        <v>53.463000000000022</v>
      </c>
    </row>
    <row r="666" spans="1:17" x14ac:dyDescent="0.35">
      <c r="A666" s="63">
        <v>0.45859953703703704</v>
      </c>
      <c r="B666" s="81">
        <f t="shared" si="96"/>
        <v>3511.0000000000023</v>
      </c>
      <c r="C666" s="54">
        <f t="shared" si="104"/>
        <v>58.516666666666701</v>
      </c>
      <c r="D666" s="54">
        <f>(A666*24-A665*24)*60</f>
        <v>8.3333333333293069E-2</v>
      </c>
      <c r="E666">
        <v>44</v>
      </c>
      <c r="F666" s="31">
        <f>SUM($E$13:E666)</f>
        <v>26775.5</v>
      </c>
      <c r="G666" s="52">
        <f t="shared" si="97"/>
        <v>26.775500000000001</v>
      </c>
      <c r="H666" s="54">
        <f t="shared" si="95"/>
        <v>1.4625833333333333</v>
      </c>
      <c r="I666" s="87">
        <f t="shared" si="98"/>
        <v>-1.7600000000008505E-5</v>
      </c>
      <c r="J666" s="54">
        <f t="shared" si="99"/>
        <v>1.0560000000005103</v>
      </c>
      <c r="K666" s="54">
        <f t="shared" si="100"/>
        <v>0.40658333333282304</v>
      </c>
      <c r="L666" s="58"/>
      <c r="M666" s="59"/>
      <c r="N666" s="56">
        <f t="shared" si="101"/>
        <v>85.585501388888943</v>
      </c>
      <c r="O666" s="56">
        <f t="shared" si="102"/>
        <v>3.3881944444385546E-2</v>
      </c>
      <c r="P666" s="56">
        <f>SUM($O$13:O666)</f>
        <v>32.034501388888927</v>
      </c>
      <c r="Q666" s="56">
        <f t="shared" si="103"/>
        <v>53.551000000000016</v>
      </c>
    </row>
    <row r="667" spans="1:17" x14ac:dyDescent="0.35">
      <c r="A667" s="63">
        <v>0.4586574074074074</v>
      </c>
      <c r="B667" s="81">
        <f t="shared" si="96"/>
        <v>3515.9999999999995</v>
      </c>
      <c r="C667" s="54">
        <f t="shared" si="104"/>
        <v>58.599999999999994</v>
      </c>
      <c r="D667" s="54">
        <f>(A667*24-A666*24)*60</f>
        <v>8.3333333333293069E-2</v>
      </c>
      <c r="E667">
        <v>43.5</v>
      </c>
      <c r="F667" s="31">
        <f>SUM($E$13:E667)</f>
        <v>26819</v>
      </c>
      <c r="G667" s="52">
        <f t="shared" si="97"/>
        <v>26.818999999999999</v>
      </c>
      <c r="H667" s="54">
        <f t="shared" si="95"/>
        <v>1.4625833333333333</v>
      </c>
      <c r="I667" s="87">
        <f t="shared" si="98"/>
        <v>-1.7400000000008409E-5</v>
      </c>
      <c r="J667" s="54">
        <f t="shared" si="99"/>
        <v>1.0440000000005045</v>
      </c>
      <c r="K667" s="54">
        <f t="shared" si="100"/>
        <v>0.41858333333282882</v>
      </c>
      <c r="L667" s="58"/>
      <c r="M667" s="59"/>
      <c r="N667" s="56">
        <f t="shared" si="101"/>
        <v>85.707383333333325</v>
      </c>
      <c r="O667" s="56">
        <f t="shared" si="102"/>
        <v>3.4881944444385547E-2</v>
      </c>
      <c r="P667" s="56">
        <f>SUM($O$13:O667)</f>
        <v>32.069383333333313</v>
      </c>
      <c r="Q667" s="56">
        <f t="shared" si="103"/>
        <v>53.638000000000012</v>
      </c>
    </row>
    <row r="668" spans="1:17" x14ac:dyDescent="0.35">
      <c r="A668" s="63">
        <v>0.45872685185185186</v>
      </c>
      <c r="B668" s="81">
        <f t="shared" si="96"/>
        <v>3522.0000000000005</v>
      </c>
      <c r="C668" s="54">
        <f t="shared" si="104"/>
        <v>58.70000000000001</v>
      </c>
      <c r="D668" s="54">
        <f>(A668*24-A667*24)*60</f>
        <v>0.10000000000001563</v>
      </c>
      <c r="E668">
        <v>43</v>
      </c>
      <c r="F668" s="31">
        <f>SUM($E$13:E668)</f>
        <v>26862</v>
      </c>
      <c r="G668" s="52">
        <f t="shared" si="97"/>
        <v>26.861999999999998</v>
      </c>
      <c r="H668" s="54">
        <f t="shared" si="95"/>
        <v>1.4625833333333333</v>
      </c>
      <c r="I668" s="87">
        <f t="shared" si="98"/>
        <v>-1.4333333333331093E-5</v>
      </c>
      <c r="J668" s="54">
        <f t="shared" si="99"/>
        <v>0.85999999999986554</v>
      </c>
      <c r="K668" s="54">
        <f t="shared" si="100"/>
        <v>0.60258333333346781</v>
      </c>
      <c r="L668" s="58"/>
      <c r="M668" s="59"/>
      <c r="N668" s="56">
        <f t="shared" si="101"/>
        <v>85.853641666666675</v>
      </c>
      <c r="O668" s="56">
        <f t="shared" si="102"/>
        <v>6.0258333333356201E-2</v>
      </c>
      <c r="P668" s="56">
        <f>SUM($O$13:O668)</f>
        <v>32.129641666666672</v>
      </c>
      <c r="Q668" s="56">
        <f t="shared" si="103"/>
        <v>53.724000000000004</v>
      </c>
    </row>
    <row r="669" spans="1:17" x14ac:dyDescent="0.35">
      <c r="A669" s="63">
        <v>0.45878472222222227</v>
      </c>
      <c r="B669" s="81">
        <f t="shared" si="96"/>
        <v>3527.0000000000045</v>
      </c>
      <c r="C669" s="54">
        <f t="shared" si="104"/>
        <v>58.78333333333341</v>
      </c>
      <c r="D669" s="54">
        <f>(A669*24-A668*24)*60</f>
        <v>8.3333333333399651E-2</v>
      </c>
      <c r="E669">
        <v>44</v>
      </c>
      <c r="F669" s="31">
        <f>SUM($E$13:E669)</f>
        <v>26906</v>
      </c>
      <c r="G669" s="52">
        <f t="shared" si="97"/>
        <v>26.905999999999999</v>
      </c>
      <c r="H669" s="54">
        <f t="shared" si="95"/>
        <v>1.4625833333333333</v>
      </c>
      <c r="I669" s="87">
        <f t="shared" si="98"/>
        <v>-1.7599999999985994E-5</v>
      </c>
      <c r="J669" s="54">
        <f t="shared" si="99"/>
        <v>1.0559999999991596</v>
      </c>
      <c r="K669" s="54">
        <f t="shared" si="100"/>
        <v>0.40658333333417374</v>
      </c>
      <c r="L669" s="58"/>
      <c r="M669" s="59"/>
      <c r="N669" s="56">
        <f t="shared" si="101"/>
        <v>85.975523611111228</v>
      </c>
      <c r="O669" s="56">
        <f t="shared" si="102"/>
        <v>3.3881944444541442E-2</v>
      </c>
      <c r="P669" s="56">
        <f>SUM($O$13:O669)</f>
        <v>32.163523611111216</v>
      </c>
      <c r="Q669" s="56">
        <f t="shared" si="103"/>
        <v>53.812000000000012</v>
      </c>
    </row>
    <row r="670" spans="1:17" x14ac:dyDescent="0.35">
      <c r="A670" s="63">
        <v>0.45884259259259258</v>
      </c>
      <c r="B670" s="81">
        <f t="shared" si="96"/>
        <v>3532.0000000000023</v>
      </c>
      <c r="C670" s="54">
        <f t="shared" si="104"/>
        <v>58.866666666666703</v>
      </c>
      <c r="D670" s="54">
        <f>(A670*24-A669*24)*60</f>
        <v>8.3333333333293069E-2</v>
      </c>
      <c r="E670">
        <v>43.5</v>
      </c>
      <c r="F670" s="31">
        <f>SUM($E$13:E670)</f>
        <v>26949.5</v>
      </c>
      <c r="G670" s="52">
        <f t="shared" si="97"/>
        <v>26.9495</v>
      </c>
      <c r="H670" s="54">
        <f t="shared" si="95"/>
        <v>1.4625833333333333</v>
      </c>
      <c r="I670" s="87">
        <f t="shared" si="98"/>
        <v>-1.7400000000008409E-5</v>
      </c>
      <c r="J670" s="54">
        <f t="shared" si="99"/>
        <v>1.0440000000005045</v>
      </c>
      <c r="K670" s="54">
        <f t="shared" si="100"/>
        <v>0.41858333333282882</v>
      </c>
      <c r="L670" s="58"/>
      <c r="M670" s="59"/>
      <c r="N670" s="56">
        <f t="shared" si="101"/>
        <v>86.097405555555611</v>
      </c>
      <c r="O670" s="56">
        <f t="shared" si="102"/>
        <v>3.4881944444385547E-2</v>
      </c>
      <c r="P670" s="56">
        <f>SUM($O$13:O670)</f>
        <v>32.198405555555603</v>
      </c>
      <c r="Q670" s="56">
        <f t="shared" si="103"/>
        <v>53.899000000000008</v>
      </c>
    </row>
    <row r="671" spans="1:17" x14ac:dyDescent="0.35">
      <c r="A671" s="63">
        <v>0.45890046296296294</v>
      </c>
      <c r="B671" s="81">
        <f t="shared" si="96"/>
        <v>3536.9999999999995</v>
      </c>
      <c r="C671" s="54">
        <f t="shared" si="104"/>
        <v>58.949999999999996</v>
      </c>
      <c r="D671" s="54">
        <f>(A671*24-A670*24)*60</f>
        <v>8.3333333333293069E-2</v>
      </c>
      <c r="E671">
        <v>42</v>
      </c>
      <c r="F671" s="31">
        <f>SUM($E$13:E671)</f>
        <v>26991.5</v>
      </c>
      <c r="G671" s="52">
        <f t="shared" si="97"/>
        <v>26.991499999999998</v>
      </c>
      <c r="H671" s="54">
        <f t="shared" si="95"/>
        <v>1.4625833333333333</v>
      </c>
      <c r="I671" s="87">
        <f t="shared" si="98"/>
        <v>-1.6800000000008116E-5</v>
      </c>
      <c r="J671" s="54">
        <f t="shared" si="99"/>
        <v>1.008000000000487</v>
      </c>
      <c r="K671" s="54">
        <f t="shared" si="100"/>
        <v>0.4545833333328464</v>
      </c>
      <c r="L671" s="58"/>
      <c r="M671" s="59"/>
      <c r="N671" s="56">
        <f t="shared" si="101"/>
        <v>86.219287499999993</v>
      </c>
      <c r="O671" s="56">
        <f t="shared" si="102"/>
        <v>3.7881944444385564E-2</v>
      </c>
      <c r="P671" s="56">
        <f>SUM($O$13:O671)</f>
        <v>32.236287499999989</v>
      </c>
      <c r="Q671" s="56">
        <f t="shared" si="103"/>
        <v>53.983000000000004</v>
      </c>
    </row>
    <row r="672" spans="1:17" x14ac:dyDescent="0.35">
      <c r="A672" s="63">
        <v>0.4589699074074074</v>
      </c>
      <c r="B672" s="81">
        <f t="shared" si="96"/>
        <v>3543.0000000000009</v>
      </c>
      <c r="C672" s="54">
        <f t="shared" si="104"/>
        <v>59.050000000000011</v>
      </c>
      <c r="D672" s="54">
        <f>(A672*24-A671*24)*60</f>
        <v>0.10000000000001563</v>
      </c>
      <c r="E672">
        <v>46</v>
      </c>
      <c r="F672" s="31">
        <f>SUM($E$13:E672)</f>
        <v>27037.5</v>
      </c>
      <c r="G672" s="52">
        <f t="shared" si="97"/>
        <v>27.037500000000001</v>
      </c>
      <c r="H672" s="54">
        <f t="shared" si="95"/>
        <v>1.4625833333333333</v>
      </c>
      <c r="I672" s="87">
        <f t="shared" si="98"/>
        <v>-1.5333333333330936E-5</v>
      </c>
      <c r="J672" s="54">
        <f t="shared" si="99"/>
        <v>0.91999999999985616</v>
      </c>
      <c r="K672" s="54">
        <f t="shared" si="100"/>
        <v>0.54258333333347719</v>
      </c>
      <c r="L672" s="58"/>
      <c r="M672" s="59"/>
      <c r="N672" s="56">
        <f t="shared" si="101"/>
        <v>86.365545833333357</v>
      </c>
      <c r="O672" s="56">
        <f t="shared" si="102"/>
        <v>5.4258333333356203E-2</v>
      </c>
      <c r="P672" s="56">
        <f>SUM($O$13:O672)</f>
        <v>32.290545833333347</v>
      </c>
      <c r="Q672" s="56">
        <f t="shared" si="103"/>
        <v>54.07500000000001</v>
      </c>
    </row>
    <row r="673" spans="1:17" x14ac:dyDescent="0.35">
      <c r="A673" s="63">
        <v>0.45902777777777781</v>
      </c>
      <c r="B673" s="81">
        <f t="shared" si="96"/>
        <v>3548.0000000000045</v>
      </c>
      <c r="C673" s="54">
        <f t="shared" si="104"/>
        <v>59.133333333333411</v>
      </c>
      <c r="D673" s="54">
        <f>(A673*24-A672*24)*60</f>
        <v>8.3333333333399651E-2</v>
      </c>
      <c r="E673">
        <v>34.5</v>
      </c>
      <c r="F673" s="31">
        <f>SUM($E$13:E673)</f>
        <v>27072</v>
      </c>
      <c r="G673" s="52">
        <f t="shared" si="97"/>
        <v>27.071999999999999</v>
      </c>
      <c r="H673" s="54">
        <f t="shared" si="95"/>
        <v>1.4625833333333333</v>
      </c>
      <c r="I673" s="87">
        <f t="shared" si="98"/>
        <v>-1.3799999999989017E-5</v>
      </c>
      <c r="J673" s="54">
        <f t="shared" si="99"/>
        <v>0.82799999999934104</v>
      </c>
      <c r="K673" s="54">
        <f t="shared" si="100"/>
        <v>0.63458333333399231</v>
      </c>
      <c r="L673" s="58"/>
      <c r="M673" s="59"/>
      <c r="N673" s="56">
        <f t="shared" si="101"/>
        <v>86.487427777777896</v>
      </c>
      <c r="O673" s="56">
        <f t="shared" si="102"/>
        <v>5.2881944444541445E-2</v>
      </c>
      <c r="P673" s="56">
        <f>SUM($O$13:O673)</f>
        <v>32.34342777777789</v>
      </c>
      <c r="Q673" s="56">
        <f t="shared" si="103"/>
        <v>54.144000000000005</v>
      </c>
    </row>
    <row r="674" spans="1:17" x14ac:dyDescent="0.35">
      <c r="A674" s="63">
        <v>0.45908564814814817</v>
      </c>
      <c r="B674" s="81">
        <f t="shared" si="96"/>
        <v>3553.0000000000023</v>
      </c>
      <c r="C674" s="54">
        <f t="shared" si="104"/>
        <v>59.216666666666704</v>
      </c>
      <c r="D674" s="54">
        <f>(A674*24-A673*24)*60</f>
        <v>8.3333333333293069E-2</v>
      </c>
      <c r="E674">
        <v>43</v>
      </c>
      <c r="F674" s="31">
        <f>SUM($E$13:E674)</f>
        <v>27115</v>
      </c>
      <c r="G674" s="52">
        <f t="shared" si="97"/>
        <v>27.114999999999998</v>
      </c>
      <c r="H674" s="54">
        <f t="shared" si="95"/>
        <v>1.4625833333333333</v>
      </c>
      <c r="I674" s="87">
        <f t="shared" si="98"/>
        <v>-1.7200000000008312E-5</v>
      </c>
      <c r="J674" s="54">
        <f t="shared" si="99"/>
        <v>1.0320000000004987</v>
      </c>
      <c r="K674" s="54">
        <f t="shared" si="100"/>
        <v>0.43058333333283461</v>
      </c>
      <c r="L674" s="58"/>
      <c r="M674" s="59"/>
      <c r="N674" s="56">
        <f t="shared" si="101"/>
        <v>86.609309722222278</v>
      </c>
      <c r="O674" s="56">
        <f t="shared" si="102"/>
        <v>3.5881944444385548E-2</v>
      </c>
      <c r="P674" s="56">
        <f>SUM($O$13:O674)</f>
        <v>32.379309722222274</v>
      </c>
      <c r="Q674" s="56">
        <f t="shared" si="103"/>
        <v>54.230000000000004</v>
      </c>
    </row>
    <row r="675" spans="1:17" x14ac:dyDescent="0.35">
      <c r="A675" s="63">
        <v>0.45914351851851848</v>
      </c>
      <c r="B675" s="81">
        <f t="shared" si="96"/>
        <v>3558</v>
      </c>
      <c r="C675" s="54">
        <f t="shared" si="104"/>
        <v>59.3</v>
      </c>
      <c r="D675" s="54">
        <f>(A675*24-A674*24)*60</f>
        <v>8.3333333333293069E-2</v>
      </c>
      <c r="E675">
        <v>57.5</v>
      </c>
      <c r="F675" s="31">
        <f>SUM($E$13:E675)</f>
        <v>27172.5</v>
      </c>
      <c r="G675" s="52">
        <f t="shared" si="97"/>
        <v>27.172499999999999</v>
      </c>
      <c r="H675" s="54">
        <f t="shared" si="95"/>
        <v>1.4625833333333333</v>
      </c>
      <c r="I675" s="87">
        <f t="shared" si="98"/>
        <v>-2.3000000000011113E-5</v>
      </c>
      <c r="J675" s="54">
        <f t="shared" si="99"/>
        <v>1.3800000000006667</v>
      </c>
      <c r="K675" s="54">
        <f t="shared" si="100"/>
        <v>8.2583333332666653E-2</v>
      </c>
      <c r="L675" s="58"/>
      <c r="M675" s="59"/>
      <c r="N675" s="56">
        <f t="shared" si="101"/>
        <v>86.73119166666666</v>
      </c>
      <c r="O675" s="56">
        <f t="shared" si="102"/>
        <v>6.8819444443855623E-3</v>
      </c>
      <c r="P675" s="56">
        <f>SUM($O$13:O675)</f>
        <v>32.386191666666662</v>
      </c>
      <c r="Q675" s="56">
        <f t="shared" si="103"/>
        <v>54.344999999999999</v>
      </c>
    </row>
    <row r="676" spans="1:17" x14ac:dyDescent="0.35">
      <c r="A676" s="63">
        <v>0.45921296296296293</v>
      </c>
      <c r="B676" s="81">
        <f t="shared" si="96"/>
        <v>3564.0000000000009</v>
      </c>
      <c r="C676" s="54">
        <f t="shared" si="104"/>
        <v>59.400000000000013</v>
      </c>
      <c r="D676" s="54">
        <f>(A676*24-A675*24)*60</f>
        <v>0.10000000000001563</v>
      </c>
      <c r="E676">
        <v>41.5</v>
      </c>
      <c r="F676" s="31">
        <f>SUM($E$13:E676)</f>
        <v>27214</v>
      </c>
      <c r="G676" s="52">
        <f t="shared" si="97"/>
        <v>27.213999999999999</v>
      </c>
      <c r="H676" s="54">
        <f t="shared" si="95"/>
        <v>1.4625833333333333</v>
      </c>
      <c r="I676" s="87">
        <f t="shared" si="98"/>
        <v>-1.3833333333331172E-5</v>
      </c>
      <c r="J676" s="54">
        <f t="shared" si="99"/>
        <v>0.82999999999987029</v>
      </c>
      <c r="K676" s="54">
        <f t="shared" si="100"/>
        <v>0.63258333333346306</v>
      </c>
      <c r="L676" s="58"/>
      <c r="M676" s="59"/>
      <c r="N676" s="56">
        <f t="shared" si="101"/>
        <v>86.877450000000024</v>
      </c>
      <c r="O676" s="56">
        <f t="shared" si="102"/>
        <v>6.325833333335619E-2</v>
      </c>
      <c r="P676" s="56">
        <f>SUM($O$13:O676)</f>
        <v>32.44945000000002</v>
      </c>
      <c r="Q676" s="56">
        <f t="shared" si="103"/>
        <v>54.428000000000004</v>
      </c>
    </row>
    <row r="677" spans="1:17" x14ac:dyDescent="0.35">
      <c r="A677" s="63">
        <v>0.45927083333333335</v>
      </c>
      <c r="B677" s="81">
        <f t="shared" si="96"/>
        <v>3569.0000000000045</v>
      </c>
      <c r="C677" s="54">
        <f t="shared" si="104"/>
        <v>59.483333333333412</v>
      </c>
      <c r="D677" s="54">
        <f>(A677*24-A676*24)*60</f>
        <v>8.3333333333399651E-2</v>
      </c>
      <c r="E677">
        <v>49.5</v>
      </c>
      <c r="F677" s="31">
        <f>SUM($E$13:E677)</f>
        <v>27263.5</v>
      </c>
      <c r="G677" s="52">
        <f t="shared" si="97"/>
        <v>27.263500000000001</v>
      </c>
      <c r="H677" s="54">
        <f t="shared" si="95"/>
        <v>1.4625833333333333</v>
      </c>
      <c r="I677" s="87">
        <f t="shared" si="98"/>
        <v>-1.9799999999984239E-5</v>
      </c>
      <c r="J677" s="54">
        <f t="shared" si="99"/>
        <v>1.1879999999990545</v>
      </c>
      <c r="K677" s="54">
        <f t="shared" si="100"/>
        <v>0.27458333333427887</v>
      </c>
      <c r="L677" s="58"/>
      <c r="M677" s="59"/>
      <c r="N677" s="56">
        <f t="shared" si="101"/>
        <v>86.999331944444563</v>
      </c>
      <c r="O677" s="56">
        <f t="shared" si="102"/>
        <v>2.288194444454145E-2</v>
      </c>
      <c r="P677" s="56">
        <f>SUM($O$13:O677)</f>
        <v>32.472331944444562</v>
      </c>
      <c r="Q677" s="56">
        <f t="shared" si="103"/>
        <v>54.527000000000001</v>
      </c>
    </row>
    <row r="678" spans="1:17" x14ac:dyDescent="0.35">
      <c r="A678" s="63">
        <v>0.45934027777777775</v>
      </c>
      <c r="B678" s="81">
        <f t="shared" si="96"/>
        <v>3574.9999999999991</v>
      </c>
      <c r="C678" s="54">
        <f t="shared" si="104"/>
        <v>59.583333333333321</v>
      </c>
      <c r="D678" s="54">
        <f>(A678*24-A677*24)*60</f>
        <v>9.9999999999909051E-2</v>
      </c>
      <c r="E678">
        <v>48.5</v>
      </c>
      <c r="F678" s="31">
        <f>SUM($E$13:E678)</f>
        <v>27312</v>
      </c>
      <c r="G678" s="52">
        <f t="shared" si="97"/>
        <v>27.312000000000001</v>
      </c>
      <c r="H678" s="54">
        <f t="shared" si="95"/>
        <v>1.4625833333333333</v>
      </c>
      <c r="I678" s="87">
        <f t="shared" si="98"/>
        <v>-1.616666666668137E-5</v>
      </c>
      <c r="J678" s="54">
        <f t="shared" si="99"/>
        <v>0.97000000000088216</v>
      </c>
      <c r="K678" s="54">
        <f t="shared" si="100"/>
        <v>0.49258333333245119</v>
      </c>
      <c r="L678" s="58"/>
      <c r="M678" s="59"/>
      <c r="N678" s="56">
        <f t="shared" si="101"/>
        <v>87.145590277777757</v>
      </c>
      <c r="O678" s="56">
        <f t="shared" si="102"/>
        <v>4.9258333333200316E-2</v>
      </c>
      <c r="P678" s="56">
        <f>SUM($O$13:O678)</f>
        <v>32.521590277777761</v>
      </c>
      <c r="Q678" s="56">
        <f t="shared" si="103"/>
        <v>54.623999999999995</v>
      </c>
    </row>
    <row r="679" spans="1:17" x14ac:dyDescent="0.35">
      <c r="A679" s="63">
        <v>0.45939814814814817</v>
      </c>
      <c r="B679" s="81">
        <f t="shared" si="96"/>
        <v>3580.0000000000032</v>
      </c>
      <c r="C679" s="54">
        <f t="shared" si="104"/>
        <v>59.666666666666721</v>
      </c>
      <c r="D679" s="54">
        <f>(A679*24-A678*24)*60</f>
        <v>8.3333333333399651E-2</v>
      </c>
      <c r="E679">
        <v>37</v>
      </c>
      <c r="F679" s="31">
        <f>SUM($E$13:E679)</f>
        <v>27349</v>
      </c>
      <c r="G679" s="52">
        <f t="shared" si="97"/>
        <v>27.349</v>
      </c>
      <c r="H679" s="54">
        <f t="shared" si="95"/>
        <v>1.4625833333333333</v>
      </c>
      <c r="I679" s="87">
        <f t="shared" si="98"/>
        <v>-1.4799999999988222E-5</v>
      </c>
      <c r="J679" s="54">
        <f t="shared" si="99"/>
        <v>0.88799999999929335</v>
      </c>
      <c r="K679" s="54">
        <f t="shared" si="100"/>
        <v>0.57458333333403999</v>
      </c>
      <c r="L679" s="58"/>
      <c r="M679" s="59"/>
      <c r="N679" s="56">
        <f t="shared" si="101"/>
        <v>87.26747222222231</v>
      </c>
      <c r="O679" s="56">
        <f t="shared" si="102"/>
        <v>4.7881944444541434E-2</v>
      </c>
      <c r="P679" s="56">
        <f>SUM($O$13:O679)</f>
        <v>32.569472222222302</v>
      </c>
      <c r="Q679" s="56">
        <f t="shared" si="103"/>
        <v>54.698000000000008</v>
      </c>
    </row>
    <row r="680" spans="1:17" x14ac:dyDescent="0.35">
      <c r="A680" s="63">
        <v>0.45946759259259262</v>
      </c>
      <c r="B680" s="81">
        <f t="shared" si="96"/>
        <v>3586.0000000000041</v>
      </c>
      <c r="C680" s="54">
        <f t="shared" si="104"/>
        <v>59.766666666666737</v>
      </c>
      <c r="D680" s="54">
        <f>(A680*24-A679*24)*60</f>
        <v>0.10000000000001563</v>
      </c>
      <c r="E680">
        <v>45.5</v>
      </c>
      <c r="F680" s="31">
        <f>SUM($E$13:E680)</f>
        <v>27394.5</v>
      </c>
      <c r="G680" s="52">
        <f t="shared" si="97"/>
        <v>27.394500000000001</v>
      </c>
      <c r="H680" s="54">
        <f t="shared" si="95"/>
        <v>1.4625833333333333</v>
      </c>
      <c r="I680" s="87">
        <f t="shared" si="98"/>
        <v>-1.5166666666664297E-5</v>
      </c>
      <c r="J680" s="54">
        <f t="shared" si="99"/>
        <v>0.9099999999998577</v>
      </c>
      <c r="K680" s="54">
        <f t="shared" si="100"/>
        <v>0.55258333333347565</v>
      </c>
      <c r="L680" s="58"/>
      <c r="M680" s="59"/>
      <c r="N680" s="56">
        <f t="shared" si="101"/>
        <v>87.413730555555659</v>
      </c>
      <c r="O680" s="56">
        <f t="shared" si="102"/>
        <v>5.5258333333356204E-2</v>
      </c>
      <c r="P680" s="56">
        <f>SUM($O$13:O680)</f>
        <v>32.624730555555658</v>
      </c>
      <c r="Q680" s="56">
        <f t="shared" si="103"/>
        <v>54.789000000000001</v>
      </c>
    </row>
    <row r="681" spans="1:17" x14ac:dyDescent="0.35">
      <c r="A681" s="63">
        <v>0.45952546296296298</v>
      </c>
      <c r="B681" s="81">
        <f t="shared" si="96"/>
        <v>3591.0000000000018</v>
      </c>
      <c r="C681" s="54">
        <f t="shared" si="104"/>
        <v>59.85000000000003</v>
      </c>
      <c r="D681" s="54">
        <f>(A681*24-A680*24)*60</f>
        <v>8.3333333333293069E-2</v>
      </c>
      <c r="E681">
        <v>48</v>
      </c>
      <c r="F681" s="31">
        <f>SUM($E$13:E681)</f>
        <v>27442.5</v>
      </c>
      <c r="G681" s="52">
        <f t="shared" si="97"/>
        <v>27.442499999999999</v>
      </c>
      <c r="H681" s="54">
        <f t="shared" si="95"/>
        <v>1.4625833333333333</v>
      </c>
      <c r="I681" s="87">
        <f t="shared" si="98"/>
        <v>-1.9200000000009279E-5</v>
      </c>
      <c r="J681" s="54">
        <f t="shared" si="99"/>
        <v>1.1520000000005566</v>
      </c>
      <c r="K681" s="54">
        <f t="shared" si="100"/>
        <v>0.31058333333277677</v>
      </c>
      <c r="L681" s="58"/>
      <c r="M681" s="59"/>
      <c r="N681" s="56">
        <f t="shared" si="101"/>
        <v>87.535612500000042</v>
      </c>
      <c r="O681" s="56">
        <f t="shared" si="102"/>
        <v>2.588194444438556E-2</v>
      </c>
      <c r="P681" s="56">
        <f>SUM($O$13:O681)</f>
        <v>32.650612500000044</v>
      </c>
      <c r="Q681" s="56">
        <f t="shared" si="103"/>
        <v>54.884999999999998</v>
      </c>
    </row>
    <row r="682" spans="1:17" x14ac:dyDescent="0.35">
      <c r="A682" s="63">
        <v>0.45959490740740744</v>
      </c>
      <c r="B682" s="81">
        <f t="shared" si="96"/>
        <v>3597.0000000000027</v>
      </c>
      <c r="C682" s="54">
        <f t="shared" si="104"/>
        <v>59.950000000000045</v>
      </c>
      <c r="D682" s="54">
        <f>(A682*24-A681*24)*60</f>
        <v>0.10000000000001563</v>
      </c>
      <c r="E682">
        <v>43.5</v>
      </c>
      <c r="F682" s="31">
        <f>SUM($E$13:E682)</f>
        <v>27486</v>
      </c>
      <c r="G682" s="52">
        <f t="shared" si="97"/>
        <v>27.486000000000001</v>
      </c>
      <c r="H682" s="54">
        <f t="shared" si="95"/>
        <v>1.4625833333333333</v>
      </c>
      <c r="I682" s="87">
        <f t="shared" si="98"/>
        <v>-1.4499999999997733E-5</v>
      </c>
      <c r="J682" s="54">
        <f t="shared" si="99"/>
        <v>0.86999999999986399</v>
      </c>
      <c r="K682" s="54">
        <f t="shared" si="100"/>
        <v>0.59258333333346935</v>
      </c>
      <c r="L682" s="58"/>
      <c r="M682" s="59"/>
      <c r="N682" s="56">
        <f t="shared" si="101"/>
        <v>87.681870833333406</v>
      </c>
      <c r="O682" s="56">
        <f t="shared" si="102"/>
        <v>5.92583333333562E-2</v>
      </c>
      <c r="P682" s="56">
        <f>SUM($O$13:O682)</f>
        <v>32.709870833333397</v>
      </c>
      <c r="Q682" s="56">
        <f t="shared" si="103"/>
        <v>54.972000000000008</v>
      </c>
    </row>
    <row r="683" spans="1:17" x14ac:dyDescent="0.35">
      <c r="A683" s="63">
        <v>0.45965277777777774</v>
      </c>
      <c r="B683" s="81">
        <f t="shared" si="96"/>
        <v>3602.0000000000005</v>
      </c>
      <c r="C683" s="54">
        <f t="shared" si="104"/>
        <v>60.033333333333339</v>
      </c>
      <c r="D683" s="54">
        <f>(A683*24-A682*24)*60</f>
        <v>8.3333333333293069E-2</v>
      </c>
      <c r="E683">
        <v>47.5</v>
      </c>
      <c r="F683" s="31">
        <f>SUM($E$13:E683)</f>
        <v>27533.5</v>
      </c>
      <c r="G683" s="52">
        <f t="shared" si="97"/>
        <v>27.5335</v>
      </c>
      <c r="H683" s="54">
        <f t="shared" si="95"/>
        <v>1.4625833333333333</v>
      </c>
      <c r="I683" s="87">
        <f t="shared" si="98"/>
        <v>-1.9000000000009179E-5</v>
      </c>
      <c r="J683" s="54">
        <f t="shared" si="99"/>
        <v>1.1400000000005508</v>
      </c>
      <c r="K683" s="54">
        <f t="shared" si="100"/>
        <v>0.32258333333278255</v>
      </c>
      <c r="L683" s="58"/>
      <c r="M683" s="59"/>
      <c r="N683" s="56">
        <f t="shared" si="101"/>
        <v>87.803752777777788</v>
      </c>
      <c r="O683" s="56">
        <f t="shared" si="102"/>
        <v>2.6881944444385557E-2</v>
      </c>
      <c r="P683" s="56">
        <f>SUM($O$13:O683)</f>
        <v>32.736752777777781</v>
      </c>
      <c r="Q683" s="56">
        <f t="shared" si="103"/>
        <v>55.067000000000007</v>
      </c>
    </row>
    <row r="684" spans="1:17" x14ac:dyDescent="0.35">
      <c r="A684" s="63">
        <v>0.45971064814814816</v>
      </c>
      <c r="B684" s="81">
        <f t="shared" si="96"/>
        <v>3607.0000000000041</v>
      </c>
      <c r="C684" s="54">
        <f t="shared" si="104"/>
        <v>60.116666666666738</v>
      </c>
      <c r="D684" s="54">
        <f>(A684*24-A683*24)*60</f>
        <v>8.3333333333399651E-2</v>
      </c>
      <c r="E684">
        <v>37</v>
      </c>
      <c r="F684" s="31">
        <f>SUM($E$13:E684)</f>
        <v>27570.5</v>
      </c>
      <c r="G684" s="52">
        <f t="shared" si="97"/>
        <v>27.570499999999999</v>
      </c>
      <c r="H684" s="54">
        <f t="shared" si="95"/>
        <v>1.4625833333333333</v>
      </c>
      <c r="I684" s="87">
        <f t="shared" si="98"/>
        <v>-1.4799999999988222E-5</v>
      </c>
      <c r="J684" s="54">
        <f t="shared" si="99"/>
        <v>0.88799999999929335</v>
      </c>
      <c r="K684" s="54">
        <f t="shared" si="100"/>
        <v>0.57458333333403999</v>
      </c>
      <c r="L684" s="58"/>
      <c r="M684" s="59"/>
      <c r="N684" s="56">
        <f t="shared" si="101"/>
        <v>87.925634722222327</v>
      </c>
      <c r="O684" s="56">
        <f t="shared" si="102"/>
        <v>4.7881944444541434E-2</v>
      </c>
      <c r="P684" s="56">
        <f>SUM($O$13:O684)</f>
        <v>32.784634722222322</v>
      </c>
      <c r="Q684" s="56">
        <f t="shared" si="103"/>
        <v>55.141000000000005</v>
      </c>
    </row>
    <row r="685" spans="1:17" x14ac:dyDescent="0.35">
      <c r="A685" s="63">
        <v>0.45976851851851852</v>
      </c>
      <c r="B685" s="81">
        <f t="shared" si="96"/>
        <v>3612.0000000000018</v>
      </c>
      <c r="C685" s="54">
        <f t="shared" si="104"/>
        <v>60.200000000000031</v>
      </c>
      <c r="D685" s="54">
        <f>(A685*24-A684*24)*60</f>
        <v>8.3333333333293069E-2</v>
      </c>
      <c r="E685">
        <v>44</v>
      </c>
      <c r="F685" s="31">
        <f>SUM($E$13:E685)</f>
        <v>27614.5</v>
      </c>
      <c r="G685" s="52">
        <f t="shared" si="97"/>
        <v>27.6145</v>
      </c>
      <c r="H685" s="54">
        <f t="shared" si="95"/>
        <v>1.4625833333333333</v>
      </c>
      <c r="I685" s="87">
        <f t="shared" si="98"/>
        <v>-1.7600000000008505E-5</v>
      </c>
      <c r="J685" s="54">
        <f t="shared" si="99"/>
        <v>1.0560000000005103</v>
      </c>
      <c r="K685" s="54">
        <f t="shared" si="100"/>
        <v>0.40658333333282304</v>
      </c>
      <c r="L685" s="58"/>
      <c r="M685" s="59"/>
      <c r="N685" s="56">
        <f t="shared" si="101"/>
        <v>88.047516666666709</v>
      </c>
      <c r="O685" s="56">
        <f t="shared" si="102"/>
        <v>3.3881944444385546E-2</v>
      </c>
      <c r="P685" s="56">
        <f>SUM($O$13:O685)</f>
        <v>32.81851666666671</v>
      </c>
      <c r="Q685" s="56">
        <f t="shared" si="103"/>
        <v>55.228999999999999</v>
      </c>
    </row>
    <row r="686" spans="1:17" x14ac:dyDescent="0.35">
      <c r="A686" s="63">
        <v>0.45983796296296298</v>
      </c>
      <c r="B686" s="81">
        <f t="shared" si="96"/>
        <v>3618.0000000000027</v>
      </c>
      <c r="C686" s="54">
        <f t="shared" si="104"/>
        <v>60.300000000000047</v>
      </c>
      <c r="D686" s="54">
        <f>(A686*24-A685*24)*60</f>
        <v>0.10000000000001563</v>
      </c>
      <c r="E686">
        <v>44.5</v>
      </c>
      <c r="F686" s="31">
        <f>SUM($E$13:E686)</f>
        <v>27659</v>
      </c>
      <c r="G686" s="52">
        <f t="shared" si="97"/>
        <v>27.658999999999999</v>
      </c>
      <c r="H686" s="54">
        <f t="shared" si="95"/>
        <v>1.4625833333333333</v>
      </c>
      <c r="I686" s="87">
        <f t="shared" si="98"/>
        <v>-1.4833333333331017E-5</v>
      </c>
      <c r="J686" s="54">
        <f t="shared" si="99"/>
        <v>0.8899999999998609</v>
      </c>
      <c r="K686" s="54">
        <f t="shared" si="100"/>
        <v>0.57258333333347244</v>
      </c>
      <c r="L686" s="58"/>
      <c r="M686" s="59"/>
      <c r="N686" s="56">
        <f t="shared" si="101"/>
        <v>88.193775000000073</v>
      </c>
      <c r="O686" s="56">
        <f t="shared" si="102"/>
        <v>5.7258333333356198E-2</v>
      </c>
      <c r="P686" s="56">
        <f>SUM($O$13:O686)</f>
        <v>32.875775000000068</v>
      </c>
      <c r="Q686" s="56">
        <f t="shared" si="103"/>
        <v>55.318000000000005</v>
      </c>
    </row>
    <row r="687" spans="1:17" x14ac:dyDescent="0.35">
      <c r="A687" s="63">
        <v>0.45989583333333334</v>
      </c>
      <c r="B687" s="81">
        <f t="shared" si="96"/>
        <v>3623.0000000000005</v>
      </c>
      <c r="C687" s="54">
        <f t="shared" si="104"/>
        <v>60.38333333333334</v>
      </c>
      <c r="D687" s="54">
        <f>(A687*24-A686*24)*60</f>
        <v>8.3333333333293069E-2</v>
      </c>
      <c r="E687">
        <v>43</v>
      </c>
      <c r="F687" s="31">
        <f>SUM($E$13:E687)</f>
        <v>27702</v>
      </c>
      <c r="G687" s="52">
        <f t="shared" si="97"/>
        <v>27.702000000000002</v>
      </c>
      <c r="H687" s="54">
        <f t="shared" si="95"/>
        <v>1.4625833333333333</v>
      </c>
      <c r="I687" s="87">
        <f t="shared" si="98"/>
        <v>-1.7200000000008312E-5</v>
      </c>
      <c r="J687" s="54">
        <f t="shared" si="99"/>
        <v>1.0320000000004987</v>
      </c>
      <c r="K687" s="54">
        <f t="shared" si="100"/>
        <v>0.43058333333283461</v>
      </c>
      <c r="L687" s="58"/>
      <c r="M687" s="59"/>
      <c r="N687" s="56">
        <f t="shared" si="101"/>
        <v>88.315656944444456</v>
      </c>
      <c r="O687" s="56">
        <f t="shared" si="102"/>
        <v>3.5881944444385548E-2</v>
      </c>
      <c r="P687" s="56">
        <f>SUM($O$13:O687)</f>
        <v>32.911656944444452</v>
      </c>
      <c r="Q687" s="56">
        <f t="shared" si="103"/>
        <v>55.404000000000003</v>
      </c>
    </row>
    <row r="688" spans="1:17" x14ac:dyDescent="0.35">
      <c r="A688" s="63">
        <v>0.45995370370370375</v>
      </c>
      <c r="B688" s="81">
        <f t="shared" si="96"/>
        <v>3628.0000000000045</v>
      </c>
      <c r="C688" s="54">
        <f t="shared" si="104"/>
        <v>60.46666666666674</v>
      </c>
      <c r="D688" s="54">
        <f>(A688*24-A687*24)*60</f>
        <v>8.3333333333399651E-2</v>
      </c>
      <c r="E688">
        <v>50</v>
      </c>
      <c r="F688" s="31">
        <f>SUM($E$13:E688)</f>
        <v>27752</v>
      </c>
      <c r="G688" s="52">
        <f t="shared" si="97"/>
        <v>27.751999999999999</v>
      </c>
      <c r="H688" s="54">
        <f t="shared" si="95"/>
        <v>1.4625833333333333</v>
      </c>
      <c r="I688" s="87">
        <f t="shared" si="98"/>
        <v>-1.9999999999984081E-5</v>
      </c>
      <c r="J688" s="54">
        <f t="shared" si="99"/>
        <v>1.1999999999990449</v>
      </c>
      <c r="K688" s="54">
        <f t="shared" si="100"/>
        <v>0.2625833333342884</v>
      </c>
      <c r="L688" s="58"/>
      <c r="M688" s="59"/>
      <c r="N688" s="56">
        <f t="shared" si="101"/>
        <v>88.437538888888994</v>
      </c>
      <c r="O688" s="56">
        <f t="shared" si="102"/>
        <v>2.1881944444541449E-2</v>
      </c>
      <c r="P688" s="56">
        <f>SUM($O$13:O688)</f>
        <v>32.933538888888997</v>
      </c>
      <c r="Q688" s="56">
        <f t="shared" si="103"/>
        <v>55.503999999999998</v>
      </c>
    </row>
    <row r="689" spans="1:17" x14ac:dyDescent="0.35">
      <c r="A689" s="63">
        <v>0.4600231481481481</v>
      </c>
      <c r="B689" s="81">
        <f t="shared" si="96"/>
        <v>3633.9999999999991</v>
      </c>
      <c r="C689" s="54">
        <f t="shared" si="104"/>
        <v>60.566666666666649</v>
      </c>
      <c r="D689" s="54">
        <f>(A689*24-A688*24)*60</f>
        <v>9.9999999999909051E-2</v>
      </c>
      <c r="E689">
        <v>42.5</v>
      </c>
      <c r="F689" s="31">
        <f>SUM($E$13:E689)</f>
        <v>27794.5</v>
      </c>
      <c r="G689" s="52">
        <f t="shared" si="97"/>
        <v>27.794499999999999</v>
      </c>
      <c r="H689" s="54">
        <f t="shared" si="95"/>
        <v>1.4625833333333333</v>
      </c>
      <c r="I689" s="87">
        <f t="shared" si="98"/>
        <v>-1.4166666666679549E-5</v>
      </c>
      <c r="J689" s="54">
        <f t="shared" si="99"/>
        <v>0.85000000000077303</v>
      </c>
      <c r="K689" s="54">
        <f t="shared" si="100"/>
        <v>0.61258333333256032</v>
      </c>
      <c r="L689" s="58"/>
      <c r="M689" s="59"/>
      <c r="N689" s="56">
        <f t="shared" si="101"/>
        <v>88.583797222222202</v>
      </c>
      <c r="O689" s="56">
        <f t="shared" si="102"/>
        <v>6.125833333320032E-2</v>
      </c>
      <c r="P689" s="56">
        <f>SUM($O$13:O689)</f>
        <v>32.994797222222196</v>
      </c>
      <c r="Q689" s="56">
        <f t="shared" si="103"/>
        <v>55.589000000000006</v>
      </c>
    </row>
    <row r="690" spans="1:17" x14ac:dyDescent="0.35">
      <c r="A690" s="63">
        <v>0.46008101851851851</v>
      </c>
      <c r="B690" s="81">
        <f t="shared" si="96"/>
        <v>3639.0000000000027</v>
      </c>
      <c r="C690" s="54">
        <f t="shared" si="104"/>
        <v>60.650000000000048</v>
      </c>
      <c r="D690" s="54">
        <f>(A690*24-A689*24)*60</f>
        <v>8.3333333333399651E-2</v>
      </c>
      <c r="E690">
        <v>33.5</v>
      </c>
      <c r="F690" s="31">
        <f>SUM($E$13:E690)</f>
        <v>27828</v>
      </c>
      <c r="G690" s="52">
        <f t="shared" si="97"/>
        <v>27.827999999999999</v>
      </c>
      <c r="H690" s="54">
        <f t="shared" si="95"/>
        <v>1.4625833333333333</v>
      </c>
      <c r="I690" s="87">
        <f t="shared" si="98"/>
        <v>-1.3399999999989336E-5</v>
      </c>
      <c r="J690" s="54">
        <f t="shared" si="99"/>
        <v>0.80399999999936012</v>
      </c>
      <c r="K690" s="54">
        <f t="shared" si="100"/>
        <v>0.65858333333397323</v>
      </c>
      <c r="L690" s="58"/>
      <c r="M690" s="59"/>
      <c r="N690" s="56">
        <f t="shared" si="101"/>
        <v>88.705679166666741</v>
      </c>
      <c r="O690" s="56">
        <f t="shared" si="102"/>
        <v>5.4881944444541447E-2</v>
      </c>
      <c r="P690" s="56">
        <f>SUM($O$13:O690)</f>
        <v>33.049679166666735</v>
      </c>
      <c r="Q690" s="56">
        <f t="shared" si="103"/>
        <v>55.656000000000006</v>
      </c>
    </row>
    <row r="691" spans="1:17" x14ac:dyDescent="0.35">
      <c r="A691" s="63">
        <v>0.46013888888888888</v>
      </c>
      <c r="B691" s="81">
        <f t="shared" si="96"/>
        <v>3644.0000000000005</v>
      </c>
      <c r="C691" s="54">
        <f t="shared" si="104"/>
        <v>60.733333333333341</v>
      </c>
      <c r="D691" s="54">
        <f>(A691*24-A690*24)*60</f>
        <v>8.3333333333293069E-2</v>
      </c>
      <c r="E691">
        <v>47</v>
      </c>
      <c r="F691" s="31">
        <f>SUM($E$13:E691)</f>
        <v>27875</v>
      </c>
      <c r="G691" s="52">
        <f t="shared" si="97"/>
        <v>27.875</v>
      </c>
      <c r="H691" s="54">
        <f t="shared" si="95"/>
        <v>1.4625833333333333</v>
      </c>
      <c r="I691" s="87">
        <f t="shared" si="98"/>
        <v>-1.8800000000009083E-5</v>
      </c>
      <c r="J691" s="54">
        <f t="shared" si="99"/>
        <v>1.128000000000545</v>
      </c>
      <c r="K691" s="54">
        <f t="shared" si="100"/>
        <v>0.33458333333278834</v>
      </c>
      <c r="L691" s="58"/>
      <c r="M691" s="59"/>
      <c r="N691" s="56">
        <f t="shared" si="101"/>
        <v>88.827561111111123</v>
      </c>
      <c r="O691" s="56">
        <f t="shared" si="102"/>
        <v>2.7881944444385555E-2</v>
      </c>
      <c r="P691" s="56">
        <f>SUM($O$13:O691)</f>
        <v>33.077561111111123</v>
      </c>
      <c r="Q691" s="56">
        <f t="shared" si="103"/>
        <v>55.75</v>
      </c>
    </row>
    <row r="692" spans="1:17" x14ac:dyDescent="0.35">
      <c r="A692" s="63">
        <v>0.46020833333333333</v>
      </c>
      <c r="B692" s="81"/>
    </row>
    <row r="693" spans="1:17" x14ac:dyDescent="0.35">
      <c r="A693" s="63">
        <v>0.46026620370370369</v>
      </c>
      <c r="B693" s="81"/>
    </row>
    <row r="694" spans="1:17" x14ac:dyDescent="0.35">
      <c r="A694" s="63">
        <v>0.46033564814814815</v>
      </c>
      <c r="B694" s="81"/>
    </row>
    <row r="695" spans="1:17" x14ac:dyDescent="0.35">
      <c r="A695" s="63">
        <v>0.4604050925925926</v>
      </c>
      <c r="B695" s="81"/>
    </row>
    <row r="696" spans="1:17" x14ac:dyDescent="0.35">
      <c r="A696" s="63">
        <v>0.46046296296296302</v>
      </c>
      <c r="B696" s="81"/>
    </row>
    <row r="697" spans="1:17" x14ac:dyDescent="0.35">
      <c r="A697" s="63">
        <v>0.46053240740740736</v>
      </c>
      <c r="B697" s="81"/>
    </row>
    <row r="698" spans="1:17" x14ac:dyDescent="0.35">
      <c r="A698" s="63">
        <v>0.46059027777777778</v>
      </c>
      <c r="B698" s="81"/>
    </row>
    <row r="699" spans="1:17" x14ac:dyDescent="0.35">
      <c r="A699" s="63">
        <v>0.46064814814814814</v>
      </c>
      <c r="B699" s="81"/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2019-10-16T18:46:54Z</dcterms:modified>
</cp:coreProperties>
</file>