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5450" windowHeight="11640"/>
  </bookViews>
  <sheets>
    <sheet name="VAR I" sheetId="1" r:id="rId1"/>
  </sheets>
  <calcPr calcId="125725"/>
</workbook>
</file>

<file path=xl/calcChain.xml><?xml version="1.0" encoding="utf-8"?>
<calcChain xmlns="http://schemas.openxmlformats.org/spreadsheetml/2006/main">
  <c r="E526" i="1"/>
  <c r="F526" s="1"/>
  <c r="E527"/>
  <c r="F527" s="1"/>
  <c r="E528"/>
  <c r="F528" s="1"/>
  <c r="E529"/>
  <c r="F529" s="1"/>
  <c r="E530"/>
  <c r="F530" s="1"/>
  <c r="E531"/>
  <c r="F531" s="1"/>
  <c r="E532"/>
  <c r="F532" s="1"/>
  <c r="E533"/>
  <c r="F533" s="1"/>
  <c r="E534"/>
  <c r="F534" s="1"/>
  <c r="E535"/>
  <c r="F535" s="1"/>
  <c r="E536"/>
  <c r="F536" s="1"/>
  <c r="E537"/>
  <c r="F537" s="1"/>
  <c r="E538"/>
  <c r="F538" s="1"/>
  <c r="E539"/>
  <c r="F539" s="1"/>
  <c r="E540"/>
  <c r="F540" s="1"/>
  <c r="E541"/>
  <c r="F541" s="1"/>
  <c r="E542"/>
  <c r="F542" s="1"/>
  <c r="E543"/>
  <c r="F543" s="1"/>
  <c r="E544"/>
  <c r="F544" s="1"/>
  <c r="E545"/>
  <c r="F545" s="1"/>
  <c r="E546"/>
  <c r="F546" s="1"/>
  <c r="E547"/>
  <c r="F547" s="1"/>
  <c r="E548"/>
  <c r="F548" s="1"/>
  <c r="E549"/>
  <c r="F549" s="1"/>
  <c r="E550"/>
  <c r="F550" s="1"/>
  <c r="E551"/>
  <c r="F551" s="1"/>
  <c r="E552"/>
  <c r="F552" s="1"/>
  <c r="E553"/>
  <c r="F553" s="1"/>
  <c r="E554"/>
  <c r="F554" s="1"/>
  <c r="E555"/>
  <c r="F555" s="1"/>
  <c r="E556"/>
  <c r="F556" s="1"/>
  <c r="E557"/>
  <c r="F557" s="1"/>
  <c r="E558"/>
  <c r="F558" s="1"/>
  <c r="E559"/>
  <c r="F559" s="1"/>
  <c r="E560"/>
  <c r="F560" s="1"/>
  <c r="E561"/>
  <c r="F561" s="1"/>
  <c r="E562"/>
  <c r="F562" s="1"/>
  <c r="E563"/>
  <c r="F563" s="1"/>
  <c r="E564"/>
  <c r="F564" s="1"/>
  <c r="E565"/>
  <c r="F565" s="1"/>
  <c r="E566"/>
  <c r="F566" s="1"/>
  <c r="E567"/>
  <c r="F567" s="1"/>
  <c r="E568"/>
  <c r="F568" s="1"/>
  <c r="E569"/>
  <c r="F569" s="1"/>
  <c r="E570"/>
  <c r="F570" s="1"/>
  <c r="E571"/>
  <c r="F571" s="1"/>
  <c r="E572"/>
  <c r="F572" s="1"/>
  <c r="E573"/>
  <c r="F573" s="1"/>
  <c r="E574"/>
  <c r="F574" s="1"/>
  <c r="E575"/>
  <c r="F575" s="1"/>
  <c r="E576"/>
  <c r="F576" s="1"/>
  <c r="E577"/>
  <c r="F577" s="1"/>
  <c r="E578"/>
  <c r="F578" s="1"/>
  <c r="E579"/>
  <c r="F579" s="1"/>
  <c r="E580"/>
  <c r="F580" s="1"/>
  <c r="E581"/>
  <c r="F581" s="1"/>
  <c r="E582"/>
  <c r="F582" s="1"/>
  <c r="E583"/>
  <c r="F583" s="1"/>
  <c r="E584"/>
  <c r="F584" s="1"/>
  <c r="E585"/>
  <c r="F585" s="1"/>
  <c r="E586"/>
  <c r="F586" s="1"/>
  <c r="E587"/>
  <c r="F587" s="1"/>
  <c r="E588"/>
  <c r="F588" s="1"/>
  <c r="E589"/>
  <c r="F589" s="1"/>
  <c r="E590"/>
  <c r="F590" s="1"/>
  <c r="E591"/>
  <c r="F591" s="1"/>
  <c r="E592"/>
  <c r="F592" s="1"/>
  <c r="E593"/>
  <c r="F593" s="1"/>
  <c r="E594"/>
  <c r="F594" s="1"/>
  <c r="E595"/>
  <c r="F595" s="1"/>
  <c r="E596"/>
  <c r="F596" s="1"/>
  <c r="E597"/>
  <c r="F597" s="1"/>
  <c r="E598"/>
  <c r="F598" s="1"/>
  <c r="E599"/>
  <c r="F599" s="1"/>
  <c r="E600"/>
  <c r="F600" s="1"/>
  <c r="E601"/>
  <c r="F601" s="1"/>
  <c r="E602"/>
  <c r="F602" s="1"/>
  <c r="E603"/>
  <c r="F603" s="1"/>
  <c r="E604"/>
  <c r="F604" s="1"/>
  <c r="E605"/>
  <c r="F605" s="1"/>
  <c r="E606"/>
  <c r="F606" s="1"/>
  <c r="E607"/>
  <c r="F607" s="1"/>
  <c r="E608"/>
  <c r="F608" s="1"/>
  <c r="E609"/>
  <c r="F609" s="1"/>
  <c r="E610"/>
  <c r="F610" s="1"/>
  <c r="E611"/>
  <c r="F611" s="1"/>
  <c r="E612"/>
  <c r="F612" s="1"/>
  <c r="E613"/>
  <c r="F613" s="1"/>
  <c r="E614"/>
  <c r="F614" s="1"/>
  <c r="E615"/>
  <c r="F615" s="1"/>
  <c r="E616"/>
  <c r="F616" s="1"/>
  <c r="E617"/>
  <c r="F617" s="1"/>
  <c r="E618"/>
  <c r="F618" s="1"/>
  <c r="E619"/>
  <c r="F619" s="1"/>
  <c r="E620"/>
  <c r="F620" s="1"/>
  <c r="E621"/>
  <c r="F621" s="1"/>
  <c r="E622"/>
  <c r="F622" s="1"/>
  <c r="E623"/>
  <c r="F623" s="1"/>
  <c r="E624"/>
  <c r="F624" s="1"/>
  <c r="E625"/>
  <c r="F625" s="1"/>
  <c r="E626"/>
  <c r="F626" s="1"/>
  <c r="E627"/>
  <c r="F627" s="1"/>
  <c r="E628"/>
  <c r="F628" s="1"/>
  <c r="E629"/>
  <c r="F629" s="1"/>
  <c r="E630"/>
  <c r="F630" s="1"/>
  <c r="E631"/>
  <c r="F631" s="1"/>
  <c r="E632"/>
  <c r="F632" s="1"/>
  <c r="E633"/>
  <c r="F633" s="1"/>
  <c r="E634"/>
  <c r="F634" s="1"/>
  <c r="E635"/>
  <c r="F635" s="1"/>
  <c r="E636"/>
  <c r="F636" s="1"/>
  <c r="E637"/>
  <c r="F637" s="1"/>
  <c r="E638"/>
  <c r="F638" s="1"/>
  <c r="E639"/>
  <c r="F639" s="1"/>
  <c r="E640"/>
  <c r="F640" s="1"/>
  <c r="E641"/>
  <c r="F641" s="1"/>
  <c r="E642"/>
  <c r="F642" s="1"/>
  <c r="E643"/>
  <c r="F643" s="1"/>
  <c r="E644"/>
  <c r="F644" s="1"/>
  <c r="E645"/>
  <c r="F645" s="1"/>
  <c r="E646"/>
  <c r="F646" s="1"/>
  <c r="E647"/>
  <c r="F647" s="1"/>
  <c r="E648"/>
  <c r="F648" s="1"/>
  <c r="E649"/>
  <c r="F649" s="1"/>
  <c r="E650"/>
  <c r="F650" s="1"/>
  <c r="E651"/>
  <c r="F651" s="1"/>
  <c r="E652"/>
  <c r="F652" s="1"/>
  <c r="E653"/>
  <c r="F653" s="1"/>
  <c r="E654"/>
  <c r="F654" s="1"/>
  <c r="E655"/>
  <c r="F655" s="1"/>
  <c r="E656"/>
  <c r="F656" s="1"/>
  <c r="E657"/>
  <c r="F657" s="1"/>
  <c r="E658"/>
  <c r="F658" s="1"/>
  <c r="E659"/>
  <c r="F659" s="1"/>
  <c r="E660"/>
  <c r="F660" s="1"/>
  <c r="E661"/>
  <c r="F661" s="1"/>
  <c r="E662"/>
  <c r="F662" s="1"/>
  <c r="E663"/>
  <c r="F663" s="1"/>
  <c r="E664"/>
  <c r="F664" s="1"/>
  <c r="E665"/>
  <c r="F665" s="1"/>
  <c r="E666"/>
  <c r="F666" s="1"/>
  <c r="E667"/>
  <c r="F667" s="1"/>
  <c r="E668"/>
  <c r="F668" s="1"/>
  <c r="E669"/>
  <c r="F669" s="1"/>
  <c r="E670"/>
  <c r="F670" s="1"/>
  <c r="E671"/>
  <c r="F671" s="1"/>
  <c r="E672"/>
  <c r="F672" s="1"/>
  <c r="E673"/>
  <c r="F673" s="1"/>
  <c r="E674"/>
  <c r="F674" s="1"/>
  <c r="E675"/>
  <c r="F675" s="1"/>
  <c r="E676"/>
  <c r="F676" s="1"/>
  <c r="E677"/>
  <c r="F677" s="1"/>
  <c r="E678"/>
  <c r="F678" s="1"/>
  <c r="E679"/>
  <c r="F679" s="1"/>
  <c r="E680"/>
  <c r="F680" s="1"/>
  <c r="E681"/>
  <c r="F681" s="1"/>
  <c r="E682"/>
  <c r="F682" s="1"/>
  <c r="E683"/>
  <c r="F683" s="1"/>
  <c r="E684"/>
  <c r="F684" s="1"/>
  <c r="E685"/>
  <c r="F685" s="1"/>
  <c r="E686"/>
  <c r="F686" s="1"/>
  <c r="E687"/>
  <c r="F687" s="1"/>
  <c r="E688"/>
  <c r="F688" s="1"/>
  <c r="E689"/>
  <c r="F689" s="1"/>
  <c r="E690"/>
  <c r="F690" s="1"/>
  <c r="E691"/>
  <c r="F691" s="1"/>
  <c r="B526"/>
  <c r="C526"/>
  <c r="H526" s="1"/>
  <c r="B527"/>
  <c r="C527"/>
  <c r="H527" s="1"/>
  <c r="B528"/>
  <c r="C528"/>
  <c r="H528" s="1"/>
  <c r="B529"/>
  <c r="C529"/>
  <c r="H529" s="1"/>
  <c r="B530"/>
  <c r="C530"/>
  <c r="H530" s="1"/>
  <c r="B531"/>
  <c r="C531"/>
  <c r="H531" s="1"/>
  <c r="B532"/>
  <c r="C532"/>
  <c r="H532" s="1"/>
  <c r="B533"/>
  <c r="C533"/>
  <c r="H533" s="1"/>
  <c r="B534"/>
  <c r="C534"/>
  <c r="H534" s="1"/>
  <c r="B535"/>
  <c r="C535"/>
  <c r="H535" s="1"/>
  <c r="B536"/>
  <c r="C536"/>
  <c r="H536" s="1"/>
  <c r="B537"/>
  <c r="C537"/>
  <c r="H537" s="1"/>
  <c r="B538"/>
  <c r="C538"/>
  <c r="H538" s="1"/>
  <c r="B539"/>
  <c r="C539"/>
  <c r="H539" s="1"/>
  <c r="B540"/>
  <c r="C540"/>
  <c r="H540" s="1"/>
  <c r="B541"/>
  <c r="C541"/>
  <c r="H541" s="1"/>
  <c r="B542"/>
  <c r="C542"/>
  <c r="H542" s="1"/>
  <c r="B543"/>
  <c r="C543"/>
  <c r="H543" s="1"/>
  <c r="B544"/>
  <c r="C544"/>
  <c r="H544" s="1"/>
  <c r="B545"/>
  <c r="C545"/>
  <c r="H545" s="1"/>
  <c r="B546"/>
  <c r="C546"/>
  <c r="H546" s="1"/>
  <c r="B547"/>
  <c r="C547"/>
  <c r="H547" s="1"/>
  <c r="B548"/>
  <c r="C548"/>
  <c r="H548" s="1"/>
  <c r="B549"/>
  <c r="C549"/>
  <c r="H549" s="1"/>
  <c r="B550"/>
  <c r="C550"/>
  <c r="H550" s="1"/>
  <c r="B551"/>
  <c r="C551"/>
  <c r="H551" s="1"/>
  <c r="B552"/>
  <c r="C552"/>
  <c r="H552" s="1"/>
  <c r="B553"/>
  <c r="C553"/>
  <c r="H553" s="1"/>
  <c r="B554"/>
  <c r="C554"/>
  <c r="H554" s="1"/>
  <c r="B555"/>
  <c r="C555"/>
  <c r="H555" s="1"/>
  <c r="B556"/>
  <c r="C556"/>
  <c r="H556" s="1"/>
  <c r="B557"/>
  <c r="C557"/>
  <c r="H557" s="1"/>
  <c r="B558"/>
  <c r="C558"/>
  <c r="H558" s="1"/>
  <c r="B559"/>
  <c r="C559"/>
  <c r="H559" s="1"/>
  <c r="B560"/>
  <c r="C560"/>
  <c r="H560" s="1"/>
  <c r="B561"/>
  <c r="C561"/>
  <c r="H561" s="1"/>
  <c r="B562"/>
  <c r="C562"/>
  <c r="H562" s="1"/>
  <c r="B563"/>
  <c r="C563"/>
  <c r="H563" s="1"/>
  <c r="B564"/>
  <c r="C564"/>
  <c r="H564" s="1"/>
  <c r="B565"/>
  <c r="C565"/>
  <c r="H565" s="1"/>
  <c r="B566"/>
  <c r="C566"/>
  <c r="H566" s="1"/>
  <c r="B567"/>
  <c r="C567"/>
  <c r="H567" s="1"/>
  <c r="B568"/>
  <c r="C568"/>
  <c r="H568" s="1"/>
  <c r="B569"/>
  <c r="C569"/>
  <c r="H569" s="1"/>
  <c r="B570"/>
  <c r="C570"/>
  <c r="H570" s="1"/>
  <c r="B571"/>
  <c r="C571"/>
  <c r="H571" s="1"/>
  <c r="B572"/>
  <c r="C572"/>
  <c r="H572" s="1"/>
  <c r="B573"/>
  <c r="C573"/>
  <c r="H573" s="1"/>
  <c r="B574"/>
  <c r="C574"/>
  <c r="H574" s="1"/>
  <c r="B575"/>
  <c r="C575"/>
  <c r="H575" s="1"/>
  <c r="B576"/>
  <c r="C576"/>
  <c r="H576" s="1"/>
  <c r="B577"/>
  <c r="C577"/>
  <c r="H577" s="1"/>
  <c r="B578"/>
  <c r="C578"/>
  <c r="H578" s="1"/>
  <c r="B579"/>
  <c r="C579"/>
  <c r="H579" s="1"/>
  <c r="B580"/>
  <c r="C580"/>
  <c r="H580" s="1"/>
  <c r="B581"/>
  <c r="C581"/>
  <c r="H581" s="1"/>
  <c r="B582"/>
  <c r="C582"/>
  <c r="H582" s="1"/>
  <c r="B583"/>
  <c r="C583"/>
  <c r="H583" s="1"/>
  <c r="B584"/>
  <c r="C584"/>
  <c r="H584" s="1"/>
  <c r="B585"/>
  <c r="C585"/>
  <c r="H585" s="1"/>
  <c r="B586"/>
  <c r="C586"/>
  <c r="H586" s="1"/>
  <c r="B587"/>
  <c r="C587"/>
  <c r="H587" s="1"/>
  <c r="B588"/>
  <c r="C588"/>
  <c r="H588" s="1"/>
  <c r="B589"/>
  <c r="C589"/>
  <c r="H589" s="1"/>
  <c r="B590"/>
  <c r="C590"/>
  <c r="H590" s="1"/>
  <c r="B591"/>
  <c r="C591"/>
  <c r="H591" s="1"/>
  <c r="B592"/>
  <c r="C592"/>
  <c r="H592" s="1"/>
  <c r="B593"/>
  <c r="C593"/>
  <c r="H593" s="1"/>
  <c r="B594"/>
  <c r="C594"/>
  <c r="H594" s="1"/>
  <c r="B595"/>
  <c r="C595"/>
  <c r="H595" s="1"/>
  <c r="B596"/>
  <c r="C596"/>
  <c r="H596" s="1"/>
  <c r="B597"/>
  <c r="C597"/>
  <c r="H597" s="1"/>
  <c r="B598"/>
  <c r="C598"/>
  <c r="H598" s="1"/>
  <c r="B599"/>
  <c r="C599"/>
  <c r="H599" s="1"/>
  <c r="B600"/>
  <c r="C600"/>
  <c r="H600" s="1"/>
  <c r="B601"/>
  <c r="C601"/>
  <c r="H601" s="1"/>
  <c r="B602"/>
  <c r="C602"/>
  <c r="H602" s="1"/>
  <c r="B603"/>
  <c r="C603"/>
  <c r="H603" s="1"/>
  <c r="B604"/>
  <c r="C604"/>
  <c r="H604" s="1"/>
  <c r="B605"/>
  <c r="C605"/>
  <c r="H605" s="1"/>
  <c r="B606"/>
  <c r="C606"/>
  <c r="H606" s="1"/>
  <c r="B607"/>
  <c r="C607"/>
  <c r="H607" s="1"/>
  <c r="B608"/>
  <c r="C608"/>
  <c r="H608" s="1"/>
  <c r="B609"/>
  <c r="C609"/>
  <c r="H609" s="1"/>
  <c r="B610"/>
  <c r="C610"/>
  <c r="H610" s="1"/>
  <c r="B611"/>
  <c r="C611"/>
  <c r="H611" s="1"/>
  <c r="B612"/>
  <c r="C612"/>
  <c r="H612" s="1"/>
  <c r="B613"/>
  <c r="C613"/>
  <c r="H613" s="1"/>
  <c r="B614"/>
  <c r="C614"/>
  <c r="H614" s="1"/>
  <c r="B615"/>
  <c r="C615"/>
  <c r="H615" s="1"/>
  <c r="B616"/>
  <c r="C616"/>
  <c r="H616" s="1"/>
  <c r="B617"/>
  <c r="C617"/>
  <c r="H617" s="1"/>
  <c r="B618"/>
  <c r="C618"/>
  <c r="H618" s="1"/>
  <c r="B619"/>
  <c r="C619"/>
  <c r="H619" s="1"/>
  <c r="B620"/>
  <c r="C620"/>
  <c r="H620" s="1"/>
  <c r="B621"/>
  <c r="C621"/>
  <c r="H621" s="1"/>
  <c r="B622"/>
  <c r="C622"/>
  <c r="H622" s="1"/>
  <c r="B623"/>
  <c r="C623"/>
  <c r="H623" s="1"/>
  <c r="B624"/>
  <c r="C624"/>
  <c r="H624" s="1"/>
  <c r="B625"/>
  <c r="C625"/>
  <c r="H625" s="1"/>
  <c r="B626"/>
  <c r="C626"/>
  <c r="H626" s="1"/>
  <c r="B627"/>
  <c r="C627"/>
  <c r="H627" s="1"/>
  <c r="B628"/>
  <c r="C628"/>
  <c r="H628" s="1"/>
  <c r="B629"/>
  <c r="C629"/>
  <c r="H629" s="1"/>
  <c r="B630"/>
  <c r="C630"/>
  <c r="H630" s="1"/>
  <c r="B631"/>
  <c r="C631"/>
  <c r="H631" s="1"/>
  <c r="B632"/>
  <c r="C632"/>
  <c r="H632" s="1"/>
  <c r="B633"/>
  <c r="C633"/>
  <c r="H633" s="1"/>
  <c r="B634"/>
  <c r="C634"/>
  <c r="H634" s="1"/>
  <c r="B635"/>
  <c r="C635"/>
  <c r="H635" s="1"/>
  <c r="B636"/>
  <c r="C636"/>
  <c r="H636" s="1"/>
  <c r="B637"/>
  <c r="C637"/>
  <c r="H637" s="1"/>
  <c r="B638"/>
  <c r="C638"/>
  <c r="H638" s="1"/>
  <c r="B639"/>
  <c r="C639"/>
  <c r="H639" s="1"/>
  <c r="B640"/>
  <c r="C640"/>
  <c r="H640" s="1"/>
  <c r="B641"/>
  <c r="C641"/>
  <c r="H641" s="1"/>
  <c r="B642"/>
  <c r="C642"/>
  <c r="H642" s="1"/>
  <c r="B643"/>
  <c r="C643"/>
  <c r="H643" s="1"/>
  <c r="B644"/>
  <c r="C644"/>
  <c r="H644" s="1"/>
  <c r="B645"/>
  <c r="C645"/>
  <c r="H645" s="1"/>
  <c r="B646"/>
  <c r="C646"/>
  <c r="H646" s="1"/>
  <c r="B647"/>
  <c r="C647"/>
  <c r="H647" s="1"/>
  <c r="B648"/>
  <c r="C648"/>
  <c r="H648" s="1"/>
  <c r="B649"/>
  <c r="C649"/>
  <c r="H649" s="1"/>
  <c r="B650"/>
  <c r="C650"/>
  <c r="H650" s="1"/>
  <c r="B651"/>
  <c r="C651"/>
  <c r="H651" s="1"/>
  <c r="B652"/>
  <c r="C652"/>
  <c r="H652" s="1"/>
  <c r="B653"/>
  <c r="C653"/>
  <c r="H653" s="1"/>
  <c r="B654"/>
  <c r="C654"/>
  <c r="H654" s="1"/>
  <c r="B655"/>
  <c r="C655"/>
  <c r="H655" s="1"/>
  <c r="B656"/>
  <c r="C656"/>
  <c r="H656" s="1"/>
  <c r="B657"/>
  <c r="C657"/>
  <c r="H657" s="1"/>
  <c r="B658"/>
  <c r="C658"/>
  <c r="H658" s="1"/>
  <c r="B659"/>
  <c r="C659"/>
  <c r="H659" s="1"/>
  <c r="B660"/>
  <c r="C660"/>
  <c r="H660" s="1"/>
  <c r="B661"/>
  <c r="C661"/>
  <c r="H661" s="1"/>
  <c r="B662"/>
  <c r="C662"/>
  <c r="H662" s="1"/>
  <c r="B663"/>
  <c r="C663"/>
  <c r="H663" s="1"/>
  <c r="B664"/>
  <c r="C664"/>
  <c r="H664" s="1"/>
  <c r="B665"/>
  <c r="C665"/>
  <c r="H665" s="1"/>
  <c r="B666"/>
  <c r="C666"/>
  <c r="H666" s="1"/>
  <c r="B667"/>
  <c r="C667"/>
  <c r="H667" s="1"/>
  <c r="B668"/>
  <c r="C668"/>
  <c r="H668" s="1"/>
  <c r="B669"/>
  <c r="C669"/>
  <c r="H669" s="1"/>
  <c r="B670"/>
  <c r="C670"/>
  <c r="H670" s="1"/>
  <c r="B671"/>
  <c r="C671"/>
  <c r="H671" s="1"/>
  <c r="B672"/>
  <c r="C672"/>
  <c r="H672" s="1"/>
  <c r="B673"/>
  <c r="C673"/>
  <c r="H673" s="1"/>
  <c r="B674"/>
  <c r="C674"/>
  <c r="H674" s="1"/>
  <c r="B675"/>
  <c r="C675"/>
  <c r="H675" s="1"/>
  <c r="B676"/>
  <c r="C676"/>
  <c r="H676" s="1"/>
  <c r="B677"/>
  <c r="C677"/>
  <c r="H677" s="1"/>
  <c r="B678"/>
  <c r="C678"/>
  <c r="H678" s="1"/>
  <c r="B679"/>
  <c r="C679"/>
  <c r="H679" s="1"/>
  <c r="B680"/>
  <c r="C680"/>
  <c r="H680" s="1"/>
  <c r="B681"/>
  <c r="C681"/>
  <c r="H681" s="1"/>
  <c r="B682"/>
  <c r="C682"/>
  <c r="H682" s="1"/>
  <c r="B683"/>
  <c r="C683"/>
  <c r="H683" s="1"/>
  <c r="B684"/>
  <c r="C684"/>
  <c r="H684" s="1"/>
  <c r="B685"/>
  <c r="C685"/>
  <c r="H685" s="1"/>
  <c r="B686"/>
  <c r="C686"/>
  <c r="H686" s="1"/>
  <c r="B687"/>
  <c r="C687"/>
  <c r="H687" s="1"/>
  <c r="B688"/>
  <c r="C688"/>
  <c r="H688" s="1"/>
  <c r="B689"/>
  <c r="C689"/>
  <c r="H689" s="1"/>
  <c r="B690"/>
  <c r="C690"/>
  <c r="H690" s="1"/>
  <c r="B691"/>
  <c r="C691"/>
  <c r="H691" s="1"/>
  <c r="E13" l="1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15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E52"/>
  <c r="F52" s="1"/>
  <c r="E53"/>
  <c r="F53" s="1"/>
  <c r="E54"/>
  <c r="F54" s="1"/>
  <c r="E55"/>
  <c r="F55" s="1"/>
  <c r="E56"/>
  <c r="F56" s="1"/>
  <c r="E57"/>
  <c r="F57" s="1"/>
  <c r="E58"/>
  <c r="F58" s="1"/>
  <c r="E59"/>
  <c r="F59" s="1"/>
  <c r="E60"/>
  <c r="F60" s="1"/>
  <c r="E61"/>
  <c r="F61" s="1"/>
  <c r="E62"/>
  <c r="F62" s="1"/>
  <c r="E63"/>
  <c r="F63" s="1"/>
  <c r="E64"/>
  <c r="F64" s="1"/>
  <c r="E65"/>
  <c r="F65" s="1"/>
  <c r="E66"/>
  <c r="F66" s="1"/>
  <c r="E67"/>
  <c r="F67" s="1"/>
  <c r="E68"/>
  <c r="F68" s="1"/>
  <c r="E69"/>
  <c r="F69" s="1"/>
  <c r="E70"/>
  <c r="F70" s="1"/>
  <c r="E71"/>
  <c r="F71" s="1"/>
  <c r="E72"/>
  <c r="F72" s="1"/>
  <c r="E73"/>
  <c r="F73" s="1"/>
  <c r="E74"/>
  <c r="F74" s="1"/>
  <c r="E75"/>
  <c r="F75" s="1"/>
  <c r="E76"/>
  <c r="F76" s="1"/>
  <c r="E77"/>
  <c r="F77" s="1"/>
  <c r="E78"/>
  <c r="F78" s="1"/>
  <c r="E79"/>
  <c r="F79" s="1"/>
  <c r="E80"/>
  <c r="F80" s="1"/>
  <c r="E81"/>
  <c r="F81" s="1"/>
  <c r="E82"/>
  <c r="F82" s="1"/>
  <c r="E83"/>
  <c r="F83" s="1"/>
  <c r="E84"/>
  <c r="F84" s="1"/>
  <c r="E85"/>
  <c r="F85" s="1"/>
  <c r="E86"/>
  <c r="F86" s="1"/>
  <c r="E87"/>
  <c r="F87" s="1"/>
  <c r="E88"/>
  <c r="F88" s="1"/>
  <c r="E89"/>
  <c r="F89" s="1"/>
  <c r="E90"/>
  <c r="F90" s="1"/>
  <c r="E91"/>
  <c r="F91" s="1"/>
  <c r="E92"/>
  <c r="F92" s="1"/>
  <c r="E93"/>
  <c r="F93" s="1"/>
  <c r="E94"/>
  <c r="F94" s="1"/>
  <c r="E95"/>
  <c r="F95" s="1"/>
  <c r="E96"/>
  <c r="E97"/>
  <c r="F97" s="1"/>
  <c r="E98"/>
  <c r="F98" s="1"/>
  <c r="E99"/>
  <c r="F99" s="1"/>
  <c r="E100"/>
  <c r="F100" s="1"/>
  <c r="E101"/>
  <c r="F101" s="1"/>
  <c r="E102"/>
  <c r="F102" s="1"/>
  <c r="E103"/>
  <c r="F103" s="1"/>
  <c r="E104"/>
  <c r="F104" s="1"/>
  <c r="E105"/>
  <c r="F105" s="1"/>
  <c r="E106"/>
  <c r="F106" s="1"/>
  <c r="E107"/>
  <c r="F107" s="1"/>
  <c r="E108"/>
  <c r="F108" s="1"/>
  <c r="E109"/>
  <c r="F109" s="1"/>
  <c r="E110"/>
  <c r="F110" s="1"/>
  <c r="E111"/>
  <c r="F111" s="1"/>
  <c r="E112"/>
  <c r="F112" s="1"/>
  <c r="E113"/>
  <c r="F113" s="1"/>
  <c r="E114"/>
  <c r="F114" s="1"/>
  <c r="E115"/>
  <c r="F115" s="1"/>
  <c r="E116"/>
  <c r="F116" s="1"/>
  <c r="E117"/>
  <c r="F117" s="1"/>
  <c r="E118"/>
  <c r="F118" s="1"/>
  <c r="E119"/>
  <c r="F119" s="1"/>
  <c r="E120"/>
  <c r="F120" s="1"/>
  <c r="E121"/>
  <c r="F121" s="1"/>
  <c r="E122"/>
  <c r="F122" s="1"/>
  <c r="E123"/>
  <c r="F123" s="1"/>
  <c r="E124"/>
  <c r="F124" s="1"/>
  <c r="E125"/>
  <c r="F125" s="1"/>
  <c r="E126"/>
  <c r="F126" s="1"/>
  <c r="E127"/>
  <c r="F127" s="1"/>
  <c r="E128"/>
  <c r="F128" s="1"/>
  <c r="E129"/>
  <c r="F129" s="1"/>
  <c r="E130"/>
  <c r="F130" s="1"/>
  <c r="E131"/>
  <c r="F131" s="1"/>
  <c r="E132"/>
  <c r="F132" s="1"/>
  <c r="E133"/>
  <c r="F133" s="1"/>
  <c r="E134"/>
  <c r="F134" s="1"/>
  <c r="E135"/>
  <c r="F135" s="1"/>
  <c r="E136"/>
  <c r="E137"/>
  <c r="F137" s="1"/>
  <c r="E138"/>
  <c r="F138" s="1"/>
  <c r="E139"/>
  <c r="F139" s="1"/>
  <c r="E140"/>
  <c r="F140" s="1"/>
  <c r="E141"/>
  <c r="F141" s="1"/>
  <c r="E142"/>
  <c r="F142" s="1"/>
  <c r="E143"/>
  <c r="F143" s="1"/>
  <c r="E144"/>
  <c r="F144" s="1"/>
  <c r="E145"/>
  <c r="F145" s="1"/>
  <c r="E146"/>
  <c r="F146" s="1"/>
  <c r="E147"/>
  <c r="F147" s="1"/>
  <c r="E148"/>
  <c r="F148" s="1"/>
  <c r="E149"/>
  <c r="F149" s="1"/>
  <c r="E150"/>
  <c r="F150" s="1"/>
  <c r="E151"/>
  <c r="F151" s="1"/>
  <c r="E152"/>
  <c r="F152" s="1"/>
  <c r="E153"/>
  <c r="F153" s="1"/>
  <c r="E154"/>
  <c r="F154" s="1"/>
  <c r="E155"/>
  <c r="F155" s="1"/>
  <c r="E156"/>
  <c r="F156" s="1"/>
  <c r="E157"/>
  <c r="F157" s="1"/>
  <c r="E158"/>
  <c r="F158" s="1"/>
  <c r="E159"/>
  <c r="F159" s="1"/>
  <c r="E160"/>
  <c r="F160" s="1"/>
  <c r="E161"/>
  <c r="F161" s="1"/>
  <c r="E162"/>
  <c r="F162" s="1"/>
  <c r="E163"/>
  <c r="F163" s="1"/>
  <c r="E164"/>
  <c r="F164" s="1"/>
  <c r="E165"/>
  <c r="F165" s="1"/>
  <c r="E166"/>
  <c r="F166" s="1"/>
  <c r="E167"/>
  <c r="F167" s="1"/>
  <c r="E168"/>
  <c r="F168" s="1"/>
  <c r="E169"/>
  <c r="F169" s="1"/>
  <c r="E170"/>
  <c r="F170" s="1"/>
  <c r="E171"/>
  <c r="F171" s="1"/>
  <c r="E172"/>
  <c r="F172" s="1"/>
  <c r="E173"/>
  <c r="F173" s="1"/>
  <c r="E174"/>
  <c r="F174" s="1"/>
  <c r="E175"/>
  <c r="F175" s="1"/>
  <c r="E176"/>
  <c r="F176" s="1"/>
  <c r="E177"/>
  <c r="F177" s="1"/>
  <c r="E178"/>
  <c r="F178" s="1"/>
  <c r="E179"/>
  <c r="F179" s="1"/>
  <c r="E180"/>
  <c r="F180" s="1"/>
  <c r="E181"/>
  <c r="F181" s="1"/>
  <c r="E182"/>
  <c r="F182" s="1"/>
  <c r="E183"/>
  <c r="F183" s="1"/>
  <c r="E184"/>
  <c r="F184" s="1"/>
  <c r="E185"/>
  <c r="F185" s="1"/>
  <c r="E186"/>
  <c r="F186" s="1"/>
  <c r="E187"/>
  <c r="F187" s="1"/>
  <c r="E188"/>
  <c r="F188" s="1"/>
  <c r="E189"/>
  <c r="F189" s="1"/>
  <c r="E190"/>
  <c r="F190" s="1"/>
  <c r="E191"/>
  <c r="F191" s="1"/>
  <c r="E192"/>
  <c r="F192" s="1"/>
  <c r="E193"/>
  <c r="F193" s="1"/>
  <c r="E194"/>
  <c r="E195"/>
  <c r="F195" s="1"/>
  <c r="E196"/>
  <c r="F196" s="1"/>
  <c r="E197"/>
  <c r="F197" s="1"/>
  <c r="E198"/>
  <c r="F198" s="1"/>
  <c r="E199"/>
  <c r="F199" s="1"/>
  <c r="E200"/>
  <c r="F200" s="1"/>
  <c r="E201"/>
  <c r="F201" s="1"/>
  <c r="E202"/>
  <c r="F202" s="1"/>
  <c r="E203"/>
  <c r="F203" s="1"/>
  <c r="E204"/>
  <c r="F204" s="1"/>
  <c r="E205"/>
  <c r="F205" s="1"/>
  <c r="E206"/>
  <c r="F206" s="1"/>
  <c r="E207"/>
  <c r="F207" s="1"/>
  <c r="E208"/>
  <c r="F208" s="1"/>
  <c r="E209"/>
  <c r="F209" s="1"/>
  <c r="E210"/>
  <c r="F210" s="1"/>
  <c r="E211"/>
  <c r="F211" s="1"/>
  <c r="E212"/>
  <c r="F212" s="1"/>
  <c r="E213"/>
  <c r="F213" s="1"/>
  <c r="E214"/>
  <c r="F214" s="1"/>
  <c r="E215"/>
  <c r="F215" s="1"/>
  <c r="E216"/>
  <c r="F216" s="1"/>
  <c r="E217"/>
  <c r="F217" s="1"/>
  <c r="E218"/>
  <c r="F218" s="1"/>
  <c r="E219"/>
  <c r="F219" s="1"/>
  <c r="E220"/>
  <c r="F220" s="1"/>
  <c r="E221"/>
  <c r="F221" s="1"/>
  <c r="E222"/>
  <c r="F222" s="1"/>
  <c r="E223"/>
  <c r="F223" s="1"/>
  <c r="E224"/>
  <c r="F224" s="1"/>
  <c r="E225"/>
  <c r="F225" s="1"/>
  <c r="E226"/>
  <c r="F226" s="1"/>
  <c r="E227"/>
  <c r="F227" s="1"/>
  <c r="E228"/>
  <c r="F228" s="1"/>
  <c r="E229"/>
  <c r="F229" s="1"/>
  <c r="E230"/>
  <c r="F230" s="1"/>
  <c r="E231"/>
  <c r="F231" s="1"/>
  <c r="E232"/>
  <c r="F232" s="1"/>
  <c r="E233"/>
  <c r="F233" s="1"/>
  <c r="E234"/>
  <c r="F234" s="1"/>
  <c r="E235"/>
  <c r="F235" s="1"/>
  <c r="E236"/>
  <c r="F236" s="1"/>
  <c r="E237"/>
  <c r="F237" s="1"/>
  <c r="E238"/>
  <c r="F238" s="1"/>
  <c r="E239"/>
  <c r="F239" s="1"/>
  <c r="E240"/>
  <c r="F240" s="1"/>
  <c r="E241"/>
  <c r="F241" s="1"/>
  <c r="E242"/>
  <c r="E243"/>
  <c r="F243" s="1"/>
  <c r="E244"/>
  <c r="F244" s="1"/>
  <c r="E245"/>
  <c r="F245" s="1"/>
  <c r="E246"/>
  <c r="F246" s="1"/>
  <c r="E247"/>
  <c r="F247" s="1"/>
  <c r="E248"/>
  <c r="F248" s="1"/>
  <c r="E249"/>
  <c r="F249" s="1"/>
  <c r="E250"/>
  <c r="F250" s="1"/>
  <c r="E251"/>
  <c r="F251" s="1"/>
  <c r="E252"/>
  <c r="F252" s="1"/>
  <c r="E253"/>
  <c r="F253" s="1"/>
  <c r="E254"/>
  <c r="F254" s="1"/>
  <c r="E255"/>
  <c r="F255" s="1"/>
  <c r="E256"/>
  <c r="F256" s="1"/>
  <c r="E257"/>
  <c r="F257" s="1"/>
  <c r="E258"/>
  <c r="F258" s="1"/>
  <c r="E259"/>
  <c r="F259" s="1"/>
  <c r="E260"/>
  <c r="F260" s="1"/>
  <c r="E261"/>
  <c r="F261" s="1"/>
  <c r="E262"/>
  <c r="F262" s="1"/>
  <c r="E263"/>
  <c r="F263" s="1"/>
  <c r="E264"/>
  <c r="F264" s="1"/>
  <c r="E265"/>
  <c r="F265" s="1"/>
  <c r="E266"/>
  <c r="F266" s="1"/>
  <c r="E267"/>
  <c r="F267" s="1"/>
  <c r="E268"/>
  <c r="F268" s="1"/>
  <c r="E269"/>
  <c r="F269" s="1"/>
  <c r="E270"/>
  <c r="F270" s="1"/>
  <c r="E271"/>
  <c r="F271" s="1"/>
  <c r="E272"/>
  <c r="F272" s="1"/>
  <c r="E273"/>
  <c r="F273" s="1"/>
  <c r="E274"/>
  <c r="F274" s="1"/>
  <c r="E275"/>
  <c r="F275" s="1"/>
  <c r="E276"/>
  <c r="F276" s="1"/>
  <c r="E277"/>
  <c r="F277" s="1"/>
  <c r="E278"/>
  <c r="F278" s="1"/>
  <c r="E279"/>
  <c r="F279" s="1"/>
  <c r="E280"/>
  <c r="F280" s="1"/>
  <c r="E281"/>
  <c r="F281" s="1"/>
  <c r="E282"/>
  <c r="F282" s="1"/>
  <c r="E283"/>
  <c r="F283" s="1"/>
  <c r="E284"/>
  <c r="F284" s="1"/>
  <c r="E285"/>
  <c r="F285" s="1"/>
  <c r="E286"/>
  <c r="F286" s="1"/>
  <c r="E287"/>
  <c r="F287" s="1"/>
  <c r="E288"/>
  <c r="F288" s="1"/>
  <c r="E289"/>
  <c r="F289" s="1"/>
  <c r="E290"/>
  <c r="F290" s="1"/>
  <c r="E291"/>
  <c r="F291" s="1"/>
  <c r="E292"/>
  <c r="F292" s="1"/>
  <c r="E293"/>
  <c r="F293" s="1"/>
  <c r="E294"/>
  <c r="F294" s="1"/>
  <c r="E295"/>
  <c r="F295" s="1"/>
  <c r="E296"/>
  <c r="F296" s="1"/>
  <c r="E297"/>
  <c r="F297" s="1"/>
  <c r="E298"/>
  <c r="F298" s="1"/>
  <c r="E299"/>
  <c r="F299" s="1"/>
  <c r="E300"/>
  <c r="F300" s="1"/>
  <c r="E301"/>
  <c r="F301" s="1"/>
  <c r="E302"/>
  <c r="F302" s="1"/>
  <c r="E303"/>
  <c r="F303" s="1"/>
  <c r="E304"/>
  <c r="F304" s="1"/>
  <c r="E305"/>
  <c r="F305" s="1"/>
  <c r="E306"/>
  <c r="F306" s="1"/>
  <c r="E307"/>
  <c r="F307" s="1"/>
  <c r="E308"/>
  <c r="F308" s="1"/>
  <c r="E309"/>
  <c r="F309" s="1"/>
  <c r="E310"/>
  <c r="F310" s="1"/>
  <c r="E311"/>
  <c r="F311" s="1"/>
  <c r="E312"/>
  <c r="F312" s="1"/>
  <c r="E313"/>
  <c r="F313" s="1"/>
  <c r="E314"/>
  <c r="F314" s="1"/>
  <c r="E315"/>
  <c r="F315" s="1"/>
  <c r="E316"/>
  <c r="F316" s="1"/>
  <c r="E317"/>
  <c r="F317" s="1"/>
  <c r="E318"/>
  <c r="F318" s="1"/>
  <c r="E319"/>
  <c r="F319" s="1"/>
  <c r="E320"/>
  <c r="F320" s="1"/>
  <c r="E321"/>
  <c r="F321" s="1"/>
  <c r="E322"/>
  <c r="F322" s="1"/>
  <c r="E323"/>
  <c r="F323" s="1"/>
  <c r="E324"/>
  <c r="F324" s="1"/>
  <c r="E325"/>
  <c r="F325" s="1"/>
  <c r="E326"/>
  <c r="F326" s="1"/>
  <c r="E327"/>
  <c r="F327" s="1"/>
  <c r="E328"/>
  <c r="F328" s="1"/>
  <c r="E329"/>
  <c r="F329" s="1"/>
  <c r="E330"/>
  <c r="F330" s="1"/>
  <c r="E331"/>
  <c r="F331" s="1"/>
  <c r="E332"/>
  <c r="F332" s="1"/>
  <c r="E333"/>
  <c r="F333" s="1"/>
  <c r="E334"/>
  <c r="F334" s="1"/>
  <c r="E335"/>
  <c r="F335" s="1"/>
  <c r="E336"/>
  <c r="F336" s="1"/>
  <c r="E337"/>
  <c r="F337" s="1"/>
  <c r="E338"/>
  <c r="F338" s="1"/>
  <c r="E339"/>
  <c r="F339" s="1"/>
  <c r="E340"/>
  <c r="F340" s="1"/>
  <c r="E341"/>
  <c r="F341" s="1"/>
  <c r="E342"/>
  <c r="F342" s="1"/>
  <c r="E343"/>
  <c r="F343" s="1"/>
  <c r="E344"/>
  <c r="F344" s="1"/>
  <c r="E345"/>
  <c r="F345" s="1"/>
  <c r="E346"/>
  <c r="F346" s="1"/>
  <c r="E347"/>
  <c r="F347" s="1"/>
  <c r="E348"/>
  <c r="F348" s="1"/>
  <c r="E349"/>
  <c r="F349" s="1"/>
  <c r="E350"/>
  <c r="F350" s="1"/>
  <c r="E351"/>
  <c r="F351" s="1"/>
  <c r="E352"/>
  <c r="F352" s="1"/>
  <c r="E353"/>
  <c r="F353" s="1"/>
  <c r="E354"/>
  <c r="F354" s="1"/>
  <c r="E355"/>
  <c r="F355" s="1"/>
  <c r="E356"/>
  <c r="F356" s="1"/>
  <c r="E357"/>
  <c r="F357" s="1"/>
  <c r="E358"/>
  <c r="F358" s="1"/>
  <c r="E359"/>
  <c r="F359" s="1"/>
  <c r="E360"/>
  <c r="F360" s="1"/>
  <c r="E361"/>
  <c r="F361" s="1"/>
  <c r="E362"/>
  <c r="F362" s="1"/>
  <c r="E363"/>
  <c r="F363" s="1"/>
  <c r="E364"/>
  <c r="F364" s="1"/>
  <c r="E365"/>
  <c r="F365" s="1"/>
  <c r="E366"/>
  <c r="F366" s="1"/>
  <c r="E367"/>
  <c r="F367" s="1"/>
  <c r="E368"/>
  <c r="F368" s="1"/>
  <c r="E369"/>
  <c r="F369" s="1"/>
  <c r="E370"/>
  <c r="F370" s="1"/>
  <c r="E371"/>
  <c r="F371" s="1"/>
  <c r="E372"/>
  <c r="F372" s="1"/>
  <c r="E373"/>
  <c r="F373" s="1"/>
  <c r="E374"/>
  <c r="F374" s="1"/>
  <c r="E375"/>
  <c r="F375" s="1"/>
  <c r="E376"/>
  <c r="F376" s="1"/>
  <c r="E377"/>
  <c r="F377" s="1"/>
  <c r="E378"/>
  <c r="F378" s="1"/>
  <c r="E379"/>
  <c r="F379" s="1"/>
  <c r="E380"/>
  <c r="F380" s="1"/>
  <c r="E381"/>
  <c r="F381" s="1"/>
  <c r="E382"/>
  <c r="F382" s="1"/>
  <c r="E383"/>
  <c r="F383" s="1"/>
  <c r="E384"/>
  <c r="F384" s="1"/>
  <c r="E385"/>
  <c r="F385" s="1"/>
  <c r="E386"/>
  <c r="F386" s="1"/>
  <c r="E387"/>
  <c r="F387" s="1"/>
  <c r="E388"/>
  <c r="F388" s="1"/>
  <c r="E389"/>
  <c r="F389" s="1"/>
  <c r="E390"/>
  <c r="F390" s="1"/>
  <c r="E391"/>
  <c r="F391" s="1"/>
  <c r="E392"/>
  <c r="F392" s="1"/>
  <c r="E393"/>
  <c r="F393" s="1"/>
  <c r="E394"/>
  <c r="F394" s="1"/>
  <c r="E395"/>
  <c r="F395" s="1"/>
  <c r="E396"/>
  <c r="F396" s="1"/>
  <c r="E397"/>
  <c r="F397" s="1"/>
  <c r="E398"/>
  <c r="F398" s="1"/>
  <c r="E399"/>
  <c r="F399" s="1"/>
  <c r="E400"/>
  <c r="F400" s="1"/>
  <c r="E401"/>
  <c r="F401" s="1"/>
  <c r="E402"/>
  <c r="F402" s="1"/>
  <c r="E403"/>
  <c r="F403" s="1"/>
  <c r="E404"/>
  <c r="F404" s="1"/>
  <c r="E405"/>
  <c r="F405" s="1"/>
  <c r="E406"/>
  <c r="F406" s="1"/>
  <c r="E407"/>
  <c r="F407" s="1"/>
  <c r="E408"/>
  <c r="F408" s="1"/>
  <c r="E409"/>
  <c r="F409" s="1"/>
  <c r="E410"/>
  <c r="F410" s="1"/>
  <c r="E411"/>
  <c r="F411" s="1"/>
  <c r="E412"/>
  <c r="F412" s="1"/>
  <c r="E413"/>
  <c r="F413" s="1"/>
  <c r="E414"/>
  <c r="F414" s="1"/>
  <c r="E415"/>
  <c r="F415" s="1"/>
  <c r="E416"/>
  <c r="F416" s="1"/>
  <c r="E417"/>
  <c r="F417" s="1"/>
  <c r="E418"/>
  <c r="F418" s="1"/>
  <c r="E419"/>
  <c r="F419" s="1"/>
  <c r="E420"/>
  <c r="F420" s="1"/>
  <c r="E421"/>
  <c r="F421" s="1"/>
  <c r="E422"/>
  <c r="F422" s="1"/>
  <c r="E423"/>
  <c r="F423" s="1"/>
  <c r="E424"/>
  <c r="F424" s="1"/>
  <c r="E425"/>
  <c r="F425" s="1"/>
  <c r="E426"/>
  <c r="F426" s="1"/>
  <c r="E427"/>
  <c r="F427" s="1"/>
  <c r="E428"/>
  <c r="F428" s="1"/>
  <c r="E429"/>
  <c r="F429" s="1"/>
  <c r="E430"/>
  <c r="F430" s="1"/>
  <c r="E431"/>
  <c r="F431" s="1"/>
  <c r="E432"/>
  <c r="F432" s="1"/>
  <c r="E433"/>
  <c r="F433" s="1"/>
  <c r="E434"/>
  <c r="F434" s="1"/>
  <c r="E435"/>
  <c r="F435" s="1"/>
  <c r="E436"/>
  <c r="F436" s="1"/>
  <c r="E437"/>
  <c r="F437" s="1"/>
  <c r="E438"/>
  <c r="F438" s="1"/>
  <c r="E439"/>
  <c r="F439" s="1"/>
  <c r="E440"/>
  <c r="F440" s="1"/>
  <c r="E441"/>
  <c r="F441" s="1"/>
  <c r="E442"/>
  <c r="F442" s="1"/>
  <c r="E443"/>
  <c r="F443" s="1"/>
  <c r="E444"/>
  <c r="F444" s="1"/>
  <c r="E445"/>
  <c r="F445" s="1"/>
  <c r="E446"/>
  <c r="F446" s="1"/>
  <c r="E447"/>
  <c r="F447" s="1"/>
  <c r="E448"/>
  <c r="F448" s="1"/>
  <c r="E449"/>
  <c r="F449" s="1"/>
  <c r="E450"/>
  <c r="F450" s="1"/>
  <c r="E451"/>
  <c r="F451" s="1"/>
  <c r="E452"/>
  <c r="F452" s="1"/>
  <c r="E453"/>
  <c r="F453" s="1"/>
  <c r="E454"/>
  <c r="F454" s="1"/>
  <c r="E455"/>
  <c r="F455" s="1"/>
  <c r="E456"/>
  <c r="F456" s="1"/>
  <c r="E457"/>
  <c r="F457" s="1"/>
  <c r="E458"/>
  <c r="F458" s="1"/>
  <c r="E459"/>
  <c r="F459" s="1"/>
  <c r="E460"/>
  <c r="F460" s="1"/>
  <c r="E461"/>
  <c r="F461" s="1"/>
  <c r="E462"/>
  <c r="F462" s="1"/>
  <c r="E463"/>
  <c r="F463" s="1"/>
  <c r="E464"/>
  <c r="F464" s="1"/>
  <c r="E465"/>
  <c r="F465" s="1"/>
  <c r="E466"/>
  <c r="F466" s="1"/>
  <c r="E467"/>
  <c r="F467" s="1"/>
  <c r="E468"/>
  <c r="F468" s="1"/>
  <c r="E469"/>
  <c r="F469" s="1"/>
  <c r="E470"/>
  <c r="F470" s="1"/>
  <c r="E471"/>
  <c r="F471" s="1"/>
  <c r="E472"/>
  <c r="F472" s="1"/>
  <c r="E473"/>
  <c r="F473" s="1"/>
  <c r="E474"/>
  <c r="F474" s="1"/>
  <c r="E475"/>
  <c r="F475" s="1"/>
  <c r="E476"/>
  <c r="F476" s="1"/>
  <c r="E477"/>
  <c r="F477" s="1"/>
  <c r="E478"/>
  <c r="F478" s="1"/>
  <c r="E479"/>
  <c r="F479" s="1"/>
  <c r="E480"/>
  <c r="F480" s="1"/>
  <c r="E481"/>
  <c r="F481" s="1"/>
  <c r="E482"/>
  <c r="F482" s="1"/>
  <c r="E483"/>
  <c r="F483" s="1"/>
  <c r="E484"/>
  <c r="F484" s="1"/>
  <c r="E485"/>
  <c r="F485" s="1"/>
  <c r="E486"/>
  <c r="F486" s="1"/>
  <c r="E487"/>
  <c r="F487" s="1"/>
  <c r="E488"/>
  <c r="F488" s="1"/>
  <c r="E489"/>
  <c r="F489" s="1"/>
  <c r="E490"/>
  <c r="F490" s="1"/>
  <c r="E491"/>
  <c r="F491" s="1"/>
  <c r="E492"/>
  <c r="F492" s="1"/>
  <c r="E493"/>
  <c r="F493" s="1"/>
  <c r="E494"/>
  <c r="F494" s="1"/>
  <c r="E495"/>
  <c r="F495" s="1"/>
  <c r="E496"/>
  <c r="F496" s="1"/>
  <c r="E497"/>
  <c r="F497" s="1"/>
  <c r="E498"/>
  <c r="F498" s="1"/>
  <c r="E499"/>
  <c r="F499" s="1"/>
  <c r="E500"/>
  <c r="F500" s="1"/>
  <c r="E501"/>
  <c r="F501" s="1"/>
  <c r="E502"/>
  <c r="F502" s="1"/>
  <c r="E503"/>
  <c r="F503" s="1"/>
  <c r="E504"/>
  <c r="F504" s="1"/>
  <c r="E505"/>
  <c r="F505" s="1"/>
  <c r="E506"/>
  <c r="F506" s="1"/>
  <c r="E507"/>
  <c r="F507" s="1"/>
  <c r="E508"/>
  <c r="F508" s="1"/>
  <c r="E509"/>
  <c r="F509" s="1"/>
  <c r="E510"/>
  <c r="F510" s="1"/>
  <c r="E511"/>
  <c r="F511" s="1"/>
  <c r="E512"/>
  <c r="F512" s="1"/>
  <c r="E513"/>
  <c r="F513" s="1"/>
  <c r="E514"/>
  <c r="F514" s="1"/>
  <c r="E515"/>
  <c r="F515" s="1"/>
  <c r="E516"/>
  <c r="F516" s="1"/>
  <c r="E517"/>
  <c r="F517" s="1"/>
  <c r="E518"/>
  <c r="F518" s="1"/>
  <c r="E519"/>
  <c r="F519" s="1"/>
  <c r="E520"/>
  <c r="F520" s="1"/>
  <c r="E521"/>
  <c r="F521" s="1"/>
  <c r="E522"/>
  <c r="F522" s="1"/>
  <c r="E523"/>
  <c r="F523" s="1"/>
  <c r="E524"/>
  <c r="F524" s="1"/>
  <c r="E525"/>
  <c r="F525" s="1"/>
  <c r="E14"/>
  <c r="F14" s="1"/>
  <c r="F13"/>
  <c r="F24"/>
  <c r="C14"/>
  <c r="H14" s="1"/>
  <c r="C15"/>
  <c r="H15" s="1"/>
  <c r="C16"/>
  <c r="H16" s="1"/>
  <c r="C17"/>
  <c r="H17" s="1"/>
  <c r="C18"/>
  <c r="H18" s="1"/>
  <c r="C19"/>
  <c r="H19" s="1"/>
  <c r="C20"/>
  <c r="H20" s="1"/>
  <c r="C21"/>
  <c r="H21" s="1"/>
  <c r="C22"/>
  <c r="H22" s="1"/>
  <c r="C23"/>
  <c r="H23" s="1"/>
  <c r="C24"/>
  <c r="H24" s="1"/>
  <c r="C25"/>
  <c r="H25" s="1"/>
  <c r="C26"/>
  <c r="H26" s="1"/>
  <c r="C27"/>
  <c r="H27" s="1"/>
  <c r="C28"/>
  <c r="H28" s="1"/>
  <c r="C29"/>
  <c r="H29" s="1"/>
  <c r="C30"/>
  <c r="H30" s="1"/>
  <c r="C31"/>
  <c r="H31" s="1"/>
  <c r="C32"/>
  <c r="H32" s="1"/>
  <c r="C33"/>
  <c r="H33" s="1"/>
  <c r="C34"/>
  <c r="H34" s="1"/>
  <c r="C35"/>
  <c r="H35" s="1"/>
  <c r="C36"/>
  <c r="H36" s="1"/>
  <c r="C37"/>
  <c r="H37" s="1"/>
  <c r="C38"/>
  <c r="H38" s="1"/>
  <c r="C39"/>
  <c r="H39" s="1"/>
  <c r="C40"/>
  <c r="H40" s="1"/>
  <c r="C41"/>
  <c r="H41" s="1"/>
  <c r="C42"/>
  <c r="H42" s="1"/>
  <c r="C43"/>
  <c r="H43" s="1"/>
  <c r="C44"/>
  <c r="H44" s="1"/>
  <c r="C45"/>
  <c r="H45" s="1"/>
  <c r="C46"/>
  <c r="H46" s="1"/>
  <c r="C47"/>
  <c r="H47" s="1"/>
  <c r="C48"/>
  <c r="H48" s="1"/>
  <c r="C49"/>
  <c r="H49" s="1"/>
  <c r="C50"/>
  <c r="H50" s="1"/>
  <c r="C51"/>
  <c r="H51" s="1"/>
  <c r="C52"/>
  <c r="H52" s="1"/>
  <c r="C53"/>
  <c r="H53" s="1"/>
  <c r="C54"/>
  <c r="H54" s="1"/>
  <c r="C55"/>
  <c r="H55" s="1"/>
  <c r="C56"/>
  <c r="H56" s="1"/>
  <c r="C57"/>
  <c r="H57" s="1"/>
  <c r="C58"/>
  <c r="H58" s="1"/>
  <c r="C59"/>
  <c r="H59" s="1"/>
  <c r="C60"/>
  <c r="H60" s="1"/>
  <c r="C61"/>
  <c r="H61" s="1"/>
  <c r="C62"/>
  <c r="H62" s="1"/>
  <c r="C63"/>
  <c r="H63" s="1"/>
  <c r="C64"/>
  <c r="H64" s="1"/>
  <c r="C65"/>
  <c r="H65" s="1"/>
  <c r="C66"/>
  <c r="H66" s="1"/>
  <c r="C67"/>
  <c r="H67" s="1"/>
  <c r="C68"/>
  <c r="H68" s="1"/>
  <c r="C69"/>
  <c r="H69" s="1"/>
  <c r="C70"/>
  <c r="H70" s="1"/>
  <c r="C71"/>
  <c r="H71" s="1"/>
  <c r="C72"/>
  <c r="H72" s="1"/>
  <c r="C73"/>
  <c r="H73" s="1"/>
  <c r="C74"/>
  <c r="H74" s="1"/>
  <c r="C75"/>
  <c r="H75" s="1"/>
  <c r="C76"/>
  <c r="H76" s="1"/>
  <c r="C77"/>
  <c r="H77" s="1"/>
  <c r="C78"/>
  <c r="H78" s="1"/>
  <c r="C79"/>
  <c r="H79" s="1"/>
  <c r="C80"/>
  <c r="H80" s="1"/>
  <c r="C81"/>
  <c r="H81" s="1"/>
  <c r="C82"/>
  <c r="H82" s="1"/>
  <c r="C83"/>
  <c r="H83" s="1"/>
  <c r="C84"/>
  <c r="H84" s="1"/>
  <c r="C85"/>
  <c r="H85" s="1"/>
  <c r="C86"/>
  <c r="H86" s="1"/>
  <c r="C87"/>
  <c r="H87" s="1"/>
  <c r="C88"/>
  <c r="H88" s="1"/>
  <c r="C89"/>
  <c r="H89" s="1"/>
  <c r="C90"/>
  <c r="H90" s="1"/>
  <c r="C91"/>
  <c r="H91" s="1"/>
  <c r="C92"/>
  <c r="H92" s="1"/>
  <c r="C93"/>
  <c r="H93" s="1"/>
  <c r="C94"/>
  <c r="H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C124"/>
  <c r="H124" s="1"/>
  <c r="C125"/>
  <c r="H125" s="1"/>
  <c r="C126"/>
  <c r="H126" s="1"/>
  <c r="C127"/>
  <c r="H127" s="1"/>
  <c r="C128"/>
  <c r="H128" s="1"/>
  <c r="C129"/>
  <c r="H129" s="1"/>
  <c r="C130"/>
  <c r="H130" s="1"/>
  <c r="C131"/>
  <c r="H131" s="1"/>
  <c r="C132"/>
  <c r="H132" s="1"/>
  <c r="C133"/>
  <c r="H133" s="1"/>
  <c r="C134"/>
  <c r="H134" s="1"/>
  <c r="C135"/>
  <c r="H135" s="1"/>
  <c r="C136"/>
  <c r="H136" s="1"/>
  <c r="C137"/>
  <c r="H137" s="1"/>
  <c r="C138"/>
  <c r="H138" s="1"/>
  <c r="C139"/>
  <c r="H139" s="1"/>
  <c r="C140"/>
  <c r="H140" s="1"/>
  <c r="C141"/>
  <c r="H141" s="1"/>
  <c r="C142"/>
  <c r="H142" s="1"/>
  <c r="C143"/>
  <c r="H143" s="1"/>
  <c r="C144"/>
  <c r="H144" s="1"/>
  <c r="C145"/>
  <c r="H145" s="1"/>
  <c r="C146"/>
  <c r="H146" s="1"/>
  <c r="C147"/>
  <c r="H147" s="1"/>
  <c r="C148"/>
  <c r="H148" s="1"/>
  <c r="C149"/>
  <c r="H149" s="1"/>
  <c r="C150"/>
  <c r="H150" s="1"/>
  <c r="C151"/>
  <c r="H151" s="1"/>
  <c r="C152"/>
  <c r="H152" s="1"/>
  <c r="C153"/>
  <c r="H153" s="1"/>
  <c r="C154"/>
  <c r="H154" s="1"/>
  <c r="C155"/>
  <c r="H155" s="1"/>
  <c r="C156"/>
  <c r="H156" s="1"/>
  <c r="C157"/>
  <c r="H157" s="1"/>
  <c r="C158"/>
  <c r="H158" s="1"/>
  <c r="C159"/>
  <c r="H159" s="1"/>
  <c r="C160"/>
  <c r="H160" s="1"/>
  <c r="C161"/>
  <c r="H161" s="1"/>
  <c r="C162"/>
  <c r="H162" s="1"/>
  <c r="C163"/>
  <c r="H163" s="1"/>
  <c r="C164"/>
  <c r="H164" s="1"/>
  <c r="C165"/>
  <c r="H165" s="1"/>
  <c r="C166"/>
  <c r="H166" s="1"/>
  <c r="C167"/>
  <c r="H167" s="1"/>
  <c r="C168"/>
  <c r="H168" s="1"/>
  <c r="C169"/>
  <c r="H169" s="1"/>
  <c r="C170"/>
  <c r="H170" s="1"/>
  <c r="C171"/>
  <c r="H171" s="1"/>
  <c r="C172"/>
  <c r="H172" s="1"/>
  <c r="C173"/>
  <c r="H173" s="1"/>
  <c r="C174"/>
  <c r="H174" s="1"/>
  <c r="C175"/>
  <c r="H175" s="1"/>
  <c r="C176"/>
  <c r="H176" s="1"/>
  <c r="C177"/>
  <c r="H177" s="1"/>
  <c r="C178"/>
  <c r="H178" s="1"/>
  <c r="C179"/>
  <c r="H179" s="1"/>
  <c r="C180"/>
  <c r="H180" s="1"/>
  <c r="C181"/>
  <c r="H181" s="1"/>
  <c r="C182"/>
  <c r="H182" s="1"/>
  <c r="C183"/>
  <c r="H183" s="1"/>
  <c r="C184"/>
  <c r="H184" s="1"/>
  <c r="C185"/>
  <c r="H185" s="1"/>
  <c r="C186"/>
  <c r="H186" s="1"/>
  <c r="C187"/>
  <c r="H187" s="1"/>
  <c r="C188"/>
  <c r="H188" s="1"/>
  <c r="C189"/>
  <c r="H189" s="1"/>
  <c r="C190"/>
  <c r="H190" s="1"/>
  <c r="C191"/>
  <c r="H191" s="1"/>
  <c r="C192"/>
  <c r="H192" s="1"/>
  <c r="C193"/>
  <c r="H193" s="1"/>
  <c r="C194"/>
  <c r="H194" s="1"/>
  <c r="C195"/>
  <c r="H195" s="1"/>
  <c r="C196"/>
  <c r="H196" s="1"/>
  <c r="C197"/>
  <c r="H197" s="1"/>
  <c r="C198"/>
  <c r="H198" s="1"/>
  <c r="C199"/>
  <c r="H199" s="1"/>
  <c r="C200"/>
  <c r="H200" s="1"/>
  <c r="C201"/>
  <c r="H201" s="1"/>
  <c r="C202"/>
  <c r="H202" s="1"/>
  <c r="C203"/>
  <c r="H203" s="1"/>
  <c r="C204"/>
  <c r="H204" s="1"/>
  <c r="C205"/>
  <c r="H205" s="1"/>
  <c r="C206"/>
  <c r="H206" s="1"/>
  <c r="C207"/>
  <c r="H207" s="1"/>
  <c r="C208"/>
  <c r="H208" s="1"/>
  <c r="C209"/>
  <c r="H209" s="1"/>
  <c r="C210"/>
  <c r="H210" s="1"/>
  <c r="C211"/>
  <c r="H211" s="1"/>
  <c r="C212"/>
  <c r="H212" s="1"/>
  <c r="C213"/>
  <c r="H213" s="1"/>
  <c r="C214"/>
  <c r="H214" s="1"/>
  <c r="C215"/>
  <c r="H215" s="1"/>
  <c r="C216"/>
  <c r="H216" s="1"/>
  <c r="C217"/>
  <c r="H217" s="1"/>
  <c r="C218"/>
  <c r="H218" s="1"/>
  <c r="C219"/>
  <c r="H219" s="1"/>
  <c r="C220"/>
  <c r="H220" s="1"/>
  <c r="C221"/>
  <c r="H221" s="1"/>
  <c r="C222"/>
  <c r="H222" s="1"/>
  <c r="C223"/>
  <c r="H223" s="1"/>
  <c r="C224"/>
  <c r="H224" s="1"/>
  <c r="C225"/>
  <c r="H225" s="1"/>
  <c r="C226"/>
  <c r="H226" s="1"/>
  <c r="C227"/>
  <c r="H227" s="1"/>
  <c r="C228"/>
  <c r="H228" s="1"/>
  <c r="C229"/>
  <c r="H229" s="1"/>
  <c r="C230"/>
  <c r="H230" s="1"/>
  <c r="C231"/>
  <c r="H231" s="1"/>
  <c r="C232"/>
  <c r="H232" s="1"/>
  <c r="C233"/>
  <c r="H233" s="1"/>
  <c r="C234"/>
  <c r="H234" s="1"/>
  <c r="C235"/>
  <c r="H235" s="1"/>
  <c r="C236"/>
  <c r="H236" s="1"/>
  <c r="C237"/>
  <c r="H237" s="1"/>
  <c r="C238"/>
  <c r="H238" s="1"/>
  <c r="C239"/>
  <c r="H239" s="1"/>
  <c r="C240"/>
  <c r="H240" s="1"/>
  <c r="C241"/>
  <c r="H241" s="1"/>
  <c r="C242"/>
  <c r="H242" s="1"/>
  <c r="C243"/>
  <c r="H243" s="1"/>
  <c r="B13"/>
  <c r="B14"/>
  <c r="F35"/>
  <c r="F51"/>
  <c r="F96"/>
  <c r="F136"/>
  <c r="F194"/>
  <c r="C276"/>
  <c r="H276" s="1"/>
  <c r="C277"/>
  <c r="H277" s="1"/>
  <c r="C278"/>
  <c r="H278" s="1"/>
  <c r="C279"/>
  <c r="H279" s="1"/>
  <c r="C280"/>
  <c r="H280" s="1"/>
  <c r="C281"/>
  <c r="H281" s="1"/>
  <c r="C282"/>
  <c r="H282" s="1"/>
  <c r="C283"/>
  <c r="H283" s="1"/>
  <c r="C284"/>
  <c r="H284" s="1"/>
  <c r="C285"/>
  <c r="H285" s="1"/>
  <c r="C286"/>
  <c r="H286" s="1"/>
  <c r="C287"/>
  <c r="H287" s="1"/>
  <c r="C288"/>
  <c r="H288" s="1"/>
  <c r="C289"/>
  <c r="H289" s="1"/>
  <c r="C290"/>
  <c r="H290" s="1"/>
  <c r="C291"/>
  <c r="H291" s="1"/>
  <c r="C292"/>
  <c r="H292" s="1"/>
  <c r="C293"/>
  <c r="H293" s="1"/>
  <c r="C294"/>
  <c r="H294" s="1"/>
  <c r="C295"/>
  <c r="H295" s="1"/>
  <c r="C296"/>
  <c r="H296" s="1"/>
  <c r="C297"/>
  <c r="H297" s="1"/>
  <c r="C298"/>
  <c r="H298" s="1"/>
  <c r="C299"/>
  <c r="H299" s="1"/>
  <c r="C300"/>
  <c r="H300" s="1"/>
  <c r="C301"/>
  <c r="H301" s="1"/>
  <c r="C302"/>
  <c r="H302" s="1"/>
  <c r="C303"/>
  <c r="H303" s="1"/>
  <c r="C304"/>
  <c r="H304" s="1"/>
  <c r="C305"/>
  <c r="H305" s="1"/>
  <c r="C306"/>
  <c r="H306" s="1"/>
  <c r="C307"/>
  <c r="H307" s="1"/>
  <c r="C308"/>
  <c r="H308" s="1"/>
  <c r="C309"/>
  <c r="H309" s="1"/>
  <c r="C310"/>
  <c r="H310" s="1"/>
  <c r="C311"/>
  <c r="H311" s="1"/>
  <c r="C312"/>
  <c r="H312" s="1"/>
  <c r="C313"/>
  <c r="H313" s="1"/>
  <c r="C314"/>
  <c r="H314" s="1"/>
  <c r="C315"/>
  <c r="H315" s="1"/>
  <c r="C316"/>
  <c r="H316" s="1"/>
  <c r="C317"/>
  <c r="H317" s="1"/>
  <c r="C318"/>
  <c r="H318" s="1"/>
  <c r="C319"/>
  <c r="H319" s="1"/>
  <c r="C320"/>
  <c r="H320" s="1"/>
  <c r="C321"/>
  <c r="H321" s="1"/>
  <c r="C322"/>
  <c r="H322" s="1"/>
  <c r="C323"/>
  <c r="H323" s="1"/>
  <c r="C324"/>
  <c r="H324" s="1"/>
  <c r="C325"/>
  <c r="H325" s="1"/>
  <c r="C326"/>
  <c r="H326" s="1"/>
  <c r="C327"/>
  <c r="H327" s="1"/>
  <c r="C328"/>
  <c r="H328" s="1"/>
  <c r="C329"/>
  <c r="H329" s="1"/>
  <c r="C330"/>
  <c r="H330" s="1"/>
  <c r="C331"/>
  <c r="H331" s="1"/>
  <c r="C332"/>
  <c r="H332" s="1"/>
  <c r="C333"/>
  <c r="H333" s="1"/>
  <c r="C334"/>
  <c r="H334" s="1"/>
  <c r="C335"/>
  <c r="H335" s="1"/>
  <c r="C336"/>
  <c r="H336" s="1"/>
  <c r="C337"/>
  <c r="H337" s="1"/>
  <c r="C338"/>
  <c r="H338" s="1"/>
  <c r="C339"/>
  <c r="H339" s="1"/>
  <c r="C340"/>
  <c r="H340" s="1"/>
  <c r="C341"/>
  <c r="H341" s="1"/>
  <c r="C342"/>
  <c r="H342" s="1"/>
  <c r="C343"/>
  <c r="H343" s="1"/>
  <c r="C344"/>
  <c r="H344" s="1"/>
  <c r="C345"/>
  <c r="H345" s="1"/>
  <c r="C346"/>
  <c r="H346" s="1"/>
  <c r="C347"/>
  <c r="H347" s="1"/>
  <c r="C348"/>
  <c r="H348" s="1"/>
  <c r="C349"/>
  <c r="H349" s="1"/>
  <c r="C350"/>
  <c r="H350" s="1"/>
  <c r="C351"/>
  <c r="H351" s="1"/>
  <c r="C352"/>
  <c r="H352" s="1"/>
  <c r="C353"/>
  <c r="H353" s="1"/>
  <c r="C354"/>
  <c r="H354" s="1"/>
  <c r="C355"/>
  <c r="H355" s="1"/>
  <c r="C356"/>
  <c r="H356" s="1"/>
  <c r="C357"/>
  <c r="H357" s="1"/>
  <c r="C358"/>
  <c r="H358" s="1"/>
  <c r="C359"/>
  <c r="H359" s="1"/>
  <c r="C360"/>
  <c r="H360" s="1"/>
  <c r="C361"/>
  <c r="H361" s="1"/>
  <c r="C362"/>
  <c r="H362" s="1"/>
  <c r="C363"/>
  <c r="H363" s="1"/>
  <c r="C364"/>
  <c r="H364" s="1"/>
  <c r="C365"/>
  <c r="H365" s="1"/>
  <c r="C366"/>
  <c r="H366" s="1"/>
  <c r="C367"/>
  <c r="H367" s="1"/>
  <c r="C368"/>
  <c r="H368" s="1"/>
  <c r="C369"/>
  <c r="H369" s="1"/>
  <c r="C370"/>
  <c r="H370" s="1"/>
  <c r="C371"/>
  <c r="H371" s="1"/>
  <c r="C372"/>
  <c r="H372" s="1"/>
  <c r="C373"/>
  <c r="H373" s="1"/>
  <c r="C374"/>
  <c r="H374" s="1"/>
  <c r="C375"/>
  <c r="H375" s="1"/>
  <c r="C376"/>
  <c r="H376" s="1"/>
  <c r="C377"/>
  <c r="H377" s="1"/>
  <c r="C378"/>
  <c r="H378" s="1"/>
  <c r="C379"/>
  <c r="H379" s="1"/>
  <c r="C380"/>
  <c r="H380" s="1"/>
  <c r="C381"/>
  <c r="H381" s="1"/>
  <c r="C382"/>
  <c r="H382" s="1"/>
  <c r="C383"/>
  <c r="H383" s="1"/>
  <c r="C384"/>
  <c r="H384" s="1"/>
  <c r="C385"/>
  <c r="H385" s="1"/>
  <c r="C386"/>
  <c r="H386" s="1"/>
  <c r="C387"/>
  <c r="H387" s="1"/>
  <c r="C388"/>
  <c r="H388" s="1"/>
  <c r="C389"/>
  <c r="H389" s="1"/>
  <c r="C390"/>
  <c r="H390" s="1"/>
  <c r="C391"/>
  <c r="H391" s="1"/>
  <c r="C392"/>
  <c r="H392" s="1"/>
  <c r="C393"/>
  <c r="H393" s="1"/>
  <c r="C394"/>
  <c r="H394" s="1"/>
  <c r="C395"/>
  <c r="H395" s="1"/>
  <c r="C396"/>
  <c r="H396" s="1"/>
  <c r="C397"/>
  <c r="H397" s="1"/>
  <c r="C398"/>
  <c r="H398" s="1"/>
  <c r="C399"/>
  <c r="H399" s="1"/>
  <c r="C400"/>
  <c r="H400" s="1"/>
  <c r="C401"/>
  <c r="H401" s="1"/>
  <c r="C402"/>
  <c r="H402" s="1"/>
  <c r="C403"/>
  <c r="H403" s="1"/>
  <c r="C404"/>
  <c r="H404" s="1"/>
  <c r="C405"/>
  <c r="H405" s="1"/>
  <c r="C406"/>
  <c r="H406" s="1"/>
  <c r="C407"/>
  <c r="H407" s="1"/>
  <c r="C408"/>
  <c r="H408" s="1"/>
  <c r="C409"/>
  <c r="H409" s="1"/>
  <c r="C410"/>
  <c r="H410" s="1"/>
  <c r="C411"/>
  <c r="H411" s="1"/>
  <c r="C412"/>
  <c r="H412" s="1"/>
  <c r="C413"/>
  <c r="H413" s="1"/>
  <c r="C414"/>
  <c r="H414" s="1"/>
  <c r="C415"/>
  <c r="H415" s="1"/>
  <c r="C416"/>
  <c r="H416" s="1"/>
  <c r="C417"/>
  <c r="H417" s="1"/>
  <c r="C418"/>
  <c r="H418" s="1"/>
  <c r="C419"/>
  <c r="H419" s="1"/>
  <c r="C420"/>
  <c r="H420" s="1"/>
  <c r="C421"/>
  <c r="H421" s="1"/>
  <c r="C422"/>
  <c r="H422" s="1"/>
  <c r="C423"/>
  <c r="H423" s="1"/>
  <c r="C424"/>
  <c r="H424" s="1"/>
  <c r="C425"/>
  <c r="H425" s="1"/>
  <c r="C426"/>
  <c r="H426" s="1"/>
  <c r="C427"/>
  <c r="H427" s="1"/>
  <c r="C428"/>
  <c r="H428" s="1"/>
  <c r="C429"/>
  <c r="H429" s="1"/>
  <c r="C430"/>
  <c r="H430" s="1"/>
  <c r="C431"/>
  <c r="H431" s="1"/>
  <c r="C432"/>
  <c r="H432" s="1"/>
  <c r="C433"/>
  <c r="H433" s="1"/>
  <c r="C434"/>
  <c r="H434" s="1"/>
  <c r="C435"/>
  <c r="H435" s="1"/>
  <c r="C436"/>
  <c r="H436" s="1"/>
  <c r="C437"/>
  <c r="H437" s="1"/>
  <c r="C438"/>
  <c r="H438" s="1"/>
  <c r="C439"/>
  <c r="H439" s="1"/>
  <c r="C440"/>
  <c r="H440" s="1"/>
  <c r="C441"/>
  <c r="H441" s="1"/>
  <c r="C442"/>
  <c r="H442" s="1"/>
  <c r="C443"/>
  <c r="H443" s="1"/>
  <c r="C444"/>
  <c r="H444" s="1"/>
  <c r="C445"/>
  <c r="H445" s="1"/>
  <c r="C446"/>
  <c r="H446" s="1"/>
  <c r="C447"/>
  <c r="H447" s="1"/>
  <c r="C448"/>
  <c r="H448" s="1"/>
  <c r="C449"/>
  <c r="H449" s="1"/>
  <c r="C450"/>
  <c r="H450" s="1"/>
  <c r="C451"/>
  <c r="H451" s="1"/>
  <c r="C452"/>
  <c r="H452" s="1"/>
  <c r="C453"/>
  <c r="H453" s="1"/>
  <c r="C454"/>
  <c r="H454" s="1"/>
  <c r="C455"/>
  <c r="H455" s="1"/>
  <c r="C456"/>
  <c r="H456" s="1"/>
  <c r="C457"/>
  <c r="H457" s="1"/>
  <c r="C458"/>
  <c r="H458" s="1"/>
  <c r="C459"/>
  <c r="H459" s="1"/>
  <c r="C460"/>
  <c r="H460" s="1"/>
  <c r="C461"/>
  <c r="H461" s="1"/>
  <c r="C462"/>
  <c r="H462" s="1"/>
  <c r="C463"/>
  <c r="H463" s="1"/>
  <c r="C464"/>
  <c r="H464" s="1"/>
  <c r="C465"/>
  <c r="H465" s="1"/>
  <c r="C466"/>
  <c r="H466" s="1"/>
  <c r="C467"/>
  <c r="H467" s="1"/>
  <c r="C468"/>
  <c r="H468" s="1"/>
  <c r="C469"/>
  <c r="H469" s="1"/>
  <c r="C470"/>
  <c r="H470" s="1"/>
  <c r="C471"/>
  <c r="H471" s="1"/>
  <c r="C472"/>
  <c r="H472" s="1"/>
  <c r="C473"/>
  <c r="H473" s="1"/>
  <c r="C474"/>
  <c r="H474" s="1"/>
  <c r="C475"/>
  <c r="H475" s="1"/>
  <c r="C476"/>
  <c r="H476" s="1"/>
  <c r="C477"/>
  <c r="H477" s="1"/>
  <c r="C478"/>
  <c r="H478" s="1"/>
  <c r="C479"/>
  <c r="H479" s="1"/>
  <c r="C480"/>
  <c r="H480" s="1"/>
  <c r="C481"/>
  <c r="H481" s="1"/>
  <c r="C482"/>
  <c r="H482" s="1"/>
  <c r="C483"/>
  <c r="H483" s="1"/>
  <c r="C484"/>
  <c r="H484" s="1"/>
  <c r="C485"/>
  <c r="H485" s="1"/>
  <c r="C486"/>
  <c r="H486" s="1"/>
  <c r="C487"/>
  <c r="H487" s="1"/>
  <c r="C488"/>
  <c r="H488" s="1"/>
  <c r="C489"/>
  <c r="H489" s="1"/>
  <c r="C490"/>
  <c r="H490" s="1"/>
  <c r="C491"/>
  <c r="H491" s="1"/>
  <c r="C492"/>
  <c r="H492" s="1"/>
  <c r="C493"/>
  <c r="H493" s="1"/>
  <c r="C494"/>
  <c r="H494" s="1"/>
  <c r="C495"/>
  <c r="H495" s="1"/>
  <c r="C496"/>
  <c r="H496" s="1"/>
  <c r="C497"/>
  <c r="H497" s="1"/>
  <c r="C498"/>
  <c r="H498" s="1"/>
  <c r="C499"/>
  <c r="H499" s="1"/>
  <c r="C500"/>
  <c r="H500" s="1"/>
  <c r="C501"/>
  <c r="H501" s="1"/>
  <c r="C502"/>
  <c r="H502" s="1"/>
  <c r="C503"/>
  <c r="H503" s="1"/>
  <c r="C504"/>
  <c r="H504" s="1"/>
  <c r="C505"/>
  <c r="H505" s="1"/>
  <c r="C506"/>
  <c r="H506" s="1"/>
  <c r="C507"/>
  <c r="H507" s="1"/>
  <c r="C508"/>
  <c r="H508" s="1"/>
  <c r="C509"/>
  <c r="H509" s="1"/>
  <c r="C510"/>
  <c r="H510" s="1"/>
  <c r="C511"/>
  <c r="H511" s="1"/>
  <c r="C512"/>
  <c r="H512" s="1"/>
  <c r="C513"/>
  <c r="H513" s="1"/>
  <c r="C514"/>
  <c r="H514" s="1"/>
  <c r="C515"/>
  <c r="H515" s="1"/>
  <c r="C516"/>
  <c r="H516" s="1"/>
  <c r="C517"/>
  <c r="H517" s="1"/>
  <c r="C518"/>
  <c r="H518" s="1"/>
  <c r="C519"/>
  <c r="H519" s="1"/>
  <c r="C520"/>
  <c r="H520" s="1"/>
  <c r="C521"/>
  <c r="H521" s="1"/>
  <c r="C522"/>
  <c r="H522" s="1"/>
  <c r="C523"/>
  <c r="H523" s="1"/>
  <c r="C524"/>
  <c r="H524" s="1"/>
  <c r="C525"/>
  <c r="H525" s="1"/>
  <c r="C245"/>
  <c r="H245" s="1"/>
  <c r="C246"/>
  <c r="H246" s="1"/>
  <c r="C247"/>
  <c r="H247" s="1"/>
  <c r="C248"/>
  <c r="H248" s="1"/>
  <c r="C249"/>
  <c r="H249" s="1"/>
  <c r="C250"/>
  <c r="H250" s="1"/>
  <c r="C251"/>
  <c r="H251" s="1"/>
  <c r="C252"/>
  <c r="H252" s="1"/>
  <c r="C253"/>
  <c r="H253" s="1"/>
  <c r="C254"/>
  <c r="H254" s="1"/>
  <c r="C255"/>
  <c r="H255" s="1"/>
  <c r="C256"/>
  <c r="H256" s="1"/>
  <c r="C257"/>
  <c r="H257" s="1"/>
  <c r="C258"/>
  <c r="H258" s="1"/>
  <c r="C259"/>
  <c r="H259" s="1"/>
  <c r="C260"/>
  <c r="H260" s="1"/>
  <c r="C261"/>
  <c r="H261" s="1"/>
  <c r="C262"/>
  <c r="H262" s="1"/>
  <c r="C263"/>
  <c r="H263" s="1"/>
  <c r="C264"/>
  <c r="H264" s="1"/>
  <c r="C265"/>
  <c r="H265" s="1"/>
  <c r="C266"/>
  <c r="H266" s="1"/>
  <c r="C267"/>
  <c r="H267" s="1"/>
  <c r="C268"/>
  <c r="H268" s="1"/>
  <c r="C269"/>
  <c r="H269" s="1"/>
  <c r="C270"/>
  <c r="H270" s="1"/>
  <c r="C271"/>
  <c r="H271" s="1"/>
  <c r="C272"/>
  <c r="H272" s="1"/>
  <c r="C273"/>
  <c r="H273" s="1"/>
  <c r="C274"/>
  <c r="H274" s="1"/>
  <c r="C275"/>
  <c r="H275" s="1"/>
  <c r="F242"/>
  <c r="F8"/>
  <c r="C5"/>
  <c r="G433" s="1"/>
  <c r="J5"/>
  <c r="C6"/>
  <c r="J6"/>
  <c r="C7"/>
  <c r="J7"/>
  <c r="C8"/>
  <c r="C244"/>
  <c r="H244" s="1"/>
  <c r="G138"/>
  <c r="G266" l="1"/>
  <c r="L266" s="1"/>
  <c r="G526"/>
  <c r="G530"/>
  <c r="G534"/>
  <c r="G538"/>
  <c r="G542"/>
  <c r="G546"/>
  <c r="G550"/>
  <c r="G554"/>
  <c r="G558"/>
  <c r="G562"/>
  <c r="G566"/>
  <c r="G570"/>
  <c r="G574"/>
  <c r="G578"/>
  <c r="G582"/>
  <c r="G586"/>
  <c r="G590"/>
  <c r="G594"/>
  <c r="G598"/>
  <c r="G602"/>
  <c r="G606"/>
  <c r="G610"/>
  <c r="G614"/>
  <c r="G618"/>
  <c r="G622"/>
  <c r="G626"/>
  <c r="G630"/>
  <c r="G634"/>
  <c r="G638"/>
  <c r="G642"/>
  <c r="G646"/>
  <c r="G650"/>
  <c r="G654"/>
  <c r="G658"/>
  <c r="G662"/>
  <c r="G666"/>
  <c r="G670"/>
  <c r="G674"/>
  <c r="G678"/>
  <c r="G682"/>
  <c r="G686"/>
  <c r="G690"/>
  <c r="G527"/>
  <c r="G531"/>
  <c r="G535"/>
  <c r="G539"/>
  <c r="G543"/>
  <c r="G547"/>
  <c r="G551"/>
  <c r="G555"/>
  <c r="G559"/>
  <c r="G563"/>
  <c r="G567"/>
  <c r="G571"/>
  <c r="G575"/>
  <c r="G579"/>
  <c r="G583"/>
  <c r="G587"/>
  <c r="G591"/>
  <c r="G595"/>
  <c r="G599"/>
  <c r="G603"/>
  <c r="G607"/>
  <c r="G611"/>
  <c r="G615"/>
  <c r="G619"/>
  <c r="G623"/>
  <c r="G627"/>
  <c r="G631"/>
  <c r="G635"/>
  <c r="G639"/>
  <c r="G643"/>
  <c r="G647"/>
  <c r="G651"/>
  <c r="G655"/>
  <c r="G659"/>
  <c r="G663"/>
  <c r="G667"/>
  <c r="G671"/>
  <c r="G675"/>
  <c r="G679"/>
  <c r="G683"/>
  <c r="G687"/>
  <c r="G691"/>
  <c r="G528"/>
  <c r="G532"/>
  <c r="G536"/>
  <c r="G540"/>
  <c r="G544"/>
  <c r="G548"/>
  <c r="G552"/>
  <c r="G556"/>
  <c r="G560"/>
  <c r="G564"/>
  <c r="G568"/>
  <c r="G572"/>
  <c r="G576"/>
  <c r="G580"/>
  <c r="G584"/>
  <c r="G588"/>
  <c r="G592"/>
  <c r="G596"/>
  <c r="G600"/>
  <c r="G604"/>
  <c r="G608"/>
  <c r="G612"/>
  <c r="G616"/>
  <c r="G620"/>
  <c r="G624"/>
  <c r="G628"/>
  <c r="G632"/>
  <c r="G636"/>
  <c r="G640"/>
  <c r="G644"/>
  <c r="G648"/>
  <c r="G652"/>
  <c r="G656"/>
  <c r="G660"/>
  <c r="G664"/>
  <c r="G668"/>
  <c r="G672"/>
  <c r="G676"/>
  <c r="G680"/>
  <c r="G684"/>
  <c r="G688"/>
  <c r="G545"/>
  <c r="G577"/>
  <c r="G609"/>
  <c r="G641"/>
  <c r="G673"/>
  <c r="G533"/>
  <c r="G565"/>
  <c r="G597"/>
  <c r="G629"/>
  <c r="G661"/>
  <c r="G665"/>
  <c r="G553"/>
  <c r="G585"/>
  <c r="G617"/>
  <c r="G649"/>
  <c r="G681"/>
  <c r="G569"/>
  <c r="G633"/>
  <c r="G653"/>
  <c r="G541"/>
  <c r="G573"/>
  <c r="G605"/>
  <c r="G637"/>
  <c r="G669"/>
  <c r="G537"/>
  <c r="G529"/>
  <c r="G561"/>
  <c r="G593"/>
  <c r="G625"/>
  <c r="G657"/>
  <c r="G689"/>
  <c r="G621"/>
  <c r="G685"/>
  <c r="G549"/>
  <c r="G581"/>
  <c r="G613"/>
  <c r="G645"/>
  <c r="G677"/>
  <c r="G601"/>
  <c r="G589"/>
  <c r="G557"/>
  <c r="L433"/>
  <c r="G504"/>
  <c r="L504" s="1"/>
  <c r="G356"/>
  <c r="L356" s="1"/>
  <c r="G312"/>
  <c r="L312" s="1"/>
  <c r="J8"/>
  <c r="G518"/>
  <c r="I518" s="1"/>
  <c r="M518" s="1"/>
  <c r="G525"/>
  <c r="L525" s="1"/>
  <c r="G374"/>
  <c r="L374" s="1"/>
  <c r="I138"/>
  <c r="M138" s="1"/>
  <c r="L138"/>
  <c r="G70"/>
  <c r="I70" s="1"/>
  <c r="M70" s="1"/>
  <c r="G230"/>
  <c r="G169"/>
  <c r="L169" s="1"/>
  <c r="G160"/>
  <c r="G34"/>
  <c r="L34" s="1"/>
  <c r="G256"/>
  <c r="L256" s="1"/>
  <c r="G278"/>
  <c r="L278" s="1"/>
  <c r="G323"/>
  <c r="L323" s="1"/>
  <c r="G300"/>
  <c r="L300" s="1"/>
  <c r="G311"/>
  <c r="L311" s="1"/>
  <c r="G344"/>
  <c r="G346"/>
  <c r="G390"/>
  <c r="L390" s="1"/>
  <c r="G332"/>
  <c r="L332" s="1"/>
  <c r="G371"/>
  <c r="L371" s="1"/>
  <c r="G408"/>
  <c r="G342"/>
  <c r="G339"/>
  <c r="L339" s="1"/>
  <c r="G296"/>
  <c r="G362"/>
  <c r="G405"/>
  <c r="L405" s="1"/>
  <c r="G429"/>
  <c r="I429" s="1"/>
  <c r="M429" s="1"/>
  <c r="G461"/>
  <c r="L461" s="1"/>
  <c r="G493"/>
  <c r="I493" s="1"/>
  <c r="M493" s="1"/>
  <c r="G402"/>
  <c r="G286"/>
  <c r="G436"/>
  <c r="L436" s="1"/>
  <c r="G478"/>
  <c r="G510"/>
  <c r="L510" s="1"/>
  <c r="G434"/>
  <c r="L434" s="1"/>
  <c r="G488"/>
  <c r="G441"/>
  <c r="G418"/>
  <c r="L418" s="1"/>
  <c r="G459"/>
  <c r="L459" s="1"/>
  <c r="G491"/>
  <c r="L491" s="1"/>
  <c r="G522"/>
  <c r="L522" s="1"/>
  <c r="G111"/>
  <c r="G110"/>
  <c r="I110" s="1"/>
  <c r="M110" s="1"/>
  <c r="G152"/>
  <c r="L152" s="1"/>
  <c r="G29"/>
  <c r="L29" s="1"/>
  <c r="G275"/>
  <c r="G279"/>
  <c r="L279" s="1"/>
  <c r="G331"/>
  <c r="L331" s="1"/>
  <c r="G308"/>
  <c r="L308" s="1"/>
  <c r="G319"/>
  <c r="G349"/>
  <c r="G391"/>
  <c r="G347"/>
  <c r="L347" s="1"/>
  <c r="G379"/>
  <c r="L379" s="1"/>
  <c r="G409"/>
  <c r="L409" s="1"/>
  <c r="G353"/>
  <c r="G340"/>
  <c r="G304"/>
  <c r="L304" s="1"/>
  <c r="G375"/>
  <c r="G412"/>
  <c r="G431"/>
  <c r="L431" s="1"/>
  <c r="G468"/>
  <c r="L468" s="1"/>
  <c r="G500"/>
  <c r="L500" s="1"/>
  <c r="G414"/>
  <c r="L414" s="1"/>
  <c r="G334"/>
  <c r="L334" s="1"/>
  <c r="G443"/>
  <c r="L443" s="1"/>
  <c r="G479"/>
  <c r="L479" s="1"/>
  <c r="G511"/>
  <c r="L511" s="1"/>
  <c r="G442"/>
  <c r="G489"/>
  <c r="L489" s="1"/>
  <c r="G453"/>
  <c r="I453" s="1"/>
  <c r="M453" s="1"/>
  <c r="G451"/>
  <c r="G466"/>
  <c r="G498"/>
  <c r="G523"/>
  <c r="G521"/>
  <c r="L521" s="1"/>
  <c r="G454"/>
  <c r="G520"/>
  <c r="G252"/>
  <c r="G246"/>
  <c r="G91"/>
  <c r="G19"/>
  <c r="G25"/>
  <c r="L25" s="1"/>
  <c r="G109"/>
  <c r="I109" s="1"/>
  <c r="M109" s="1"/>
  <c r="G257"/>
  <c r="L257" s="1"/>
  <c r="G298"/>
  <c r="G289"/>
  <c r="G276"/>
  <c r="L276" s="1"/>
  <c r="G343"/>
  <c r="L343" s="1"/>
  <c r="G360"/>
  <c r="L360" s="1"/>
  <c r="G365"/>
  <c r="L365" s="1"/>
  <c r="G370"/>
  <c r="G392"/>
  <c r="G417"/>
  <c r="L417" s="1"/>
  <c r="G380"/>
  <c r="G361"/>
  <c r="L361" s="1"/>
  <c r="G329"/>
  <c r="L329" s="1"/>
  <c r="G388"/>
  <c r="G420"/>
  <c r="G437"/>
  <c r="G476"/>
  <c r="L476" s="1"/>
  <c r="G508"/>
  <c r="L508" s="1"/>
  <c r="G438"/>
  <c r="G376"/>
  <c r="L376" s="1"/>
  <c r="G447"/>
  <c r="G487"/>
  <c r="G519"/>
  <c r="L519" s="1"/>
  <c r="G465"/>
  <c r="L465" s="1"/>
  <c r="G497"/>
  <c r="L497" s="1"/>
  <c r="G452"/>
  <c r="L452" s="1"/>
  <c r="G474"/>
  <c r="G506"/>
  <c r="L506" s="1"/>
  <c r="G513"/>
  <c r="G411"/>
  <c r="L411" s="1"/>
  <c r="G524"/>
  <c r="L524" s="1"/>
  <c r="G387"/>
  <c r="L387" s="1"/>
  <c r="G260"/>
  <c r="L260" s="1"/>
  <c r="G274"/>
  <c r="L274" s="1"/>
  <c r="G86"/>
  <c r="G216"/>
  <c r="L216" s="1"/>
  <c r="G190"/>
  <c r="L190" s="1"/>
  <c r="G44"/>
  <c r="L44" s="1"/>
  <c r="G244"/>
  <c r="L244" s="1"/>
  <c r="G281"/>
  <c r="L281" s="1"/>
  <c r="G307"/>
  <c r="L307" s="1"/>
  <c r="G285"/>
  <c r="I285" s="1"/>
  <c r="M285" s="1"/>
  <c r="G302"/>
  <c r="L302" s="1"/>
  <c r="G320"/>
  <c r="G325"/>
  <c r="L325" s="1"/>
  <c r="G369"/>
  <c r="L369" s="1"/>
  <c r="G407"/>
  <c r="L407" s="1"/>
  <c r="G305"/>
  <c r="L305" s="1"/>
  <c r="G400"/>
  <c r="L400" s="1"/>
  <c r="G318"/>
  <c r="L318" s="1"/>
  <c r="G354"/>
  <c r="L354" s="1"/>
  <c r="G284"/>
  <c r="L284" s="1"/>
  <c r="G358"/>
  <c r="L358" s="1"/>
  <c r="G397"/>
  <c r="I397" s="1"/>
  <c r="M397" s="1"/>
  <c r="G363"/>
  <c r="L363" s="1"/>
  <c r="G450"/>
  <c r="L450" s="1"/>
  <c r="G485"/>
  <c r="L485" s="1"/>
  <c r="G386"/>
  <c r="L386" s="1"/>
  <c r="G428"/>
  <c r="L428" s="1"/>
  <c r="G470"/>
  <c r="G502"/>
  <c r="L502" s="1"/>
  <c r="G446"/>
  <c r="L446" s="1"/>
  <c r="G480"/>
  <c r="L480" s="1"/>
  <c r="G422"/>
  <c r="G458"/>
  <c r="G483"/>
  <c r="L483" s="1"/>
  <c r="G515"/>
  <c r="G21"/>
  <c r="I21" s="1"/>
  <c r="M21" s="1"/>
  <c r="G199"/>
  <c r="L199" s="1"/>
  <c r="G164"/>
  <c r="I164" s="1"/>
  <c r="M164" s="1"/>
  <c r="G39"/>
  <c r="G330"/>
  <c r="L330" s="1"/>
  <c r="G315"/>
  <c r="G288"/>
  <c r="L288" s="1"/>
  <c r="G303"/>
  <c r="G336"/>
  <c r="L336" s="1"/>
  <c r="G333"/>
  <c r="G377"/>
  <c r="L377" s="1"/>
  <c r="G321"/>
  <c r="L321" s="1"/>
  <c r="G313"/>
  <c r="G401"/>
  <c r="L401" s="1"/>
  <c r="G337"/>
  <c r="L337" s="1"/>
  <c r="G373"/>
  <c r="I373" s="1"/>
  <c r="M373" s="1"/>
  <c r="G291"/>
  <c r="L291" s="1"/>
  <c r="G359"/>
  <c r="G404"/>
  <c r="G381"/>
  <c r="I381" s="1"/>
  <c r="M381" s="1"/>
  <c r="G460"/>
  <c r="L460" s="1"/>
  <c r="G492"/>
  <c r="L492" s="1"/>
  <c r="G394"/>
  <c r="G158"/>
  <c r="I158" s="1"/>
  <c r="M158" s="1"/>
  <c r="G122"/>
  <c r="G259"/>
  <c r="L259" s="1"/>
  <c r="G293"/>
  <c r="I293" s="1"/>
  <c r="M293" s="1"/>
  <c r="G364"/>
  <c r="G297"/>
  <c r="L297" s="1"/>
  <c r="G338"/>
  <c r="G383"/>
  <c r="L383" s="1"/>
  <c r="G440"/>
  <c r="L440" s="1"/>
  <c r="G445"/>
  <c r="L445" s="1"/>
  <c r="G463"/>
  <c r="G423"/>
  <c r="G473"/>
  <c r="G482"/>
  <c r="G268"/>
  <c r="G107"/>
  <c r="I107" s="1"/>
  <c r="M107" s="1"/>
  <c r="G105"/>
  <c r="L105" s="1"/>
  <c r="G280"/>
  <c r="G295"/>
  <c r="G366"/>
  <c r="G385"/>
  <c r="G341"/>
  <c r="G389"/>
  <c r="I389" s="1"/>
  <c r="M389" s="1"/>
  <c r="G469"/>
  <c r="I469" s="1"/>
  <c r="M469" s="1"/>
  <c r="G449"/>
  <c r="L449" s="1"/>
  <c r="G471"/>
  <c r="L471" s="1"/>
  <c r="G448"/>
  <c r="L448" s="1"/>
  <c r="G481"/>
  <c r="L481" s="1"/>
  <c r="G384"/>
  <c r="L384" s="1"/>
  <c r="G490"/>
  <c r="L490" s="1"/>
  <c r="G456"/>
  <c r="G269"/>
  <c r="I269" s="1"/>
  <c r="M269" s="1"/>
  <c r="G247"/>
  <c r="G31"/>
  <c r="I31" s="1"/>
  <c r="M31" s="1"/>
  <c r="G67"/>
  <c r="G299"/>
  <c r="L299" s="1"/>
  <c r="G335"/>
  <c r="L335" s="1"/>
  <c r="G367"/>
  <c r="G393"/>
  <c r="G355"/>
  <c r="G396"/>
  <c r="L396" s="1"/>
  <c r="G477"/>
  <c r="L477" s="1"/>
  <c r="G345"/>
  <c r="G486"/>
  <c r="L486" s="1"/>
  <c r="G496"/>
  <c r="L496" s="1"/>
  <c r="G499"/>
  <c r="L499" s="1"/>
  <c r="G403"/>
  <c r="L403" s="1"/>
  <c r="G516"/>
  <c r="G242"/>
  <c r="G243"/>
  <c r="G165"/>
  <c r="L165" s="1"/>
  <c r="G306"/>
  <c r="L306" s="1"/>
  <c r="G106"/>
  <c r="I106" s="1"/>
  <c r="M106" s="1"/>
  <c r="G282"/>
  <c r="G292"/>
  <c r="L292" s="1"/>
  <c r="G399"/>
  <c r="G416"/>
  <c r="L416" s="1"/>
  <c r="G382"/>
  <c r="G421"/>
  <c r="I421" s="1"/>
  <c r="M421" s="1"/>
  <c r="G501"/>
  <c r="L501" s="1"/>
  <c r="G427"/>
  <c r="G495"/>
  <c r="L495" s="1"/>
  <c r="G505"/>
  <c r="G457"/>
  <c r="L457" s="1"/>
  <c r="G514"/>
  <c r="L514" s="1"/>
  <c r="G415"/>
  <c r="L415" s="1"/>
  <c r="G245"/>
  <c r="I245" s="1"/>
  <c r="M245" s="1"/>
  <c r="G254"/>
  <c r="L254" s="1"/>
  <c r="G262"/>
  <c r="G97"/>
  <c r="I97" s="1"/>
  <c r="M97" s="1"/>
  <c r="G317"/>
  <c r="G378"/>
  <c r="L378" s="1"/>
  <c r="G357"/>
  <c r="G430"/>
  <c r="L430" s="1"/>
  <c r="G419"/>
  <c r="L419" s="1"/>
  <c r="G517"/>
  <c r="I517" s="1"/>
  <c r="M517" s="1"/>
  <c r="G273"/>
  <c r="G265"/>
  <c r="G439"/>
  <c r="L439" s="1"/>
  <c r="G475"/>
  <c r="L475" s="1"/>
  <c r="G211"/>
  <c r="G351"/>
  <c r="G413"/>
  <c r="L413" s="1"/>
  <c r="G410"/>
  <c r="G455"/>
  <c r="L455" s="1"/>
  <c r="G270"/>
  <c r="L270" s="1"/>
  <c r="G462"/>
  <c r="G194"/>
  <c r="L194" s="1"/>
  <c r="G352"/>
  <c r="L352" s="1"/>
  <c r="G424"/>
  <c r="L424" s="1"/>
  <c r="G350"/>
  <c r="L350" s="1"/>
  <c r="G435"/>
  <c r="L435" s="1"/>
  <c r="G426"/>
  <c r="L426" s="1"/>
  <c r="G512"/>
  <c r="G253"/>
  <c r="I253" s="1"/>
  <c r="M253" s="1"/>
  <c r="G267"/>
  <c r="G372"/>
  <c r="G368"/>
  <c r="G425"/>
  <c r="L425" s="1"/>
  <c r="G432"/>
  <c r="L432" s="1"/>
  <c r="G444"/>
  <c r="G464"/>
  <c r="G467"/>
  <c r="L467" s="1"/>
  <c r="G261"/>
  <c r="I261" s="1"/>
  <c r="M261" s="1"/>
  <c r="G263"/>
  <c r="G290"/>
  <c r="L290" s="1"/>
  <c r="G472"/>
  <c r="G248"/>
  <c r="L248" s="1"/>
  <c r="L453"/>
  <c r="L429"/>
  <c r="L293"/>
  <c r="G503"/>
  <c r="G272"/>
  <c r="L272" s="1"/>
  <c r="G395"/>
  <c r="G494"/>
  <c r="G406"/>
  <c r="L406" s="1"/>
  <c r="G255"/>
  <c r="L255" s="1"/>
  <c r="G326"/>
  <c r="G398"/>
  <c r="G348"/>
  <c r="L348" s="1"/>
  <c r="G250"/>
  <c r="G507"/>
  <c r="L507" s="1"/>
  <c r="G509"/>
  <c r="L509" s="1"/>
  <c r="G324"/>
  <c r="L324" s="1"/>
  <c r="L518"/>
  <c r="G484"/>
  <c r="G316"/>
  <c r="L316" s="1"/>
  <c r="I266"/>
  <c r="M266" s="1"/>
  <c r="I302"/>
  <c r="M302" s="1"/>
  <c r="I376"/>
  <c r="M376" s="1"/>
  <c r="I443"/>
  <c r="M443" s="1"/>
  <c r="I435"/>
  <c r="M435" s="1"/>
  <c r="I491"/>
  <c r="M491" s="1"/>
  <c r="I428"/>
  <c r="M428" s="1"/>
  <c r="I352"/>
  <c r="M352" s="1"/>
  <c r="I312"/>
  <c r="M312" s="1"/>
  <c r="I308"/>
  <c r="M308" s="1"/>
  <c r="G147"/>
  <c r="I147" s="1"/>
  <c r="M147" s="1"/>
  <c r="I411"/>
  <c r="M411" s="1"/>
  <c r="I29"/>
  <c r="M29" s="1"/>
  <c r="I256"/>
  <c r="M256" s="1"/>
  <c r="I433"/>
  <c r="M433" s="1"/>
  <c r="I339"/>
  <c r="M339" s="1"/>
  <c r="I354"/>
  <c r="M354" s="1"/>
  <c r="I348"/>
  <c r="M348" s="1"/>
  <c r="I299"/>
  <c r="M299" s="1"/>
  <c r="I34"/>
  <c r="M34" s="1"/>
  <c r="I44"/>
  <c r="M44" s="1"/>
  <c r="L147"/>
  <c r="L110"/>
  <c r="L70"/>
  <c r="G328"/>
  <c r="G277"/>
  <c r="G310"/>
  <c r="G301"/>
  <c r="G322"/>
  <c r="G264"/>
  <c r="G88"/>
  <c r="G181"/>
  <c r="G224"/>
  <c r="G59"/>
  <c r="G72"/>
  <c r="G136"/>
  <c r="G28"/>
  <c r="G60"/>
  <c r="G223"/>
  <c r="G229"/>
  <c r="G271"/>
  <c r="G183"/>
  <c r="G137"/>
  <c r="L31"/>
  <c r="G84"/>
  <c r="G186"/>
  <c r="G238"/>
  <c r="G52"/>
  <c r="L164"/>
  <c r="G54"/>
  <c r="G95"/>
  <c r="G17"/>
  <c r="G57"/>
  <c r="G61"/>
  <c r="G117"/>
  <c r="G167"/>
  <c r="G189"/>
  <c r="G201"/>
  <c r="G219"/>
  <c r="G23"/>
  <c r="G99"/>
  <c r="G130"/>
  <c r="G142"/>
  <c r="G171"/>
  <c r="G205"/>
  <c r="G48"/>
  <c r="G58"/>
  <c r="G202"/>
  <c r="G214"/>
  <c r="G235"/>
  <c r="G32"/>
  <c r="G96"/>
  <c r="G116"/>
  <c r="G168"/>
  <c r="G188"/>
  <c r="G218"/>
  <c r="G14"/>
  <c r="G79"/>
  <c r="G232"/>
  <c r="G49"/>
  <c r="G113"/>
  <c r="G126"/>
  <c r="G100"/>
  <c r="G146"/>
  <c r="G133"/>
  <c r="G184"/>
  <c r="G108"/>
  <c r="G53"/>
  <c r="G226"/>
  <c r="G196"/>
  <c r="G90"/>
  <c r="G22"/>
  <c r="G82"/>
  <c r="G129"/>
  <c r="G143"/>
  <c r="G185"/>
  <c r="G78"/>
  <c r="G172"/>
  <c r="G231"/>
  <c r="G236"/>
  <c r="G180"/>
  <c r="G87"/>
  <c r="G66"/>
  <c r="G43"/>
  <c r="G239"/>
  <c r="G69"/>
  <c r="G221"/>
  <c r="G149"/>
  <c r="G85"/>
  <c r="G46"/>
  <c r="G208"/>
  <c r="G153"/>
  <c r="G89"/>
  <c r="G20"/>
  <c r="G233"/>
  <c r="G182"/>
  <c r="G127"/>
  <c r="G55"/>
  <c r="G241"/>
  <c r="G240"/>
  <c r="G210"/>
  <c r="G155"/>
  <c r="G134"/>
  <c r="G175"/>
  <c r="G154"/>
  <c r="G42"/>
  <c r="G200"/>
  <c r="G128"/>
  <c r="G56"/>
  <c r="G13"/>
  <c r="I13" s="1"/>
  <c r="G41"/>
  <c r="G178"/>
  <c r="G123"/>
  <c r="G68"/>
  <c r="G203"/>
  <c r="G173"/>
  <c r="G101"/>
  <c r="G15"/>
  <c r="G228"/>
  <c r="G139"/>
  <c r="G75"/>
  <c r="G18"/>
  <c r="G83"/>
  <c r="G206"/>
  <c r="G150"/>
  <c r="G124"/>
  <c r="G103"/>
  <c r="G77"/>
  <c r="G170"/>
  <c r="G98"/>
  <c r="G26"/>
  <c r="G33"/>
  <c r="G225"/>
  <c r="G161"/>
  <c r="G102"/>
  <c r="G40"/>
  <c r="G144"/>
  <c r="G80"/>
  <c r="G207"/>
  <c r="G177"/>
  <c r="G118"/>
  <c r="G63"/>
  <c r="G215"/>
  <c r="G197"/>
  <c r="G176"/>
  <c r="G151"/>
  <c r="G125"/>
  <c r="G104"/>
  <c r="G74"/>
  <c r="G62"/>
  <c r="G38"/>
  <c r="G222"/>
  <c r="G65"/>
  <c r="G217"/>
  <c r="G145"/>
  <c r="G81"/>
  <c r="G24"/>
  <c r="G50"/>
  <c r="G195"/>
  <c r="G140"/>
  <c r="G76"/>
  <c r="G220"/>
  <c r="G114"/>
  <c r="G30"/>
  <c r="G156"/>
  <c r="G92"/>
  <c r="G27"/>
  <c r="G198"/>
  <c r="G227"/>
  <c r="G213"/>
  <c r="G192"/>
  <c r="G162"/>
  <c r="G36"/>
  <c r="G187"/>
  <c r="G115"/>
  <c r="G47"/>
  <c r="G45"/>
  <c r="G174"/>
  <c r="G119"/>
  <c r="G112"/>
  <c r="G16"/>
  <c r="G193"/>
  <c r="G163"/>
  <c r="G141"/>
  <c r="G120"/>
  <c r="G73"/>
  <c r="G249"/>
  <c r="G166"/>
  <c r="G94"/>
  <c r="G37"/>
  <c r="G212"/>
  <c r="G157"/>
  <c r="G93"/>
  <c r="G35"/>
  <c r="G209"/>
  <c r="G179"/>
  <c r="G294"/>
  <c r="G327"/>
  <c r="G309"/>
  <c r="G287"/>
  <c r="G283"/>
  <c r="G314"/>
  <c r="G251"/>
  <c r="G258"/>
  <c r="G71"/>
  <c r="G135"/>
  <c r="G131"/>
  <c r="G237"/>
  <c r="G51"/>
  <c r="G204"/>
  <c r="G121"/>
  <c r="I86"/>
  <c r="M86" s="1"/>
  <c r="L86"/>
  <c r="G148"/>
  <c r="G64"/>
  <c r="G191"/>
  <c r="G132"/>
  <c r="G234"/>
  <c r="G159"/>
  <c r="I305" l="1"/>
  <c r="M305" s="1"/>
  <c r="I426"/>
  <c r="M426" s="1"/>
  <c r="I524"/>
  <c r="M524" s="1"/>
  <c r="I278"/>
  <c r="M278" s="1"/>
  <c r="I25"/>
  <c r="M25" s="1"/>
  <c r="I461"/>
  <c r="M461" s="1"/>
  <c r="I365"/>
  <c r="M365" s="1"/>
  <c r="L97"/>
  <c r="I479"/>
  <c r="M479" s="1"/>
  <c r="I450"/>
  <c r="M450" s="1"/>
  <c r="I270"/>
  <c r="M270" s="1"/>
  <c r="I519"/>
  <c r="M519" s="1"/>
  <c r="I374"/>
  <c r="M374" s="1"/>
  <c r="I490"/>
  <c r="M490" s="1"/>
  <c r="I297"/>
  <c r="M297" s="1"/>
  <c r="I332"/>
  <c r="M332" s="1"/>
  <c r="I673"/>
  <c r="M673" s="1"/>
  <c r="L673"/>
  <c r="I546"/>
  <c r="M546" s="1"/>
  <c r="L546"/>
  <c r="L531"/>
  <c r="I531"/>
  <c r="M531" s="1"/>
  <c r="I337"/>
  <c r="M337" s="1"/>
  <c r="I418"/>
  <c r="M418" s="1"/>
  <c r="L253"/>
  <c r="I645"/>
  <c r="M645" s="1"/>
  <c r="L645"/>
  <c r="L625"/>
  <c r="I625"/>
  <c r="M625" s="1"/>
  <c r="I573"/>
  <c r="M573" s="1"/>
  <c r="L573"/>
  <c r="L585"/>
  <c r="I585"/>
  <c r="M585" s="1"/>
  <c r="L533"/>
  <c r="I533"/>
  <c r="M533" s="1"/>
  <c r="L688"/>
  <c r="I688"/>
  <c r="M688" s="1"/>
  <c r="I656"/>
  <c r="M656" s="1"/>
  <c r="L656"/>
  <c r="L624"/>
  <c r="I624"/>
  <c r="M624" s="1"/>
  <c r="I592"/>
  <c r="M592" s="1"/>
  <c r="L592"/>
  <c r="L560"/>
  <c r="I560"/>
  <c r="M560" s="1"/>
  <c r="I528"/>
  <c r="M528" s="1"/>
  <c r="L528"/>
  <c r="L667"/>
  <c r="I667"/>
  <c r="M667" s="1"/>
  <c r="I635"/>
  <c r="M635" s="1"/>
  <c r="L635"/>
  <c r="I603"/>
  <c r="M603" s="1"/>
  <c r="L603"/>
  <c r="L571"/>
  <c r="I571"/>
  <c r="M571" s="1"/>
  <c r="L539"/>
  <c r="I539"/>
  <c r="M539" s="1"/>
  <c r="L678"/>
  <c r="I678"/>
  <c r="M678" s="1"/>
  <c r="I646"/>
  <c r="M646" s="1"/>
  <c r="L646"/>
  <c r="I614"/>
  <c r="M614" s="1"/>
  <c r="L614"/>
  <c r="I582"/>
  <c r="M582" s="1"/>
  <c r="L582"/>
  <c r="I550"/>
  <c r="M550" s="1"/>
  <c r="L550"/>
  <c r="L613"/>
  <c r="I613"/>
  <c r="M613" s="1"/>
  <c r="L652"/>
  <c r="I652"/>
  <c r="M652" s="1"/>
  <c r="I631"/>
  <c r="M631" s="1"/>
  <c r="L631"/>
  <c r="I642"/>
  <c r="M642" s="1"/>
  <c r="L642"/>
  <c r="I653"/>
  <c r="M653" s="1"/>
  <c r="L653"/>
  <c r="I648"/>
  <c r="M648" s="1"/>
  <c r="L648"/>
  <c r="L691"/>
  <c r="I691"/>
  <c r="M691" s="1"/>
  <c r="I627"/>
  <c r="M627" s="1"/>
  <c r="L627"/>
  <c r="L563"/>
  <c r="I563"/>
  <c r="M563" s="1"/>
  <c r="I542"/>
  <c r="M542" s="1"/>
  <c r="L542"/>
  <c r="I356"/>
  <c r="M356" s="1"/>
  <c r="I406"/>
  <c r="M406" s="1"/>
  <c r="I417"/>
  <c r="M417" s="1"/>
  <c r="L549"/>
  <c r="I549"/>
  <c r="M549" s="1"/>
  <c r="I529"/>
  <c r="M529" s="1"/>
  <c r="L529"/>
  <c r="I633"/>
  <c r="M633" s="1"/>
  <c r="L633"/>
  <c r="I609"/>
  <c r="M609" s="1"/>
  <c r="L609"/>
  <c r="I676"/>
  <c r="M676" s="1"/>
  <c r="L676"/>
  <c r="L644"/>
  <c r="I644"/>
  <c r="M644" s="1"/>
  <c r="I612"/>
  <c r="M612" s="1"/>
  <c r="L612"/>
  <c r="L580"/>
  <c r="I580"/>
  <c r="M580" s="1"/>
  <c r="L548"/>
  <c r="I548"/>
  <c r="M548" s="1"/>
  <c r="L687"/>
  <c r="I687"/>
  <c r="M687" s="1"/>
  <c r="L655"/>
  <c r="I655"/>
  <c r="M655" s="1"/>
  <c r="I623"/>
  <c r="M623" s="1"/>
  <c r="L623"/>
  <c r="I591"/>
  <c r="M591" s="1"/>
  <c r="L591"/>
  <c r="L559"/>
  <c r="I559"/>
  <c r="M559" s="1"/>
  <c r="L527"/>
  <c r="I527"/>
  <c r="M527" s="1"/>
  <c r="I666"/>
  <c r="M666" s="1"/>
  <c r="L666"/>
  <c r="I634"/>
  <c r="M634" s="1"/>
  <c r="L634"/>
  <c r="I602"/>
  <c r="M602" s="1"/>
  <c r="L602"/>
  <c r="I570"/>
  <c r="M570" s="1"/>
  <c r="L570"/>
  <c r="I538"/>
  <c r="M538" s="1"/>
  <c r="L538"/>
  <c r="L553"/>
  <c r="I553"/>
  <c r="M553" s="1"/>
  <c r="L588"/>
  <c r="I588"/>
  <c r="M588" s="1"/>
  <c r="L599"/>
  <c r="I599"/>
  <c r="M599" s="1"/>
  <c r="I535"/>
  <c r="M535" s="1"/>
  <c r="L535"/>
  <c r="I378"/>
  <c r="M378" s="1"/>
  <c r="L665"/>
  <c r="I665"/>
  <c r="M665" s="1"/>
  <c r="I680"/>
  <c r="M680" s="1"/>
  <c r="L680"/>
  <c r="L616"/>
  <c r="I616"/>
  <c r="M616" s="1"/>
  <c r="I552"/>
  <c r="M552" s="1"/>
  <c r="L552"/>
  <c r="L659"/>
  <c r="I659"/>
  <c r="M659" s="1"/>
  <c r="I595"/>
  <c r="M595" s="1"/>
  <c r="L595"/>
  <c r="L574"/>
  <c r="I574"/>
  <c r="M574" s="1"/>
  <c r="I324"/>
  <c r="M324" s="1"/>
  <c r="I475"/>
  <c r="M475" s="1"/>
  <c r="I323"/>
  <c r="M323" s="1"/>
  <c r="I504"/>
  <c r="M504" s="1"/>
  <c r="L493"/>
  <c r="L557"/>
  <c r="I557"/>
  <c r="M557" s="1"/>
  <c r="I685"/>
  <c r="M685" s="1"/>
  <c r="L685"/>
  <c r="I537"/>
  <c r="M537" s="1"/>
  <c r="L537"/>
  <c r="L569"/>
  <c r="I569"/>
  <c r="M569" s="1"/>
  <c r="L661"/>
  <c r="I661"/>
  <c r="M661" s="1"/>
  <c r="I577"/>
  <c r="M577" s="1"/>
  <c r="L577"/>
  <c r="I672"/>
  <c r="M672" s="1"/>
  <c r="L672"/>
  <c r="L640"/>
  <c r="I640"/>
  <c r="M640" s="1"/>
  <c r="L608"/>
  <c r="I608"/>
  <c r="M608" s="1"/>
  <c r="I576"/>
  <c r="M576" s="1"/>
  <c r="L576"/>
  <c r="I544"/>
  <c r="M544" s="1"/>
  <c r="L544"/>
  <c r="L683"/>
  <c r="I683"/>
  <c r="M683" s="1"/>
  <c r="L651"/>
  <c r="I651"/>
  <c r="M651" s="1"/>
  <c r="I619"/>
  <c r="M619" s="1"/>
  <c r="L619"/>
  <c r="I587"/>
  <c r="M587" s="1"/>
  <c r="L587"/>
  <c r="L555"/>
  <c r="I555"/>
  <c r="M555" s="1"/>
  <c r="L662"/>
  <c r="I662"/>
  <c r="M662" s="1"/>
  <c r="L630"/>
  <c r="I630"/>
  <c r="M630" s="1"/>
  <c r="L598"/>
  <c r="I598"/>
  <c r="M598" s="1"/>
  <c r="L566"/>
  <c r="I566"/>
  <c r="M566" s="1"/>
  <c r="I534"/>
  <c r="M534" s="1"/>
  <c r="L534"/>
  <c r="I541"/>
  <c r="M541" s="1"/>
  <c r="L541"/>
  <c r="I556"/>
  <c r="M556" s="1"/>
  <c r="L556"/>
  <c r="L674"/>
  <c r="I674"/>
  <c r="M674" s="1"/>
  <c r="L561"/>
  <c r="I561"/>
  <c r="M561" s="1"/>
  <c r="L641"/>
  <c r="I641"/>
  <c r="M641" s="1"/>
  <c r="I584"/>
  <c r="M584" s="1"/>
  <c r="L584"/>
  <c r="L606"/>
  <c r="I606"/>
  <c r="M606" s="1"/>
  <c r="I477"/>
  <c r="M477" s="1"/>
  <c r="I401"/>
  <c r="M401" s="1"/>
  <c r="I483"/>
  <c r="M483" s="1"/>
  <c r="L589"/>
  <c r="I589"/>
  <c r="M589" s="1"/>
  <c r="L621"/>
  <c r="I621"/>
  <c r="M621" s="1"/>
  <c r="I669"/>
  <c r="M669" s="1"/>
  <c r="L669"/>
  <c r="I681"/>
  <c r="M681" s="1"/>
  <c r="L681"/>
  <c r="I629"/>
  <c r="M629" s="1"/>
  <c r="L629"/>
  <c r="I545"/>
  <c r="M545" s="1"/>
  <c r="L545"/>
  <c r="I668"/>
  <c r="M668" s="1"/>
  <c r="L668"/>
  <c r="L636"/>
  <c r="I636"/>
  <c r="M636" s="1"/>
  <c r="L604"/>
  <c r="I604"/>
  <c r="M604" s="1"/>
  <c r="L572"/>
  <c r="I572"/>
  <c r="M572" s="1"/>
  <c r="L540"/>
  <c r="I540"/>
  <c r="M540" s="1"/>
  <c r="L679"/>
  <c r="I679"/>
  <c r="M679" s="1"/>
  <c r="L647"/>
  <c r="I647"/>
  <c r="M647" s="1"/>
  <c r="L615"/>
  <c r="I615"/>
  <c r="M615" s="1"/>
  <c r="I583"/>
  <c r="M583" s="1"/>
  <c r="L583"/>
  <c r="L551"/>
  <c r="I551"/>
  <c r="M551" s="1"/>
  <c r="I690"/>
  <c r="M690" s="1"/>
  <c r="L690"/>
  <c r="L658"/>
  <c r="I658"/>
  <c r="M658" s="1"/>
  <c r="I626"/>
  <c r="M626" s="1"/>
  <c r="L626"/>
  <c r="I594"/>
  <c r="M594" s="1"/>
  <c r="L594"/>
  <c r="I562"/>
  <c r="M562" s="1"/>
  <c r="L562"/>
  <c r="I530"/>
  <c r="M530" s="1"/>
  <c r="L530"/>
  <c r="L684"/>
  <c r="I684"/>
  <c r="M684" s="1"/>
  <c r="L663"/>
  <c r="I663"/>
  <c r="M663" s="1"/>
  <c r="I578"/>
  <c r="M578" s="1"/>
  <c r="L578"/>
  <c r="L638"/>
  <c r="I638"/>
  <c r="M638" s="1"/>
  <c r="L107"/>
  <c r="I492"/>
  <c r="M492" s="1"/>
  <c r="I300"/>
  <c r="M300" s="1"/>
  <c r="I318"/>
  <c r="M318" s="1"/>
  <c r="I497"/>
  <c r="M497" s="1"/>
  <c r="I601"/>
  <c r="M601" s="1"/>
  <c r="L601"/>
  <c r="L689"/>
  <c r="I689"/>
  <c r="M689" s="1"/>
  <c r="I637"/>
  <c r="M637" s="1"/>
  <c r="L637"/>
  <c r="L649"/>
  <c r="I649"/>
  <c r="M649" s="1"/>
  <c r="I597"/>
  <c r="M597" s="1"/>
  <c r="L597"/>
  <c r="I664"/>
  <c r="M664" s="1"/>
  <c r="L664"/>
  <c r="L632"/>
  <c r="I632"/>
  <c r="M632" s="1"/>
  <c r="I600"/>
  <c r="M600" s="1"/>
  <c r="L600"/>
  <c r="L568"/>
  <c r="I568"/>
  <c r="M568" s="1"/>
  <c r="L536"/>
  <c r="I536"/>
  <c r="M536" s="1"/>
  <c r="L675"/>
  <c r="I675"/>
  <c r="M675" s="1"/>
  <c r="L643"/>
  <c r="I643"/>
  <c r="M643" s="1"/>
  <c r="I611"/>
  <c r="M611" s="1"/>
  <c r="L611"/>
  <c r="I579"/>
  <c r="M579" s="1"/>
  <c r="L579"/>
  <c r="I547"/>
  <c r="M547" s="1"/>
  <c r="L547"/>
  <c r="L686"/>
  <c r="I686"/>
  <c r="M686" s="1"/>
  <c r="I654"/>
  <c r="M654" s="1"/>
  <c r="L654"/>
  <c r="I622"/>
  <c r="M622" s="1"/>
  <c r="L622"/>
  <c r="L590"/>
  <c r="I590"/>
  <c r="M590" s="1"/>
  <c r="I558"/>
  <c r="M558" s="1"/>
  <c r="L558"/>
  <c r="L526"/>
  <c r="I526"/>
  <c r="M526" s="1"/>
  <c r="I593"/>
  <c r="M593" s="1"/>
  <c r="L593"/>
  <c r="L620"/>
  <c r="I620"/>
  <c r="M620" s="1"/>
  <c r="I567"/>
  <c r="M567" s="1"/>
  <c r="L567"/>
  <c r="I610"/>
  <c r="M610" s="1"/>
  <c r="L610"/>
  <c r="L581"/>
  <c r="I581"/>
  <c r="M581" s="1"/>
  <c r="L670"/>
  <c r="I670"/>
  <c r="M670" s="1"/>
  <c r="I508"/>
  <c r="M508" s="1"/>
  <c r="L677"/>
  <c r="I677"/>
  <c r="M677" s="1"/>
  <c r="L657"/>
  <c r="I657"/>
  <c r="M657" s="1"/>
  <c r="I605"/>
  <c r="M605" s="1"/>
  <c r="L605"/>
  <c r="L617"/>
  <c r="I617"/>
  <c r="M617" s="1"/>
  <c r="L565"/>
  <c r="I565"/>
  <c r="M565" s="1"/>
  <c r="I660"/>
  <c r="M660" s="1"/>
  <c r="L660"/>
  <c r="L628"/>
  <c r="I628"/>
  <c r="M628" s="1"/>
  <c r="I596"/>
  <c r="M596" s="1"/>
  <c r="L596"/>
  <c r="L564"/>
  <c r="I564"/>
  <c r="M564" s="1"/>
  <c r="L532"/>
  <c r="I532"/>
  <c r="M532" s="1"/>
  <c r="I671"/>
  <c r="M671" s="1"/>
  <c r="L671"/>
  <c r="I639"/>
  <c r="M639" s="1"/>
  <c r="L639"/>
  <c r="L607"/>
  <c r="I607"/>
  <c r="M607" s="1"/>
  <c r="I575"/>
  <c r="M575" s="1"/>
  <c r="L575"/>
  <c r="L543"/>
  <c r="I543"/>
  <c r="M543" s="1"/>
  <c r="L682"/>
  <c r="I682"/>
  <c r="M682" s="1"/>
  <c r="L650"/>
  <c r="I650"/>
  <c r="M650" s="1"/>
  <c r="I618"/>
  <c r="M618" s="1"/>
  <c r="L618"/>
  <c r="L586"/>
  <c r="I586"/>
  <c r="M586" s="1"/>
  <c r="I554"/>
  <c r="M554" s="1"/>
  <c r="L554"/>
  <c r="I105"/>
  <c r="M105" s="1"/>
  <c r="I502"/>
  <c r="M502" s="1"/>
  <c r="I316"/>
  <c r="M316" s="1"/>
  <c r="I396"/>
  <c r="M396" s="1"/>
  <c r="L106"/>
  <c r="I358"/>
  <c r="M358" s="1"/>
  <c r="I325"/>
  <c r="M325" s="1"/>
  <c r="I190"/>
  <c r="M190" s="1"/>
  <c r="I455"/>
  <c r="M455" s="1"/>
  <c r="I350"/>
  <c r="M350" s="1"/>
  <c r="I514"/>
  <c r="M514" s="1"/>
  <c r="I165"/>
  <c r="M165" s="1"/>
  <c r="I525"/>
  <c r="M525" s="1"/>
  <c r="I371"/>
  <c r="M371" s="1"/>
  <c r="I467"/>
  <c r="M467" s="1"/>
  <c r="I521"/>
  <c r="M521" s="1"/>
  <c r="I306"/>
  <c r="M306" s="1"/>
  <c r="L389"/>
  <c r="I257"/>
  <c r="M257" s="1"/>
  <c r="I501"/>
  <c r="M501" s="1"/>
  <c r="I465"/>
  <c r="M465" s="1"/>
  <c r="I330"/>
  <c r="M330" s="1"/>
  <c r="I284"/>
  <c r="M284" s="1"/>
  <c r="I511"/>
  <c r="M511" s="1"/>
  <c r="I460"/>
  <c r="M460" s="1"/>
  <c r="I415"/>
  <c r="M415" s="1"/>
  <c r="I304"/>
  <c r="M304" s="1"/>
  <c r="I290"/>
  <c r="M290" s="1"/>
  <c r="I386"/>
  <c r="M386" s="1"/>
  <c r="L261"/>
  <c r="I216"/>
  <c r="M216" s="1"/>
  <c r="I476"/>
  <c r="M476" s="1"/>
  <c r="I424"/>
  <c r="M424" s="1"/>
  <c r="I194"/>
  <c r="M194" s="1"/>
  <c r="I384"/>
  <c r="M384" s="1"/>
  <c r="L285"/>
  <c r="I152"/>
  <c r="M152" s="1"/>
  <c r="I405"/>
  <c r="M405" s="1"/>
  <c r="I434"/>
  <c r="M434" s="1"/>
  <c r="I259"/>
  <c r="M259" s="1"/>
  <c r="L517"/>
  <c r="I311"/>
  <c r="M311" s="1"/>
  <c r="I495"/>
  <c r="I347"/>
  <c r="M347" s="1"/>
  <c r="I431"/>
  <c r="M431" s="1"/>
  <c r="I321"/>
  <c r="M321" s="1"/>
  <c r="I369"/>
  <c r="M369" s="1"/>
  <c r="I409"/>
  <c r="M409" s="1"/>
  <c r="L109"/>
  <c r="I387"/>
  <c r="M387" s="1"/>
  <c r="I439"/>
  <c r="M439" s="1"/>
  <c r="I334"/>
  <c r="M334" s="1"/>
  <c r="I274"/>
  <c r="M274" s="1"/>
  <c r="I377"/>
  <c r="M377" s="1"/>
  <c r="L381"/>
  <c r="L397"/>
  <c r="I449"/>
  <c r="M449" s="1"/>
  <c r="I403"/>
  <c r="M403" s="1"/>
  <c r="L269"/>
  <c r="L421"/>
  <c r="I288"/>
  <c r="M288" s="1"/>
  <c r="I169"/>
  <c r="M169" s="1"/>
  <c r="I468"/>
  <c r="M468" s="1"/>
  <c r="I363"/>
  <c r="M363" s="1"/>
  <c r="I276"/>
  <c r="M276" s="1"/>
  <c r="I436"/>
  <c r="M436" s="1"/>
  <c r="I255"/>
  <c r="M255" s="1"/>
  <c r="I244"/>
  <c r="M244" s="1"/>
  <c r="I430"/>
  <c r="M430" s="1"/>
  <c r="I383"/>
  <c r="M383" s="1"/>
  <c r="I452"/>
  <c r="M452" s="1"/>
  <c r="I407"/>
  <c r="M407" s="1"/>
  <c r="I459"/>
  <c r="M459" s="1"/>
  <c r="I292"/>
  <c r="M292" s="1"/>
  <c r="I446"/>
  <c r="M446" s="1"/>
  <c r="I361"/>
  <c r="M361" s="1"/>
  <c r="I486"/>
  <c r="M486" s="1"/>
  <c r="I471"/>
  <c r="M471" s="1"/>
  <c r="I379"/>
  <c r="M379" s="1"/>
  <c r="L245"/>
  <c r="L373"/>
  <c r="L326"/>
  <c r="I326"/>
  <c r="M326" s="1"/>
  <c r="I273"/>
  <c r="M273" s="1"/>
  <c r="L273"/>
  <c r="I19"/>
  <c r="M19" s="1"/>
  <c r="L19"/>
  <c r="I400"/>
  <c r="M400" s="1"/>
  <c r="I242"/>
  <c r="M242" s="1"/>
  <c r="L242"/>
  <c r="I160"/>
  <c r="M160" s="1"/>
  <c r="L160"/>
  <c r="I448"/>
  <c r="M448" s="1"/>
  <c r="I507"/>
  <c r="M507" s="1"/>
  <c r="I390"/>
  <c r="M390" s="1"/>
  <c r="I281"/>
  <c r="M281" s="1"/>
  <c r="I335"/>
  <c r="M335" s="1"/>
  <c r="I414"/>
  <c r="M414" s="1"/>
  <c r="I260"/>
  <c r="M260" s="1"/>
  <c r="I503"/>
  <c r="M503" s="1"/>
  <c r="L503"/>
  <c r="I368"/>
  <c r="M368" s="1"/>
  <c r="L368"/>
  <c r="L512"/>
  <c r="I512"/>
  <c r="M512" s="1"/>
  <c r="I211"/>
  <c r="M211" s="1"/>
  <c r="L211"/>
  <c r="L280"/>
  <c r="I280"/>
  <c r="M280" s="1"/>
  <c r="I303"/>
  <c r="M303" s="1"/>
  <c r="L303"/>
  <c r="I442"/>
  <c r="M442" s="1"/>
  <c r="L442"/>
  <c r="I275"/>
  <c r="M275" s="1"/>
  <c r="L275"/>
  <c r="L296"/>
  <c r="I296"/>
  <c r="M296" s="1"/>
  <c r="I344"/>
  <c r="M344" s="1"/>
  <c r="L344"/>
  <c r="I199"/>
  <c r="M199" s="1"/>
  <c r="L21"/>
  <c r="I331"/>
  <c r="M331" s="1"/>
  <c r="I500"/>
  <c r="M500" s="1"/>
  <c r="I509"/>
  <c r="M509" s="1"/>
  <c r="I445"/>
  <c r="M445" s="1"/>
  <c r="I279"/>
  <c r="M279" s="1"/>
  <c r="I343"/>
  <c r="M343" s="1"/>
  <c r="I481"/>
  <c r="M481" s="1"/>
  <c r="L472"/>
  <c r="I472"/>
  <c r="M472" s="1"/>
  <c r="I357"/>
  <c r="M357" s="1"/>
  <c r="L357"/>
  <c r="I282"/>
  <c r="M282" s="1"/>
  <c r="L282"/>
  <c r="I345"/>
  <c r="M345" s="1"/>
  <c r="L345"/>
  <c r="I67"/>
  <c r="M67" s="1"/>
  <c r="L67"/>
  <c r="I482"/>
  <c r="M482" s="1"/>
  <c r="L482"/>
  <c r="L338"/>
  <c r="I338"/>
  <c r="M338" s="1"/>
  <c r="L394"/>
  <c r="I394"/>
  <c r="M394" s="1"/>
  <c r="L515"/>
  <c r="I515"/>
  <c r="M515" s="1"/>
  <c r="I438"/>
  <c r="M438" s="1"/>
  <c r="L438"/>
  <c r="L380"/>
  <c r="I380"/>
  <c r="M380" s="1"/>
  <c r="L289"/>
  <c r="I289"/>
  <c r="M289" s="1"/>
  <c r="I286"/>
  <c r="M286" s="1"/>
  <c r="L286"/>
  <c r="L230"/>
  <c r="I230"/>
  <c r="M230" s="1"/>
  <c r="L366"/>
  <c r="I366"/>
  <c r="I359"/>
  <c r="M359" s="1"/>
  <c r="L359"/>
  <c r="I487"/>
  <c r="M487" s="1"/>
  <c r="L487"/>
  <c r="I353"/>
  <c r="M353" s="1"/>
  <c r="L353"/>
  <c r="I416"/>
  <c r="M416" s="1"/>
  <c r="I505"/>
  <c r="M505" s="1"/>
  <c r="L505"/>
  <c r="I447"/>
  <c r="M447" s="1"/>
  <c r="L447"/>
  <c r="L158"/>
  <c r="I425"/>
  <c r="M425" s="1"/>
  <c r="I485"/>
  <c r="M485" s="1"/>
  <c r="I250"/>
  <c r="M250" s="1"/>
  <c r="L250"/>
  <c r="L372"/>
  <c r="I372"/>
  <c r="M372" s="1"/>
  <c r="L462"/>
  <c r="I462"/>
  <c r="M462" s="1"/>
  <c r="L427"/>
  <c r="I427"/>
  <c r="M427" s="1"/>
  <c r="I315"/>
  <c r="L315"/>
  <c r="L470"/>
  <c r="I470"/>
  <c r="M470" s="1"/>
  <c r="L298"/>
  <c r="I298"/>
  <c r="M298" s="1"/>
  <c r="I246"/>
  <c r="M246" s="1"/>
  <c r="L246"/>
  <c r="L454"/>
  <c r="I454"/>
  <c r="M454" s="1"/>
  <c r="I523"/>
  <c r="M523" s="1"/>
  <c r="L523"/>
  <c r="L412"/>
  <c r="I412"/>
  <c r="M412" s="1"/>
  <c r="I391"/>
  <c r="M391" s="1"/>
  <c r="L391"/>
  <c r="I441"/>
  <c r="M441" s="1"/>
  <c r="L441"/>
  <c r="I402"/>
  <c r="M402" s="1"/>
  <c r="L402"/>
  <c r="I342"/>
  <c r="M342" s="1"/>
  <c r="L342"/>
  <c r="L469"/>
  <c r="I367"/>
  <c r="M367" s="1"/>
  <c r="L367"/>
  <c r="I413"/>
  <c r="M413" s="1"/>
  <c r="I351"/>
  <c r="M351" s="1"/>
  <c r="L351"/>
  <c r="L346"/>
  <c r="I346"/>
  <c r="M346" s="1"/>
  <c r="I329"/>
  <c r="M329" s="1"/>
  <c r="I440"/>
  <c r="M440" s="1"/>
  <c r="I248"/>
  <c r="M248" s="1"/>
  <c r="I484"/>
  <c r="M484" s="1"/>
  <c r="L484"/>
  <c r="I494"/>
  <c r="M494" s="1"/>
  <c r="L494"/>
  <c r="I263"/>
  <c r="M263" s="1"/>
  <c r="L263"/>
  <c r="I267"/>
  <c r="M267" s="1"/>
  <c r="L267"/>
  <c r="L317"/>
  <c r="I317"/>
  <c r="M317" s="1"/>
  <c r="I247"/>
  <c r="M247" s="1"/>
  <c r="L247"/>
  <c r="I268"/>
  <c r="M268" s="1"/>
  <c r="L268"/>
  <c r="I473"/>
  <c r="M473" s="1"/>
  <c r="L473"/>
  <c r="I364"/>
  <c r="M364" s="1"/>
  <c r="L364"/>
  <c r="I313"/>
  <c r="M313" s="1"/>
  <c r="L313"/>
  <c r="L458"/>
  <c r="I458"/>
  <c r="M458" s="1"/>
  <c r="I320"/>
  <c r="M320" s="1"/>
  <c r="L320"/>
  <c r="I392"/>
  <c r="M392" s="1"/>
  <c r="L392"/>
  <c r="I252"/>
  <c r="M252" s="1"/>
  <c r="L252"/>
  <c r="I498"/>
  <c r="M498" s="1"/>
  <c r="L498"/>
  <c r="I375"/>
  <c r="M375" s="1"/>
  <c r="L375"/>
  <c r="L349"/>
  <c r="I349"/>
  <c r="M349" s="1"/>
  <c r="I488"/>
  <c r="M488" s="1"/>
  <c r="L488"/>
  <c r="L408"/>
  <c r="I408"/>
  <c r="M408" s="1"/>
  <c r="I333"/>
  <c r="M333" s="1"/>
  <c r="L333"/>
  <c r="I388"/>
  <c r="M388" s="1"/>
  <c r="L388"/>
  <c r="I362"/>
  <c r="M362" s="1"/>
  <c r="L362"/>
  <c r="I432"/>
  <c r="M432" s="1"/>
  <c r="I522"/>
  <c r="M522" s="1"/>
  <c r="I291"/>
  <c r="M291" s="1"/>
  <c r="I489"/>
  <c r="M489" s="1"/>
  <c r="I360"/>
  <c r="M360" s="1"/>
  <c r="I506"/>
  <c r="M506" s="1"/>
  <c r="I254"/>
  <c r="M254" s="1"/>
  <c r="I395"/>
  <c r="M395" s="1"/>
  <c r="L395"/>
  <c r="I464"/>
  <c r="M464" s="1"/>
  <c r="L464"/>
  <c r="L516"/>
  <c r="I516"/>
  <c r="M516" s="1"/>
  <c r="I355"/>
  <c r="M355" s="1"/>
  <c r="L355"/>
  <c r="I341"/>
  <c r="M341" s="1"/>
  <c r="L341"/>
  <c r="L423"/>
  <c r="I423"/>
  <c r="M423" s="1"/>
  <c r="I39"/>
  <c r="M39" s="1"/>
  <c r="L39"/>
  <c r="I437"/>
  <c r="M437" s="1"/>
  <c r="L437"/>
  <c r="I370"/>
  <c r="M370" s="1"/>
  <c r="L370"/>
  <c r="I466"/>
  <c r="M466" s="1"/>
  <c r="L466"/>
  <c r="L319"/>
  <c r="I319"/>
  <c r="M319" s="1"/>
  <c r="I111"/>
  <c r="M111" s="1"/>
  <c r="L111"/>
  <c r="I243"/>
  <c r="M243" s="1"/>
  <c r="L243"/>
  <c r="I122"/>
  <c r="M122" s="1"/>
  <c r="L122"/>
  <c r="I480"/>
  <c r="M480" s="1"/>
  <c r="I457"/>
  <c r="M457" s="1"/>
  <c r="I399"/>
  <c r="M399" s="1"/>
  <c r="L399"/>
  <c r="I295"/>
  <c r="M295" s="1"/>
  <c r="L295"/>
  <c r="L474"/>
  <c r="I474"/>
  <c r="M474" s="1"/>
  <c r="I91"/>
  <c r="M91" s="1"/>
  <c r="L91"/>
  <c r="L478"/>
  <c r="I478"/>
  <c r="M478" s="1"/>
  <c r="I499"/>
  <c r="M499" s="1"/>
  <c r="I510"/>
  <c r="M510" s="1"/>
  <c r="I336"/>
  <c r="M336" s="1"/>
  <c r="I307"/>
  <c r="M307" s="1"/>
  <c r="I419"/>
  <c r="M419" s="1"/>
  <c r="I272"/>
  <c r="M272" s="1"/>
  <c r="I496"/>
  <c r="M496" s="1"/>
  <c r="I398"/>
  <c r="M398" s="1"/>
  <c r="L398"/>
  <c r="I444"/>
  <c r="M444" s="1"/>
  <c r="L444"/>
  <c r="L410"/>
  <c r="I410"/>
  <c r="M410" s="1"/>
  <c r="I265"/>
  <c r="M265" s="1"/>
  <c r="L265"/>
  <c r="I262"/>
  <c r="M262" s="1"/>
  <c r="L262"/>
  <c r="L382"/>
  <c r="I382"/>
  <c r="M382" s="1"/>
  <c r="L393"/>
  <c r="I393"/>
  <c r="M393" s="1"/>
  <c r="I456"/>
  <c r="M456" s="1"/>
  <c r="L456"/>
  <c r="I385"/>
  <c r="M385" s="1"/>
  <c r="L385"/>
  <c r="I463"/>
  <c r="M463" s="1"/>
  <c r="L463"/>
  <c r="L404"/>
  <c r="I404"/>
  <c r="M404" s="1"/>
  <c r="I422"/>
  <c r="M422" s="1"/>
  <c r="L422"/>
  <c r="I513"/>
  <c r="M513" s="1"/>
  <c r="L513"/>
  <c r="I420"/>
  <c r="M420" s="1"/>
  <c r="L420"/>
  <c r="L520"/>
  <c r="I520"/>
  <c r="M520" s="1"/>
  <c r="L451"/>
  <c r="I451"/>
  <c r="M451" s="1"/>
  <c r="I340"/>
  <c r="M340" s="1"/>
  <c r="L340"/>
  <c r="I132"/>
  <c r="M132" s="1"/>
  <c r="L132"/>
  <c r="I35"/>
  <c r="M35" s="1"/>
  <c r="L35"/>
  <c r="I174"/>
  <c r="M174" s="1"/>
  <c r="L174"/>
  <c r="I217"/>
  <c r="M217" s="1"/>
  <c r="L217"/>
  <c r="I80"/>
  <c r="M80" s="1"/>
  <c r="L80"/>
  <c r="I68"/>
  <c r="M68" s="1"/>
  <c r="L68"/>
  <c r="I55"/>
  <c r="M55" s="1"/>
  <c r="L55"/>
  <c r="I87"/>
  <c r="M87" s="1"/>
  <c r="L87"/>
  <c r="I184"/>
  <c r="M184" s="1"/>
  <c r="L184"/>
  <c r="I235"/>
  <c r="M235" s="1"/>
  <c r="L235"/>
  <c r="I61"/>
  <c r="M61" s="1"/>
  <c r="L61"/>
  <c r="I271"/>
  <c r="M271" s="1"/>
  <c r="L271"/>
  <c r="L191"/>
  <c r="I191"/>
  <c r="M191" s="1"/>
  <c r="I237"/>
  <c r="M237" s="1"/>
  <c r="L237"/>
  <c r="I283"/>
  <c r="M283" s="1"/>
  <c r="L283"/>
  <c r="L93"/>
  <c r="I93"/>
  <c r="M93" s="1"/>
  <c r="I120"/>
  <c r="M120" s="1"/>
  <c r="L120"/>
  <c r="I45"/>
  <c r="M45" s="1"/>
  <c r="L45"/>
  <c r="L227"/>
  <c r="I227"/>
  <c r="M227" s="1"/>
  <c r="L76"/>
  <c r="I76"/>
  <c r="M76" s="1"/>
  <c r="L65"/>
  <c r="I65"/>
  <c r="M65" s="1"/>
  <c r="I176"/>
  <c r="M176" s="1"/>
  <c r="L176"/>
  <c r="I144"/>
  <c r="L144"/>
  <c r="I170"/>
  <c r="M170" s="1"/>
  <c r="L170"/>
  <c r="I75"/>
  <c r="M75" s="1"/>
  <c r="L75"/>
  <c r="I123"/>
  <c r="M123" s="1"/>
  <c r="L123"/>
  <c r="I154"/>
  <c r="M154" s="1"/>
  <c r="L154"/>
  <c r="I127"/>
  <c r="M127" s="1"/>
  <c r="L127"/>
  <c r="I85"/>
  <c r="M85" s="1"/>
  <c r="L85"/>
  <c r="I180"/>
  <c r="M180" s="1"/>
  <c r="L180"/>
  <c r="I82"/>
  <c r="M82" s="1"/>
  <c r="L82"/>
  <c r="I133"/>
  <c r="M133" s="1"/>
  <c r="L133"/>
  <c r="L14"/>
  <c r="I14"/>
  <c r="M14" s="1"/>
  <c r="I214"/>
  <c r="M214" s="1"/>
  <c r="L214"/>
  <c r="I99"/>
  <c r="M99" s="1"/>
  <c r="L99"/>
  <c r="I57"/>
  <c r="M57" s="1"/>
  <c r="L57"/>
  <c r="I186"/>
  <c r="M186" s="1"/>
  <c r="L186"/>
  <c r="I229"/>
  <c r="M229" s="1"/>
  <c r="L229"/>
  <c r="L181"/>
  <c r="I181"/>
  <c r="M181" s="1"/>
  <c r="I328"/>
  <c r="M328" s="1"/>
  <c r="L328"/>
  <c r="I51"/>
  <c r="M51" s="1"/>
  <c r="L51"/>
  <c r="L73"/>
  <c r="I73"/>
  <c r="M73" s="1"/>
  <c r="I213"/>
  <c r="M213" s="1"/>
  <c r="L213"/>
  <c r="I151"/>
  <c r="M151" s="1"/>
  <c r="L151"/>
  <c r="L18"/>
  <c r="I18"/>
  <c r="M18" s="1"/>
  <c r="I42"/>
  <c r="M42" s="1"/>
  <c r="L42"/>
  <c r="I46"/>
  <c r="M46" s="1"/>
  <c r="L46"/>
  <c r="I129"/>
  <c r="M129" s="1"/>
  <c r="L129"/>
  <c r="I79"/>
  <c r="M79" s="1"/>
  <c r="L79"/>
  <c r="L130"/>
  <c r="I130"/>
  <c r="M130" s="1"/>
  <c r="I238"/>
  <c r="M238" s="1"/>
  <c r="L238"/>
  <c r="I224"/>
  <c r="M224" s="1"/>
  <c r="L224"/>
  <c r="I64"/>
  <c r="M64" s="1"/>
  <c r="L64"/>
  <c r="L287"/>
  <c r="I287"/>
  <c r="M287" s="1"/>
  <c r="L157"/>
  <c r="I157"/>
  <c r="M157" s="1"/>
  <c r="I141"/>
  <c r="M141" s="1"/>
  <c r="L141"/>
  <c r="I47"/>
  <c r="M47" s="1"/>
  <c r="L47"/>
  <c r="I198"/>
  <c r="M198" s="1"/>
  <c r="L198"/>
  <c r="I140"/>
  <c r="M140" s="1"/>
  <c r="L140"/>
  <c r="I222"/>
  <c r="M222" s="1"/>
  <c r="L222"/>
  <c r="I197"/>
  <c r="M197" s="1"/>
  <c r="L197"/>
  <c r="I40"/>
  <c r="M40" s="1"/>
  <c r="L40"/>
  <c r="I77"/>
  <c r="M77" s="1"/>
  <c r="L77"/>
  <c r="I139"/>
  <c r="M139" s="1"/>
  <c r="L139"/>
  <c r="I178"/>
  <c r="M178" s="1"/>
  <c r="L178"/>
  <c r="I175"/>
  <c r="M175" s="1"/>
  <c r="L175"/>
  <c r="I182"/>
  <c r="M182" s="1"/>
  <c r="L182"/>
  <c r="I149"/>
  <c r="M149" s="1"/>
  <c r="L149"/>
  <c r="I236"/>
  <c r="M236" s="1"/>
  <c r="L236"/>
  <c r="I22"/>
  <c r="M22" s="1"/>
  <c r="L22"/>
  <c r="I146"/>
  <c r="M146" s="1"/>
  <c r="L146"/>
  <c r="I218"/>
  <c r="M218" s="1"/>
  <c r="L218"/>
  <c r="I202"/>
  <c r="M202" s="1"/>
  <c r="L202"/>
  <c r="I23"/>
  <c r="M23" s="1"/>
  <c r="L23"/>
  <c r="I17"/>
  <c r="M17" s="1"/>
  <c r="L17"/>
  <c r="I84"/>
  <c r="M84" s="1"/>
  <c r="L84"/>
  <c r="I223"/>
  <c r="M223" s="1"/>
  <c r="L223"/>
  <c r="I88"/>
  <c r="M88" s="1"/>
  <c r="L88"/>
  <c r="I220"/>
  <c r="M220" s="1"/>
  <c r="L220"/>
  <c r="I277"/>
  <c r="M277" s="1"/>
  <c r="L277"/>
  <c r="I148"/>
  <c r="M148" s="1"/>
  <c r="L148"/>
  <c r="I131"/>
  <c r="M131" s="1"/>
  <c r="L131"/>
  <c r="I309"/>
  <c r="M309" s="1"/>
  <c r="L309"/>
  <c r="I212"/>
  <c r="M212" s="1"/>
  <c r="L212"/>
  <c r="I163"/>
  <c r="M163" s="1"/>
  <c r="L163"/>
  <c r="I115"/>
  <c r="M115" s="1"/>
  <c r="L115"/>
  <c r="I27"/>
  <c r="M27" s="1"/>
  <c r="L27"/>
  <c r="I195"/>
  <c r="M195" s="1"/>
  <c r="L195"/>
  <c r="I38"/>
  <c r="M38" s="1"/>
  <c r="L38"/>
  <c r="I215"/>
  <c r="M215" s="1"/>
  <c r="L215"/>
  <c r="I102"/>
  <c r="M102" s="1"/>
  <c r="L102"/>
  <c r="I103"/>
  <c r="M103" s="1"/>
  <c r="L103"/>
  <c r="I228"/>
  <c r="M228" s="1"/>
  <c r="L228"/>
  <c r="I41"/>
  <c r="M41" s="1"/>
  <c r="L41"/>
  <c r="I134"/>
  <c r="M134" s="1"/>
  <c r="L134"/>
  <c r="I233"/>
  <c r="M233" s="1"/>
  <c r="L233"/>
  <c r="I221"/>
  <c r="M221" s="1"/>
  <c r="L221"/>
  <c r="I231"/>
  <c r="M231" s="1"/>
  <c r="L231"/>
  <c r="I90"/>
  <c r="M90" s="1"/>
  <c r="L90"/>
  <c r="I100"/>
  <c r="M100" s="1"/>
  <c r="L100"/>
  <c r="I188"/>
  <c r="M188" s="1"/>
  <c r="L188"/>
  <c r="I58"/>
  <c r="M58" s="1"/>
  <c r="L58"/>
  <c r="L219"/>
  <c r="I219"/>
  <c r="M219" s="1"/>
  <c r="I95"/>
  <c r="M95" s="1"/>
  <c r="L95"/>
  <c r="L60"/>
  <c r="I60"/>
  <c r="M60" s="1"/>
  <c r="L314"/>
  <c r="I314"/>
  <c r="M314" s="1"/>
  <c r="I98"/>
  <c r="M98" s="1"/>
  <c r="L98"/>
  <c r="L135"/>
  <c r="I135"/>
  <c r="M135" s="1"/>
  <c r="L327"/>
  <c r="I327"/>
  <c r="M327" s="1"/>
  <c r="I37"/>
  <c r="M37" s="1"/>
  <c r="L37"/>
  <c r="L193"/>
  <c r="I193"/>
  <c r="M193" s="1"/>
  <c r="I187"/>
  <c r="L187"/>
  <c r="I92"/>
  <c r="M92" s="1"/>
  <c r="L92"/>
  <c r="L50"/>
  <c r="I50"/>
  <c r="M50" s="1"/>
  <c r="L62"/>
  <c r="I62"/>
  <c r="M62" s="1"/>
  <c r="L63"/>
  <c r="I63"/>
  <c r="M63" s="1"/>
  <c r="I161"/>
  <c r="M161" s="1"/>
  <c r="L161"/>
  <c r="I124"/>
  <c r="M124" s="1"/>
  <c r="L124"/>
  <c r="I15"/>
  <c r="M15" s="1"/>
  <c r="L15"/>
  <c r="I155"/>
  <c r="M155" s="1"/>
  <c r="L155"/>
  <c r="I20"/>
  <c r="M20" s="1"/>
  <c r="L20"/>
  <c r="I69"/>
  <c r="M69" s="1"/>
  <c r="L69"/>
  <c r="I172"/>
  <c r="M172" s="1"/>
  <c r="L172"/>
  <c r="I196"/>
  <c r="M196" s="1"/>
  <c r="L196"/>
  <c r="I126"/>
  <c r="M126" s="1"/>
  <c r="L126"/>
  <c r="I168"/>
  <c r="M168" s="1"/>
  <c r="L168"/>
  <c r="I48"/>
  <c r="M48" s="1"/>
  <c r="L48"/>
  <c r="I201"/>
  <c r="M201" s="1"/>
  <c r="L201"/>
  <c r="I54"/>
  <c r="M54" s="1"/>
  <c r="L54"/>
  <c r="I28"/>
  <c r="M28" s="1"/>
  <c r="L28"/>
  <c r="L264"/>
  <c r="I264"/>
  <c r="M264" s="1"/>
  <c r="I71"/>
  <c r="M71" s="1"/>
  <c r="L71"/>
  <c r="I294"/>
  <c r="M294" s="1"/>
  <c r="L294"/>
  <c r="L94"/>
  <c r="I94"/>
  <c r="M94" s="1"/>
  <c r="L16"/>
  <c r="I16"/>
  <c r="M16" s="1"/>
  <c r="I36"/>
  <c r="M36" s="1"/>
  <c r="L36"/>
  <c r="I156"/>
  <c r="M156" s="1"/>
  <c r="L156"/>
  <c r="I24"/>
  <c r="M24" s="1"/>
  <c r="L24"/>
  <c r="I74"/>
  <c r="M74" s="1"/>
  <c r="L74"/>
  <c r="I118"/>
  <c r="M118" s="1"/>
  <c r="L118"/>
  <c r="I225"/>
  <c r="M225" s="1"/>
  <c r="L225"/>
  <c r="I150"/>
  <c r="M150" s="1"/>
  <c r="L150"/>
  <c r="I101"/>
  <c r="M101" s="1"/>
  <c r="L101"/>
  <c r="I56"/>
  <c r="M56" s="1"/>
  <c r="L56"/>
  <c r="I210"/>
  <c r="M210" s="1"/>
  <c r="L210"/>
  <c r="I89"/>
  <c r="M89" s="1"/>
  <c r="L89"/>
  <c r="I239"/>
  <c r="M239" s="1"/>
  <c r="L239"/>
  <c r="I78"/>
  <c r="M78" s="1"/>
  <c r="L78"/>
  <c r="L226"/>
  <c r="I226"/>
  <c r="M226" s="1"/>
  <c r="I113"/>
  <c r="M113" s="1"/>
  <c r="L113"/>
  <c r="I116"/>
  <c r="M116" s="1"/>
  <c r="L116"/>
  <c r="L205"/>
  <c r="I205"/>
  <c r="M205" s="1"/>
  <c r="I189"/>
  <c r="M189" s="1"/>
  <c r="L189"/>
  <c r="L136"/>
  <c r="I136"/>
  <c r="M136" s="1"/>
  <c r="L322"/>
  <c r="I322"/>
  <c r="M322" s="1"/>
  <c r="I121"/>
  <c r="M121" s="1"/>
  <c r="L121"/>
  <c r="I258"/>
  <c r="M258" s="1"/>
  <c r="L258"/>
  <c r="I166"/>
  <c r="M166" s="1"/>
  <c r="L166"/>
  <c r="I112"/>
  <c r="M112" s="1"/>
  <c r="L112"/>
  <c r="I162"/>
  <c r="M162" s="1"/>
  <c r="L162"/>
  <c r="I30"/>
  <c r="M30" s="1"/>
  <c r="L30"/>
  <c r="I81"/>
  <c r="M81" s="1"/>
  <c r="L81"/>
  <c r="I104"/>
  <c r="M104" s="1"/>
  <c r="L104"/>
  <c r="I177"/>
  <c r="M177" s="1"/>
  <c r="L177"/>
  <c r="I33"/>
  <c r="M33" s="1"/>
  <c r="L33"/>
  <c r="I206"/>
  <c r="M206" s="1"/>
  <c r="L206"/>
  <c r="I173"/>
  <c r="M173" s="1"/>
  <c r="L173"/>
  <c r="I128"/>
  <c r="M128" s="1"/>
  <c r="L128"/>
  <c r="I240"/>
  <c r="M240" s="1"/>
  <c r="L240"/>
  <c r="I153"/>
  <c r="M153" s="1"/>
  <c r="L153"/>
  <c r="I43"/>
  <c r="M43" s="1"/>
  <c r="L43"/>
  <c r="I185"/>
  <c r="M185" s="1"/>
  <c r="L185"/>
  <c r="I53"/>
  <c r="M53" s="1"/>
  <c r="L53"/>
  <c r="I49"/>
  <c r="M49" s="1"/>
  <c r="L49"/>
  <c r="L96"/>
  <c r="I96"/>
  <c r="M96" s="1"/>
  <c r="I171"/>
  <c r="M171" s="1"/>
  <c r="L171"/>
  <c r="I167"/>
  <c r="M167" s="1"/>
  <c r="L167"/>
  <c r="I137"/>
  <c r="M137" s="1"/>
  <c r="L137"/>
  <c r="L72"/>
  <c r="I72"/>
  <c r="M72" s="1"/>
  <c r="I301"/>
  <c r="M301" s="1"/>
  <c r="L301"/>
  <c r="I159"/>
  <c r="M159" s="1"/>
  <c r="L159"/>
  <c r="I179"/>
  <c r="M179" s="1"/>
  <c r="L179"/>
  <c r="I234"/>
  <c r="M234" s="1"/>
  <c r="L234"/>
  <c r="I204"/>
  <c r="M204" s="1"/>
  <c r="L204"/>
  <c r="I251"/>
  <c r="M251" s="1"/>
  <c r="L251"/>
  <c r="I209"/>
  <c r="M209" s="1"/>
  <c r="L209"/>
  <c r="L249"/>
  <c r="I249"/>
  <c r="M249" s="1"/>
  <c r="I119"/>
  <c r="M119" s="1"/>
  <c r="L119"/>
  <c r="I192"/>
  <c r="M192" s="1"/>
  <c r="L192"/>
  <c r="I114"/>
  <c r="M114" s="1"/>
  <c r="L114"/>
  <c r="I145"/>
  <c r="M145" s="1"/>
  <c r="L145"/>
  <c r="I125"/>
  <c r="M125" s="1"/>
  <c r="L125"/>
  <c r="I207"/>
  <c r="M207" s="1"/>
  <c r="L207"/>
  <c r="I26"/>
  <c r="M26" s="1"/>
  <c r="L26"/>
  <c r="I83"/>
  <c r="M83" s="1"/>
  <c r="L83"/>
  <c r="I203"/>
  <c r="M203" s="1"/>
  <c r="L203"/>
  <c r="I200"/>
  <c r="M200" s="1"/>
  <c r="L200"/>
  <c r="I241"/>
  <c r="M241" s="1"/>
  <c r="L241"/>
  <c r="I208"/>
  <c r="M208" s="1"/>
  <c r="L208"/>
  <c r="I66"/>
  <c r="M66" s="1"/>
  <c r="L66"/>
  <c r="I143"/>
  <c r="M143" s="1"/>
  <c r="L143"/>
  <c r="I108"/>
  <c r="M108" s="1"/>
  <c r="L108"/>
  <c r="I232"/>
  <c r="M232" s="1"/>
  <c r="L232"/>
  <c r="I32"/>
  <c r="M32" s="1"/>
  <c r="L32"/>
  <c r="I142"/>
  <c r="M142" s="1"/>
  <c r="L142"/>
  <c r="I117"/>
  <c r="M117" s="1"/>
  <c r="L117"/>
  <c r="L52"/>
  <c r="I52"/>
  <c r="M52" s="1"/>
  <c r="I183"/>
  <c r="M183" s="1"/>
  <c r="L183"/>
  <c r="I59"/>
  <c r="M59" s="1"/>
  <c r="L59"/>
  <c r="L310"/>
  <c r="I310"/>
  <c r="M310" s="1"/>
  <c r="M495" l="1"/>
  <c r="J519"/>
  <c r="M315"/>
  <c r="J339"/>
  <c r="M144"/>
  <c r="N148" s="1"/>
  <c r="O148" s="1"/>
  <c r="J160"/>
  <c r="M366"/>
  <c r="M187"/>
  <c r="N15"/>
  <c r="O15" s="1"/>
  <c r="N79"/>
  <c r="O79" s="1"/>
  <c r="N143"/>
  <c r="O143" s="1"/>
  <c r="N40"/>
  <c r="O40" s="1"/>
  <c r="N104"/>
  <c r="O104" s="1"/>
  <c r="N94"/>
  <c r="O94" s="1"/>
  <c r="N65"/>
  <c r="O65" s="1"/>
  <c r="N129"/>
  <c r="O129" s="1"/>
  <c r="N50"/>
  <c r="O50" s="1"/>
  <c r="N114"/>
  <c r="O114" s="1"/>
  <c r="N27"/>
  <c r="O27" s="1"/>
  <c r="N91"/>
  <c r="O91" s="1"/>
  <c r="N38"/>
  <c r="O38" s="1"/>
  <c r="N68"/>
  <c r="O68" s="1"/>
  <c r="N132"/>
  <c r="O132" s="1"/>
  <c r="N29"/>
  <c r="O29" s="1"/>
  <c r="N93"/>
  <c r="O93" s="1"/>
  <c r="N22"/>
  <c r="O22" s="1"/>
  <c r="N23"/>
  <c r="O23" s="1"/>
  <c r="N87"/>
  <c r="O87" s="1"/>
  <c r="N48"/>
  <c r="O48" s="1"/>
  <c r="N112"/>
  <c r="O112" s="1"/>
  <c r="N134"/>
  <c r="O134" s="1"/>
  <c r="N73"/>
  <c r="O73" s="1"/>
  <c r="N137"/>
  <c r="O137" s="1"/>
  <c r="N58"/>
  <c r="O58" s="1"/>
  <c r="N122"/>
  <c r="O122" s="1"/>
  <c r="N35"/>
  <c r="O35" s="1"/>
  <c r="N99"/>
  <c r="O99" s="1"/>
  <c r="N126"/>
  <c r="O126" s="1"/>
  <c r="N31"/>
  <c r="O31" s="1"/>
  <c r="N95"/>
  <c r="O95" s="1"/>
  <c r="N70"/>
  <c r="O70" s="1"/>
  <c r="N56"/>
  <c r="O56" s="1"/>
  <c r="N120"/>
  <c r="O120" s="1"/>
  <c r="N17"/>
  <c r="O17" s="1"/>
  <c r="N81"/>
  <c r="O81" s="1"/>
  <c r="N66"/>
  <c r="O66" s="1"/>
  <c r="N130"/>
  <c r="O130" s="1"/>
  <c r="N43"/>
  <c r="O43" s="1"/>
  <c r="N107"/>
  <c r="O107" s="1"/>
  <c r="N20"/>
  <c r="O20" s="1"/>
  <c r="N84"/>
  <c r="O84" s="1"/>
  <c r="N45"/>
  <c r="O45" s="1"/>
  <c r="N109"/>
  <c r="O109" s="1"/>
  <c r="N142"/>
  <c r="O142" s="1"/>
  <c r="N39"/>
  <c r="O39" s="1"/>
  <c r="N103"/>
  <c r="O103" s="1"/>
  <c r="N86"/>
  <c r="O86" s="1"/>
  <c r="N64"/>
  <c r="O64" s="1"/>
  <c r="N128"/>
  <c r="O128" s="1"/>
  <c r="N25"/>
  <c r="O25" s="1"/>
  <c r="N89"/>
  <c r="O89" s="1"/>
  <c r="N74"/>
  <c r="O74" s="1"/>
  <c r="N138"/>
  <c r="O138" s="1"/>
  <c r="N51"/>
  <c r="O51" s="1"/>
  <c r="N115"/>
  <c r="O115" s="1"/>
  <c r="N28"/>
  <c r="O28" s="1"/>
  <c r="N92"/>
  <c r="O92" s="1"/>
  <c r="N30"/>
  <c r="O30" s="1"/>
  <c r="N53"/>
  <c r="O53" s="1"/>
  <c r="N117"/>
  <c r="O117" s="1"/>
  <c r="N62"/>
  <c r="O62" s="1"/>
  <c r="N47"/>
  <c r="O47" s="1"/>
  <c r="N111"/>
  <c r="O111" s="1"/>
  <c r="N110"/>
  <c r="O110" s="1"/>
  <c r="N72"/>
  <c r="O72" s="1"/>
  <c r="N136"/>
  <c r="O136" s="1"/>
  <c r="N33"/>
  <c r="O33" s="1"/>
  <c r="N97"/>
  <c r="O97" s="1"/>
  <c r="N18"/>
  <c r="O18" s="1"/>
  <c r="N82"/>
  <c r="O82" s="1"/>
  <c r="N59"/>
  <c r="O59" s="1"/>
  <c r="N123"/>
  <c r="O123" s="1"/>
  <c r="N36"/>
  <c r="O36" s="1"/>
  <c r="N100"/>
  <c r="O100" s="1"/>
  <c r="N78"/>
  <c r="O78" s="1"/>
  <c r="N61"/>
  <c r="O61" s="1"/>
  <c r="N125"/>
  <c r="O125" s="1"/>
  <c r="N55"/>
  <c r="O55" s="1"/>
  <c r="N119"/>
  <c r="O119" s="1"/>
  <c r="N16"/>
  <c r="O16" s="1"/>
  <c r="N80"/>
  <c r="O80" s="1"/>
  <c r="N41"/>
  <c r="O41" s="1"/>
  <c r="N105"/>
  <c r="O105" s="1"/>
  <c r="N26"/>
  <c r="O26" s="1"/>
  <c r="N90"/>
  <c r="O90" s="1"/>
  <c r="N14"/>
  <c r="O14" s="1"/>
  <c r="N67"/>
  <c r="O67" s="1"/>
  <c r="N131"/>
  <c r="O131" s="1"/>
  <c r="N44"/>
  <c r="O44" s="1"/>
  <c r="N71"/>
  <c r="O71" s="1"/>
  <c r="N135"/>
  <c r="O135" s="1"/>
  <c r="N32"/>
  <c r="O32" s="1"/>
  <c r="N96"/>
  <c r="O96" s="1"/>
  <c r="N54"/>
  <c r="O54" s="1"/>
  <c r="N57"/>
  <c r="O57" s="1"/>
  <c r="N121"/>
  <c r="O121" s="1"/>
  <c r="N42"/>
  <c r="O42" s="1"/>
  <c r="N106"/>
  <c r="O106" s="1"/>
  <c r="N19"/>
  <c r="O19" s="1"/>
  <c r="N83"/>
  <c r="O83" s="1"/>
  <c r="N60"/>
  <c r="O60" s="1"/>
  <c r="N124"/>
  <c r="O124" s="1"/>
  <c r="N21"/>
  <c r="O21" s="1"/>
  <c r="N85"/>
  <c r="O85" s="1"/>
  <c r="N49"/>
  <c r="O49" s="1"/>
  <c r="N76"/>
  <c r="O76" s="1"/>
  <c r="N77"/>
  <c r="O77" s="1"/>
  <c r="N113"/>
  <c r="O113" s="1"/>
  <c r="N108"/>
  <c r="O108" s="1"/>
  <c r="N101"/>
  <c r="O101" s="1"/>
  <c r="N34"/>
  <c r="O34" s="1"/>
  <c r="N116"/>
  <c r="O116" s="1"/>
  <c r="N133"/>
  <c r="O133" s="1"/>
  <c r="N63"/>
  <c r="O63" s="1"/>
  <c r="N98"/>
  <c r="O98" s="1"/>
  <c r="N140"/>
  <c r="O140" s="1"/>
  <c r="N141"/>
  <c r="O141" s="1"/>
  <c r="N127"/>
  <c r="O127" s="1"/>
  <c r="N46"/>
  <c r="O46" s="1"/>
  <c r="N118"/>
  <c r="O118" s="1"/>
  <c r="N102"/>
  <c r="O102" s="1"/>
  <c r="N24"/>
  <c r="O24" s="1"/>
  <c r="N75"/>
  <c r="O75" s="1"/>
  <c r="N88"/>
  <c r="O88" s="1"/>
  <c r="N139"/>
  <c r="O139" s="1"/>
  <c r="N37"/>
  <c r="O37" s="1"/>
  <c r="N52"/>
  <c r="O52" s="1"/>
  <c r="N69"/>
  <c r="O69" s="1"/>
  <c r="N177" l="1"/>
  <c r="O177" s="1"/>
  <c r="N166"/>
  <c r="O166" s="1"/>
  <c r="N182"/>
  <c r="O182" s="1"/>
  <c r="N274"/>
  <c r="O274" s="1"/>
  <c r="N264"/>
  <c r="O264" s="1"/>
  <c r="N353"/>
  <c r="O353" s="1"/>
  <c r="N565"/>
  <c r="O565" s="1"/>
  <c r="N600"/>
  <c r="O600" s="1"/>
  <c r="N683"/>
  <c r="O683" s="1"/>
  <c r="N621"/>
  <c r="O621" s="1"/>
  <c r="N684"/>
  <c r="O684" s="1"/>
  <c r="N555"/>
  <c r="O555" s="1"/>
  <c r="N607"/>
  <c r="O607" s="1"/>
  <c r="N689"/>
  <c r="O689" s="1"/>
  <c r="N562"/>
  <c r="O562" s="1"/>
  <c r="N551"/>
  <c r="O551" s="1"/>
  <c r="N624"/>
  <c r="O624" s="1"/>
  <c r="N669"/>
  <c r="O669" s="1"/>
  <c r="N596"/>
  <c r="O596" s="1"/>
  <c r="N558"/>
  <c r="O558" s="1"/>
  <c r="N571"/>
  <c r="O571" s="1"/>
  <c r="N570"/>
  <c r="O570" s="1"/>
  <c r="N586"/>
  <c r="O586" s="1"/>
  <c r="N590"/>
  <c r="O590" s="1"/>
  <c r="N575"/>
  <c r="O575" s="1"/>
  <c r="N673"/>
  <c r="O673" s="1"/>
  <c r="N641"/>
  <c r="O641" s="1"/>
  <c r="N655"/>
  <c r="O655" s="1"/>
  <c r="N587"/>
  <c r="O587" s="1"/>
  <c r="N619"/>
  <c r="O619" s="1"/>
  <c r="N536"/>
  <c r="O536" s="1"/>
  <c r="N631"/>
  <c r="O631" s="1"/>
  <c r="N572"/>
  <c r="O572" s="1"/>
  <c r="N591"/>
  <c r="O591" s="1"/>
  <c r="N552"/>
  <c r="O552" s="1"/>
  <c r="N649"/>
  <c r="O649" s="1"/>
  <c r="N573"/>
  <c r="O573" s="1"/>
  <c r="N548"/>
  <c r="O548" s="1"/>
  <c r="N543"/>
  <c r="O543" s="1"/>
  <c r="N602"/>
  <c r="O602" s="1"/>
  <c r="N610"/>
  <c r="O610" s="1"/>
  <c r="N582"/>
  <c r="O582" s="1"/>
  <c r="N567"/>
  <c r="O567" s="1"/>
  <c r="N608"/>
  <c r="O608" s="1"/>
  <c r="N530"/>
  <c r="O530" s="1"/>
  <c r="N657"/>
  <c r="O657" s="1"/>
  <c r="N617"/>
  <c r="O617" s="1"/>
  <c r="N656"/>
  <c r="O656" s="1"/>
  <c r="N604"/>
  <c r="O604" s="1"/>
  <c r="N625"/>
  <c r="O625" s="1"/>
  <c r="N632"/>
  <c r="O632" s="1"/>
  <c r="N652"/>
  <c r="O652" s="1"/>
  <c r="N578"/>
  <c r="O578" s="1"/>
  <c r="N554"/>
  <c r="O554" s="1"/>
  <c r="N539"/>
  <c r="O539" s="1"/>
  <c r="N650"/>
  <c r="O650" s="1"/>
  <c r="N612"/>
  <c r="O612" s="1"/>
  <c r="N628"/>
  <c r="O628" s="1"/>
  <c r="N593"/>
  <c r="O593" s="1"/>
  <c r="N638"/>
  <c r="O638" s="1"/>
  <c r="N541"/>
  <c r="O541" s="1"/>
  <c r="N597"/>
  <c r="O597" s="1"/>
  <c r="N598"/>
  <c r="O598" s="1"/>
  <c r="N674"/>
  <c r="O674" s="1"/>
  <c r="N691"/>
  <c r="O691" s="1"/>
  <c r="N532"/>
  <c r="O532" s="1"/>
  <c r="N566"/>
  <c r="O566" s="1"/>
  <c r="N584"/>
  <c r="O584" s="1"/>
  <c r="N627"/>
  <c r="O627" s="1"/>
  <c r="N662"/>
  <c r="O662" s="1"/>
  <c r="N646"/>
  <c r="O646" s="1"/>
  <c r="N682"/>
  <c r="O682" s="1"/>
  <c r="N679"/>
  <c r="O679" s="1"/>
  <c r="N639"/>
  <c r="O639" s="1"/>
  <c r="N592"/>
  <c r="O592" s="1"/>
  <c r="N648"/>
  <c r="O648" s="1"/>
  <c r="N585"/>
  <c r="O585" s="1"/>
  <c r="N557"/>
  <c r="O557" s="1"/>
  <c r="N583"/>
  <c r="O583" s="1"/>
  <c r="N618"/>
  <c r="O618" s="1"/>
  <c r="N577"/>
  <c r="O577" s="1"/>
  <c r="N581"/>
  <c r="O581" s="1"/>
  <c r="N647"/>
  <c r="O647" s="1"/>
  <c r="N671"/>
  <c r="O671" s="1"/>
  <c r="N601"/>
  <c r="O601" s="1"/>
  <c r="N660"/>
  <c r="O660" s="1"/>
  <c r="N556"/>
  <c r="O556" s="1"/>
  <c r="N668"/>
  <c r="O668" s="1"/>
  <c r="N677"/>
  <c r="O677" s="1"/>
  <c r="N675"/>
  <c r="O675" s="1"/>
  <c r="N542"/>
  <c r="O542" s="1"/>
  <c r="N680"/>
  <c r="O680" s="1"/>
  <c r="N690"/>
  <c r="O690" s="1"/>
  <c r="N635"/>
  <c r="O635" s="1"/>
  <c r="N595"/>
  <c r="O595" s="1"/>
  <c r="N676"/>
  <c r="O676" s="1"/>
  <c r="N634"/>
  <c r="O634" s="1"/>
  <c r="N550"/>
  <c r="O550" s="1"/>
  <c r="N654"/>
  <c r="O654" s="1"/>
  <c r="N637"/>
  <c r="O637" s="1"/>
  <c r="N538"/>
  <c r="O538" s="1"/>
  <c r="N688"/>
  <c r="O688" s="1"/>
  <c r="N658"/>
  <c r="O658" s="1"/>
  <c r="N560"/>
  <c r="O560" s="1"/>
  <c r="N644"/>
  <c r="O644" s="1"/>
  <c r="N526"/>
  <c r="O526" s="1"/>
  <c r="N549"/>
  <c r="O549" s="1"/>
  <c r="N629"/>
  <c r="O629" s="1"/>
  <c r="N563"/>
  <c r="O563" s="1"/>
  <c r="N553"/>
  <c r="O553" s="1"/>
  <c r="N531"/>
  <c r="O531" s="1"/>
  <c r="N615"/>
  <c r="O615" s="1"/>
  <c r="N651"/>
  <c r="O651" s="1"/>
  <c r="N561"/>
  <c r="O561" s="1"/>
  <c r="N594"/>
  <c r="O594" s="1"/>
  <c r="N653"/>
  <c r="O653" s="1"/>
  <c r="N544"/>
  <c r="O544" s="1"/>
  <c r="N681"/>
  <c r="O681" s="1"/>
  <c r="N559"/>
  <c r="O559" s="1"/>
  <c r="N659"/>
  <c r="O659" s="1"/>
  <c r="N535"/>
  <c r="O535" s="1"/>
  <c r="N645"/>
  <c r="O645" s="1"/>
  <c r="N545"/>
  <c r="O545" s="1"/>
  <c r="N599"/>
  <c r="O599" s="1"/>
  <c r="N672"/>
  <c r="O672" s="1"/>
  <c r="N686"/>
  <c r="O686" s="1"/>
  <c r="N636"/>
  <c r="O636" s="1"/>
  <c r="N589"/>
  <c r="O589" s="1"/>
  <c r="N529"/>
  <c r="O529" s="1"/>
  <c r="N568"/>
  <c r="O568" s="1"/>
  <c r="N643"/>
  <c r="O643" s="1"/>
  <c r="N616"/>
  <c r="O616" s="1"/>
  <c r="N626"/>
  <c r="O626" s="1"/>
  <c r="N633"/>
  <c r="O633" s="1"/>
  <c r="N580"/>
  <c r="O580" s="1"/>
  <c r="N667"/>
  <c r="O667" s="1"/>
  <c r="N630"/>
  <c r="O630" s="1"/>
  <c r="N664"/>
  <c r="O664" s="1"/>
  <c r="N537"/>
  <c r="O537" s="1"/>
  <c r="N533"/>
  <c r="O533" s="1"/>
  <c r="N547"/>
  <c r="O547" s="1"/>
  <c r="N588"/>
  <c r="O588" s="1"/>
  <c r="N640"/>
  <c r="O640" s="1"/>
  <c r="N611"/>
  <c r="O611" s="1"/>
  <c r="N623"/>
  <c r="O623" s="1"/>
  <c r="N614"/>
  <c r="O614" s="1"/>
  <c r="N564"/>
  <c r="O564" s="1"/>
  <c r="N678"/>
  <c r="O678" s="1"/>
  <c r="N609"/>
  <c r="O609" s="1"/>
  <c r="N622"/>
  <c r="O622" s="1"/>
  <c r="N661"/>
  <c r="O661" s="1"/>
  <c r="N579"/>
  <c r="O579" s="1"/>
  <c r="N528"/>
  <c r="O528" s="1"/>
  <c r="N620"/>
  <c r="O620" s="1"/>
  <c r="N574"/>
  <c r="O574" s="1"/>
  <c r="N546"/>
  <c r="O546" s="1"/>
  <c r="N687"/>
  <c r="O687" s="1"/>
  <c r="N685"/>
  <c r="O685" s="1"/>
  <c r="N540"/>
  <c r="O540" s="1"/>
  <c r="N670"/>
  <c r="O670" s="1"/>
  <c r="N606"/>
  <c r="O606" s="1"/>
  <c r="N605"/>
  <c r="O605" s="1"/>
  <c r="N613"/>
  <c r="O613" s="1"/>
  <c r="N666"/>
  <c r="O666" s="1"/>
  <c r="N569"/>
  <c r="O569" s="1"/>
  <c r="N534"/>
  <c r="O534" s="1"/>
  <c r="N642"/>
  <c r="O642" s="1"/>
  <c r="N576"/>
  <c r="O576" s="1"/>
  <c r="N663"/>
  <c r="O663" s="1"/>
  <c r="N603"/>
  <c r="O603" s="1"/>
  <c r="N665"/>
  <c r="O665" s="1"/>
  <c r="N527"/>
  <c r="O527" s="1"/>
  <c r="N518"/>
  <c r="O518" s="1"/>
  <c r="N163"/>
  <c r="O163" s="1"/>
  <c r="N440"/>
  <c r="O440" s="1"/>
  <c r="N370"/>
  <c r="O370" s="1"/>
  <c r="N423"/>
  <c r="O423" s="1"/>
  <c r="N499"/>
  <c r="O499" s="1"/>
  <c r="N155"/>
  <c r="O155" s="1"/>
  <c r="N154"/>
  <c r="O154" s="1"/>
  <c r="N365"/>
  <c r="O365" s="1"/>
  <c r="N168"/>
  <c r="O168" s="1"/>
  <c r="N342"/>
  <c r="O342" s="1"/>
  <c r="N251"/>
  <c r="O251" s="1"/>
  <c r="N516"/>
  <c r="O516" s="1"/>
  <c r="N156"/>
  <c r="O156" s="1"/>
  <c r="N383"/>
  <c r="O383" s="1"/>
  <c r="N173"/>
  <c r="O173" s="1"/>
  <c r="N493"/>
  <c r="O493" s="1"/>
  <c r="N174"/>
  <c r="O174" s="1"/>
  <c r="N313"/>
  <c r="O313" s="1"/>
  <c r="N165"/>
  <c r="O165" s="1"/>
  <c r="N301"/>
  <c r="O301" s="1"/>
  <c r="N161"/>
  <c r="O161" s="1"/>
  <c r="N494"/>
  <c r="O494" s="1"/>
  <c r="N159"/>
  <c r="O159" s="1"/>
  <c r="N150"/>
  <c r="O150" s="1"/>
  <c r="N184"/>
  <c r="O184" s="1"/>
  <c r="N170"/>
  <c r="O170" s="1"/>
  <c r="N151"/>
  <c r="O151" s="1"/>
  <c r="N299"/>
  <c r="O299" s="1"/>
  <c r="N239"/>
  <c r="O239" s="1"/>
  <c r="N392"/>
  <c r="O392" s="1"/>
  <c r="N488"/>
  <c r="O488" s="1"/>
  <c r="N152"/>
  <c r="O152" s="1"/>
  <c r="N158"/>
  <c r="O158" s="1"/>
  <c r="N146"/>
  <c r="O146" s="1"/>
  <c r="N147"/>
  <c r="O147" s="1"/>
  <c r="N389"/>
  <c r="O389" s="1"/>
  <c r="N376"/>
  <c r="O376" s="1"/>
  <c r="N249"/>
  <c r="O249" s="1"/>
  <c r="N186"/>
  <c r="O186" s="1"/>
  <c r="N296"/>
  <c r="O296" s="1"/>
  <c r="N160"/>
  <c r="O160" s="1"/>
  <c r="N456"/>
  <c r="O456" s="1"/>
  <c r="N314"/>
  <c r="O314" s="1"/>
  <c r="N503"/>
  <c r="O503" s="1"/>
  <c r="N363"/>
  <c r="O363" s="1"/>
  <c r="N164"/>
  <c r="O164" s="1"/>
  <c r="N178"/>
  <c r="O178" s="1"/>
  <c r="N185"/>
  <c r="O185" s="1"/>
  <c r="N157"/>
  <c r="O157" s="1"/>
  <c r="N149"/>
  <c r="O149" s="1"/>
  <c r="N145"/>
  <c r="O145" s="1"/>
  <c r="N463"/>
  <c r="O463" s="1"/>
  <c r="N502"/>
  <c r="O502" s="1"/>
  <c r="N371"/>
  <c r="O371" s="1"/>
  <c r="N420"/>
  <c r="O420" s="1"/>
  <c r="N481"/>
  <c r="O481" s="1"/>
  <c r="N521"/>
  <c r="O521" s="1"/>
  <c r="N482"/>
  <c r="O482" s="1"/>
  <c r="N275"/>
  <c r="O275" s="1"/>
  <c r="N304"/>
  <c r="O304" s="1"/>
  <c r="N233"/>
  <c r="O233" s="1"/>
  <c r="N311"/>
  <c r="O311" s="1"/>
  <c r="N472"/>
  <c r="O472" s="1"/>
  <c r="N227"/>
  <c r="O227" s="1"/>
  <c r="N171"/>
  <c r="O171" s="1"/>
  <c r="N180"/>
  <c r="O180" s="1"/>
  <c r="N388"/>
  <c r="O388" s="1"/>
  <c r="N217"/>
  <c r="O217" s="1"/>
  <c r="N393"/>
  <c r="O393" s="1"/>
  <c r="N167"/>
  <c r="O167" s="1"/>
  <c r="N525"/>
  <c r="O525" s="1"/>
  <c r="N397"/>
  <c r="O397" s="1"/>
  <c r="N262"/>
  <c r="O262" s="1"/>
  <c r="N408"/>
  <c r="O408" s="1"/>
  <c r="N176"/>
  <c r="O176" s="1"/>
  <c r="N183"/>
  <c r="O183" s="1"/>
  <c r="N172"/>
  <c r="O172" s="1"/>
  <c r="N169"/>
  <c r="O169" s="1"/>
  <c r="N144"/>
  <c r="O144" s="1"/>
  <c r="N153"/>
  <c r="O153" s="1"/>
  <c r="N373"/>
  <c r="O373" s="1"/>
  <c r="N175"/>
  <c r="O175" s="1"/>
  <c r="N179"/>
  <c r="O179" s="1"/>
  <c r="N181"/>
  <c r="O181" s="1"/>
  <c r="N162"/>
  <c r="O162" s="1"/>
  <c r="N209"/>
  <c r="O209" s="1"/>
  <c r="N354"/>
  <c r="O354" s="1"/>
  <c r="N224"/>
  <c r="O224" s="1"/>
  <c r="N253"/>
  <c r="O253" s="1"/>
  <c r="N468"/>
  <c r="O468" s="1"/>
  <c r="N425"/>
  <c r="O425" s="1"/>
  <c r="N328"/>
  <c r="O328" s="1"/>
  <c r="N248"/>
  <c r="O248" s="1"/>
  <c r="N319"/>
  <c r="O319" s="1"/>
  <c r="N225"/>
  <c r="O225" s="1"/>
  <c r="N317"/>
  <c r="O317" s="1"/>
  <c r="N377"/>
  <c r="O377" s="1"/>
  <c r="N501"/>
  <c r="O501" s="1"/>
  <c r="N229"/>
  <c r="O229" s="1"/>
  <c r="N327"/>
  <c r="O327" s="1"/>
  <c r="N271"/>
  <c r="O271" s="1"/>
  <c r="N189"/>
  <c r="O189" s="1"/>
  <c r="N235"/>
  <c r="O235" s="1"/>
  <c r="N255"/>
  <c r="O255" s="1"/>
  <c r="N291"/>
  <c r="O291" s="1"/>
  <c r="N490"/>
  <c r="O490" s="1"/>
  <c r="N334"/>
  <c r="O334" s="1"/>
  <c r="N413"/>
  <c r="O413" s="1"/>
  <c r="N308"/>
  <c r="O308" s="1"/>
  <c r="N428"/>
  <c r="O428" s="1"/>
  <c r="N350"/>
  <c r="O350" s="1"/>
  <c r="N480"/>
  <c r="O480" s="1"/>
  <c r="N285"/>
  <c r="O285" s="1"/>
  <c r="N360"/>
  <c r="O360" s="1"/>
  <c r="N276"/>
  <c r="O276" s="1"/>
  <c r="N298"/>
  <c r="O298" s="1"/>
  <c r="N221"/>
  <c r="O221" s="1"/>
  <c r="N454"/>
  <c r="O454" s="1"/>
  <c r="N396"/>
  <c r="O396" s="1"/>
  <c r="N320"/>
  <c r="O320" s="1"/>
  <c r="N401"/>
  <c r="O401" s="1"/>
  <c r="N412"/>
  <c r="O412" s="1"/>
  <c r="N431"/>
  <c r="O431" s="1"/>
  <c r="N337"/>
  <c r="O337" s="1"/>
  <c r="N348"/>
  <c r="O348" s="1"/>
  <c r="N483"/>
  <c r="O483" s="1"/>
  <c r="N520"/>
  <c r="O520" s="1"/>
  <c r="N504"/>
  <c r="O504" s="1"/>
  <c r="N265"/>
  <c r="O265" s="1"/>
  <c r="N316"/>
  <c r="O316" s="1"/>
  <c r="N195"/>
  <c r="O195" s="1"/>
  <c r="N236"/>
  <c r="O236" s="1"/>
  <c r="N430"/>
  <c r="O430" s="1"/>
  <c r="N237"/>
  <c r="O237" s="1"/>
  <c r="N356"/>
  <c r="O356" s="1"/>
  <c r="N282"/>
  <c r="O282" s="1"/>
  <c r="N465"/>
  <c r="O465" s="1"/>
  <c r="N450"/>
  <c r="O450" s="1"/>
  <c r="N466"/>
  <c r="O466" s="1"/>
  <c r="N457"/>
  <c r="O457" s="1"/>
  <c r="N258"/>
  <c r="O258" s="1"/>
  <c r="N444"/>
  <c r="O444" s="1"/>
  <c r="N244"/>
  <c r="O244" s="1"/>
  <c r="N394"/>
  <c r="O394" s="1"/>
  <c r="N437"/>
  <c r="O437" s="1"/>
  <c r="N220"/>
  <c r="O220" s="1"/>
  <c r="N432"/>
  <c r="O432" s="1"/>
  <c r="N355"/>
  <c r="O355" s="1"/>
  <c r="N242"/>
  <c r="O242" s="1"/>
  <c r="N188"/>
  <c r="O188" s="1"/>
  <c r="N486"/>
  <c r="O486" s="1"/>
  <c r="N280"/>
  <c r="O280" s="1"/>
  <c r="N321"/>
  <c r="O321" s="1"/>
  <c r="N385"/>
  <c r="O385" s="1"/>
  <c r="N514"/>
  <c r="O514" s="1"/>
  <c r="N263"/>
  <c r="O263" s="1"/>
  <c r="N436"/>
  <c r="O436" s="1"/>
  <c r="N284"/>
  <c r="O284" s="1"/>
  <c r="N378"/>
  <c r="O378" s="1"/>
  <c r="N344"/>
  <c r="O344" s="1"/>
  <c r="N435"/>
  <c r="O435" s="1"/>
  <c r="N419"/>
  <c r="O419" s="1"/>
  <c r="N241"/>
  <c r="O241" s="1"/>
  <c r="N307"/>
  <c r="O307" s="1"/>
  <c r="N204"/>
  <c r="O204" s="1"/>
  <c r="N489"/>
  <c r="O489" s="1"/>
  <c r="N303"/>
  <c r="O303" s="1"/>
  <c r="N403"/>
  <c r="O403" s="1"/>
  <c r="N346"/>
  <c r="O346" s="1"/>
  <c r="N250"/>
  <c r="O250" s="1"/>
  <c r="N216"/>
  <c r="O216" s="1"/>
  <c r="N257"/>
  <c r="O257" s="1"/>
  <c r="N404"/>
  <c r="O404" s="1"/>
  <c r="N439"/>
  <c r="O439" s="1"/>
  <c r="N206"/>
  <c r="O206" s="1"/>
  <c r="N297"/>
  <c r="O297" s="1"/>
  <c r="N199"/>
  <c r="O199" s="1"/>
  <c r="N211"/>
  <c r="O211" s="1"/>
  <c r="N295"/>
  <c r="O295" s="1"/>
  <c r="N523"/>
  <c r="O523" s="1"/>
  <c r="N352"/>
  <c r="O352" s="1"/>
  <c r="N402"/>
  <c r="O402" s="1"/>
  <c r="N449"/>
  <c r="O449" s="1"/>
  <c r="N458"/>
  <c r="O458" s="1"/>
  <c r="N318"/>
  <c r="O318" s="1"/>
  <c r="N446"/>
  <c r="O446" s="1"/>
  <c r="N270"/>
  <c r="O270" s="1"/>
  <c r="N340"/>
  <c r="O340" s="1"/>
  <c r="N475"/>
  <c r="O475" s="1"/>
  <c r="N473"/>
  <c r="O473" s="1"/>
  <c r="N300"/>
  <c r="O300" s="1"/>
  <c r="N382"/>
  <c r="O382" s="1"/>
  <c r="N391"/>
  <c r="O391" s="1"/>
  <c r="N433"/>
  <c r="O433" s="1"/>
  <c r="N524"/>
  <c r="O524" s="1"/>
  <c r="N197"/>
  <c r="O197" s="1"/>
  <c r="N448"/>
  <c r="O448" s="1"/>
  <c r="N345"/>
  <c r="O345" s="1"/>
  <c r="N232"/>
  <c r="O232" s="1"/>
  <c r="N509"/>
  <c r="O509" s="1"/>
  <c r="N247"/>
  <c r="O247" s="1"/>
  <c r="N390"/>
  <c r="O390" s="1"/>
  <c r="N324"/>
  <c r="O324" s="1"/>
  <c r="N278"/>
  <c r="O278" s="1"/>
  <c r="N405"/>
  <c r="O405" s="1"/>
  <c r="N461"/>
  <c r="O461" s="1"/>
  <c r="N193"/>
  <c r="O193" s="1"/>
  <c r="N506"/>
  <c r="O506" s="1"/>
  <c r="N272"/>
  <c r="O272" s="1"/>
  <c r="N234"/>
  <c r="O234" s="1"/>
  <c r="N357"/>
  <c r="O357" s="1"/>
  <c r="N508"/>
  <c r="O508" s="1"/>
  <c r="N294"/>
  <c r="O294" s="1"/>
  <c r="N277"/>
  <c r="O277" s="1"/>
  <c r="N333"/>
  <c r="O333" s="1"/>
  <c r="N416"/>
  <c r="O416" s="1"/>
  <c r="N442"/>
  <c r="O442" s="1"/>
  <c r="N228"/>
  <c r="O228" s="1"/>
  <c r="N208"/>
  <c r="O208" s="1"/>
  <c r="N219"/>
  <c r="O219" s="1"/>
  <c r="N194"/>
  <c r="O194" s="1"/>
  <c r="N380"/>
  <c r="O380" s="1"/>
  <c r="N230"/>
  <c r="O230" s="1"/>
  <c r="N205"/>
  <c r="O205" s="1"/>
  <c r="N452"/>
  <c r="O452" s="1"/>
  <c r="N512"/>
  <c r="O512" s="1"/>
  <c r="N410"/>
  <c r="O410" s="1"/>
  <c r="N222"/>
  <c r="O222" s="1"/>
  <c r="N215"/>
  <c r="O215" s="1"/>
  <c r="N266"/>
  <c r="O266" s="1"/>
  <c r="N498"/>
  <c r="O498" s="1"/>
  <c r="N362"/>
  <c r="O362" s="1"/>
  <c r="N406"/>
  <c r="O406" s="1"/>
  <c r="N293"/>
  <c r="O293" s="1"/>
  <c r="N384"/>
  <c r="O384" s="1"/>
  <c r="N312"/>
  <c r="O312" s="1"/>
  <c r="N500"/>
  <c r="O500" s="1"/>
  <c r="N207"/>
  <c r="O207" s="1"/>
  <c r="N256"/>
  <c r="O256" s="1"/>
  <c r="N372"/>
  <c r="O372" s="1"/>
  <c r="N407"/>
  <c r="O407" s="1"/>
  <c r="N366"/>
  <c r="O366" s="1"/>
  <c r="N305"/>
  <c r="O305" s="1"/>
  <c r="N460"/>
  <c r="O460" s="1"/>
  <c r="N438"/>
  <c r="O438" s="1"/>
  <c r="N214"/>
  <c r="O214" s="1"/>
  <c r="N519"/>
  <c r="O519" s="1"/>
  <c r="N338"/>
  <c r="O338" s="1"/>
  <c r="N364"/>
  <c r="O364" s="1"/>
  <c r="N424"/>
  <c r="O424" s="1"/>
  <c r="N191"/>
  <c r="O191" s="1"/>
  <c r="N309"/>
  <c r="O309" s="1"/>
  <c r="N464"/>
  <c r="O464" s="1"/>
  <c r="N358"/>
  <c r="O358" s="1"/>
  <c r="N426"/>
  <c r="O426" s="1"/>
  <c r="N190"/>
  <c r="O190" s="1"/>
  <c r="N231"/>
  <c r="O231" s="1"/>
  <c r="N395"/>
  <c r="O395" s="1"/>
  <c r="N240"/>
  <c r="O240" s="1"/>
  <c r="N330"/>
  <c r="O330" s="1"/>
  <c r="N286"/>
  <c r="O286" s="1"/>
  <c r="N478"/>
  <c r="O478" s="1"/>
  <c r="N517"/>
  <c r="O517" s="1"/>
  <c r="N245"/>
  <c r="O245" s="1"/>
  <c r="N326"/>
  <c r="O326" s="1"/>
  <c r="N400"/>
  <c r="O400" s="1"/>
  <c r="N254"/>
  <c r="O254" s="1"/>
  <c r="N411"/>
  <c r="O411" s="1"/>
  <c r="N198"/>
  <c r="O198" s="1"/>
  <c r="N418"/>
  <c r="O418" s="1"/>
  <c r="N325"/>
  <c r="O325" s="1"/>
  <c r="N267"/>
  <c r="O267" s="1"/>
  <c r="N415"/>
  <c r="O415" s="1"/>
  <c r="N414"/>
  <c r="O414" s="1"/>
  <c r="N202"/>
  <c r="O202" s="1"/>
  <c r="N386"/>
  <c r="O386" s="1"/>
  <c r="N476"/>
  <c r="O476" s="1"/>
  <c r="N302"/>
  <c r="O302" s="1"/>
  <c r="N246"/>
  <c r="O246" s="1"/>
  <c r="N336"/>
  <c r="O336" s="1"/>
  <c r="N347"/>
  <c r="O347" s="1"/>
  <c r="N421"/>
  <c r="O421" s="1"/>
  <c r="N290"/>
  <c r="O290" s="1"/>
  <c r="N243"/>
  <c r="O243" s="1"/>
  <c r="N203"/>
  <c r="O203" s="1"/>
  <c r="N287"/>
  <c r="O287" s="1"/>
  <c r="N515"/>
  <c r="O515" s="1"/>
  <c r="N471"/>
  <c r="O471" s="1"/>
  <c r="N374"/>
  <c r="O374" s="1"/>
  <c r="N445"/>
  <c r="O445" s="1"/>
  <c r="N491"/>
  <c r="O491" s="1"/>
  <c r="N505"/>
  <c r="O505" s="1"/>
  <c r="N511"/>
  <c r="O511" s="1"/>
  <c r="N398"/>
  <c r="O398" s="1"/>
  <c r="N369"/>
  <c r="O369" s="1"/>
  <c r="N261"/>
  <c r="O261" s="1"/>
  <c r="N332"/>
  <c r="O332" s="1"/>
  <c r="N196"/>
  <c r="O196" s="1"/>
  <c r="N513"/>
  <c r="O513" s="1"/>
  <c r="N387"/>
  <c r="O387" s="1"/>
  <c r="N343"/>
  <c r="O343" s="1"/>
  <c r="N507"/>
  <c r="O507" s="1"/>
  <c r="N381"/>
  <c r="O381" s="1"/>
  <c r="N427"/>
  <c r="O427" s="1"/>
  <c r="N441"/>
  <c r="O441" s="1"/>
  <c r="N447"/>
  <c r="O447" s="1"/>
  <c r="N434"/>
  <c r="O434" s="1"/>
  <c r="N484"/>
  <c r="O484" s="1"/>
  <c r="N268"/>
  <c r="O268" s="1"/>
  <c r="N367"/>
  <c r="O367" s="1"/>
  <c r="N474"/>
  <c r="O474" s="1"/>
  <c r="N453"/>
  <c r="O453" s="1"/>
  <c r="N259"/>
  <c r="O259" s="1"/>
  <c r="N279"/>
  <c r="O279" s="1"/>
  <c r="N379"/>
  <c r="O379" s="1"/>
  <c r="N399"/>
  <c r="O399" s="1"/>
  <c r="N467"/>
  <c r="O467" s="1"/>
  <c r="N417"/>
  <c r="O417" s="1"/>
  <c r="N288"/>
  <c r="O288" s="1"/>
  <c r="N331"/>
  <c r="O331" s="1"/>
  <c r="N409"/>
  <c r="O409" s="1"/>
  <c r="N479"/>
  <c r="O479" s="1"/>
  <c r="N422"/>
  <c r="O422" s="1"/>
  <c r="N210"/>
  <c r="O210" s="1"/>
  <c r="N455"/>
  <c r="O455" s="1"/>
  <c r="N315"/>
  <c r="O315" s="1"/>
  <c r="N201"/>
  <c r="O201" s="1"/>
  <c r="N335"/>
  <c r="O335" s="1"/>
  <c r="N497"/>
  <c r="O497" s="1"/>
  <c r="N238"/>
  <c r="O238" s="1"/>
  <c r="N310"/>
  <c r="O310" s="1"/>
  <c r="N283"/>
  <c r="O283" s="1"/>
  <c r="N361"/>
  <c r="O361" s="1"/>
  <c r="N495"/>
  <c r="O495" s="1"/>
  <c r="N339"/>
  <c r="O339" s="1"/>
  <c r="N289"/>
  <c r="O289" s="1"/>
  <c r="N487"/>
  <c r="O487" s="1"/>
  <c r="N252"/>
  <c r="O252" s="1"/>
  <c r="N281"/>
  <c r="O281" s="1"/>
  <c r="N351"/>
  <c r="O351" s="1"/>
  <c r="N469"/>
  <c r="O469" s="1"/>
  <c r="N496"/>
  <c r="O496" s="1"/>
  <c r="N292"/>
  <c r="O292" s="1"/>
  <c r="N187"/>
  <c r="O187" s="1"/>
  <c r="N260"/>
  <c r="O260" s="1"/>
  <c r="N226"/>
  <c r="O226" s="1"/>
  <c r="N359"/>
  <c r="O359" s="1"/>
  <c r="N477"/>
  <c r="O477" s="1"/>
  <c r="N470"/>
  <c r="O470" s="1"/>
  <c r="N218"/>
  <c r="O218" s="1"/>
  <c r="N223"/>
  <c r="O223" s="1"/>
  <c r="N341"/>
  <c r="O341" s="1"/>
  <c r="N451"/>
  <c r="O451" s="1"/>
  <c r="N368"/>
  <c r="O368" s="1"/>
  <c r="N322"/>
  <c r="O322" s="1"/>
  <c r="N492"/>
  <c r="O492" s="1"/>
  <c r="N522"/>
  <c r="O522" s="1"/>
  <c r="N212"/>
  <c r="O212" s="1"/>
  <c r="N306"/>
  <c r="O306" s="1"/>
  <c r="N375"/>
  <c r="O375" s="1"/>
  <c r="N429"/>
  <c r="O429" s="1"/>
  <c r="N200"/>
  <c r="O200" s="1"/>
  <c r="N485"/>
  <c r="O485" s="1"/>
  <c r="N510"/>
  <c r="O510" s="1"/>
  <c r="N192"/>
  <c r="O192" s="1"/>
  <c r="N349"/>
  <c r="O349" s="1"/>
  <c r="N459"/>
  <c r="O459" s="1"/>
  <c r="N462"/>
  <c r="O462" s="1"/>
  <c r="N213"/>
  <c r="O213" s="1"/>
  <c r="N323"/>
  <c r="O323" s="1"/>
  <c r="N273"/>
  <c r="O273" s="1"/>
  <c r="N269"/>
  <c r="O269" s="1"/>
  <c r="N443"/>
  <c r="O443" s="1"/>
  <c r="N329"/>
  <c r="O329" s="1"/>
  <c r="K160" l="1"/>
  <c r="K339"/>
  <c r="K519"/>
</calcChain>
</file>

<file path=xl/sharedStrings.xml><?xml version="1.0" encoding="utf-8"?>
<sst xmlns="http://schemas.openxmlformats.org/spreadsheetml/2006/main" count="43" uniqueCount="33">
  <si>
    <t>Čas</t>
  </si>
  <si>
    <t xml:space="preserve">Čas </t>
  </si>
  <si>
    <t>Intenzita srážky</t>
  </si>
  <si>
    <t>Infiltrace</t>
  </si>
  <si>
    <t>Kumulativní infiltrace</t>
  </si>
  <si>
    <t xml:space="preserve"> (h)</t>
  </si>
  <si>
    <t>(min)</t>
  </si>
  <si>
    <t>x</t>
  </si>
  <si>
    <t>y</t>
  </si>
  <si>
    <t>Povrchový odtok</t>
  </si>
  <si>
    <t>Rychlost infiltrace</t>
  </si>
  <si>
    <t>Kumulativní srážka</t>
  </si>
  <si>
    <t>Kumulativní povrchový odtok</t>
  </si>
  <si>
    <r>
      <t>Počátek výtopy t</t>
    </r>
    <r>
      <rPr>
        <b/>
        <vertAlign val="subscript"/>
        <sz val="11"/>
        <rFont val="Arial"/>
        <family val="2"/>
        <charset val="238"/>
      </rPr>
      <t>p</t>
    </r>
  </si>
  <si>
    <t>Průměr</t>
  </si>
  <si>
    <t>tlak: (kPa)</t>
  </si>
  <si>
    <t>Tryska, výška postřiku</t>
  </si>
  <si>
    <t>L460788, 1 m</t>
  </si>
  <si>
    <t>L460788, 1.5 m</t>
  </si>
  <si>
    <t>L460848, 1 m</t>
  </si>
  <si>
    <t>L460848, 1.5 m</t>
  </si>
  <si>
    <t>Rychlost povrchového odtoku</t>
  </si>
  <si>
    <t xml:space="preserve">(na 700 mm) </t>
  </si>
  <si>
    <t xml:space="preserve">Rozdíl času </t>
  </si>
  <si>
    <t>Svah</t>
  </si>
  <si>
    <t>(°)</t>
  </si>
  <si>
    <t>Drsnost řetězem</t>
  </si>
  <si>
    <t>Varianta</t>
  </si>
  <si>
    <r>
      <t xml:space="preserve"> (ml.0,5m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</si>
  <si>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 xml:space="preserve"> (l.0,5m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</si>
  <si>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.min</t>
    </r>
    <r>
      <rPr>
        <b/>
        <vertAlign val="superscript"/>
        <sz val="11"/>
        <rFont val="Arial"/>
        <family val="2"/>
        <charset val="238"/>
      </rPr>
      <t>-1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</si>
  <si>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</si>
  <si>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t>Vlašim, 28.6.2017, měření č. 6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</si>
</sst>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0.0000"/>
  </numFmts>
  <fonts count="17">
    <font>
      <sz val="12"/>
      <name val="Times New Roman"/>
      <charset val="238"/>
    </font>
    <font>
      <b/>
      <sz val="12"/>
      <name val="Times New Roman"/>
      <family val="1"/>
    </font>
    <font>
      <b/>
      <sz val="11"/>
      <name val="Arial"/>
      <family val="2"/>
      <charset val="238"/>
    </font>
    <font>
      <b/>
      <vertAlign val="subscript"/>
      <sz val="11"/>
      <name val="Arial"/>
      <family val="2"/>
      <charset val="238"/>
    </font>
    <font>
      <sz val="11"/>
      <name val="Arial"/>
      <family val="2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4"/>
      <name val="Times New Roman"/>
      <family val="1"/>
    </font>
    <font>
      <sz val="12"/>
      <name val="Times New Roman"/>
      <family val="2"/>
      <charset val="238"/>
    </font>
    <font>
      <b/>
      <sz val="20"/>
      <name val="Times New Roman"/>
      <family val="1"/>
      <charset val="238"/>
    </font>
    <font>
      <sz val="12"/>
      <name val="Times New Roman"/>
      <family val="1"/>
      <charset val="238"/>
    </font>
    <font>
      <b/>
      <sz val="24"/>
      <name val="Times New Roman"/>
      <family val="1"/>
      <charset val="238"/>
    </font>
    <font>
      <b/>
      <sz val="18"/>
      <name val="Times New Roman"/>
      <family val="1"/>
    </font>
    <font>
      <sz val="12"/>
      <name val="Times New Roman"/>
      <family val="1"/>
      <charset val="238"/>
    </font>
    <font>
      <b/>
      <vertAlign val="superscript"/>
      <sz val="11"/>
      <name val="Arial"/>
      <family val="2"/>
      <charset val="238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165" fontId="1" fillId="0" borderId="0" xfId="0" applyNumberFormat="1" applyFont="1" applyAlignment="1">
      <alignment horizontal="left"/>
    </xf>
    <xf numFmtId="0" fontId="7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/>
    <xf numFmtId="0" fontId="6" fillId="0" borderId="0" xfId="0" applyFont="1"/>
    <xf numFmtId="1" fontId="12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/>
    <xf numFmtId="0" fontId="1" fillId="4" borderId="1" xfId="0" applyFont="1" applyFill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2" fillId="4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4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9" fillId="0" borderId="0" xfId="0" applyFont="1"/>
    <xf numFmtId="0" fontId="16" fillId="0" borderId="0" xfId="0" applyFont="1"/>
    <xf numFmtId="2" fontId="11" fillId="0" borderId="0" xfId="0" applyNumberFormat="1" applyFont="1"/>
    <xf numFmtId="165" fontId="11" fillId="0" borderId="0" xfId="0" applyNumberFormat="1" applyFont="1" applyAlignment="1">
      <alignment horizontal="center"/>
    </xf>
    <xf numFmtId="21" fontId="0" fillId="0" borderId="0" xfId="0" applyNumberFormat="1"/>
    <xf numFmtId="164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2" fontId="6" fillId="0" borderId="0" xfId="0" applyNumberFormat="1" applyFont="1"/>
    <xf numFmtId="0" fontId="5" fillId="0" borderId="0" xfId="0" applyFont="1" applyAlignment="1">
      <alignment horizontal="center"/>
    </xf>
    <xf numFmtId="1" fontId="13" fillId="4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0" fillId="0" borderId="0" xfId="0" applyAlignme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Vlašim, 28.6.2017, měření č. 6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ser>
          <c:idx val="5"/>
          <c:order val="0"/>
          <c:tx>
            <c:strRef>
              <c:f>'VAR I'!$G$11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I'!$B$13:$B$691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0.24999999999998579</c:v>
                </c:pt>
                <c:pt idx="4">
                  <c:v>0.33333333333338544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0.59999999999998721</c:v>
                </c:pt>
                <c:pt idx="8">
                  <c:v>0.68333333333338686</c:v>
                </c:pt>
                <c:pt idx="9">
                  <c:v>0.76666666666667993</c:v>
                </c:pt>
                <c:pt idx="10">
                  <c:v>0.849999999999973</c:v>
                </c:pt>
                <c:pt idx="11">
                  <c:v>0.93333333333337265</c:v>
                </c:pt>
                <c:pt idx="12">
                  <c:v>1.0166666666666657</c:v>
                </c:pt>
                <c:pt idx="13">
                  <c:v>1.1000000000000654</c:v>
                </c:pt>
                <c:pt idx="14">
                  <c:v>1.1833333333333584</c:v>
                </c:pt>
                <c:pt idx="15">
                  <c:v>1.2666666666666515</c:v>
                </c:pt>
                <c:pt idx="16">
                  <c:v>1.3500000000000512</c:v>
                </c:pt>
                <c:pt idx="17">
                  <c:v>1.4333333333333442</c:v>
                </c:pt>
                <c:pt idx="18">
                  <c:v>1.5166666666666373</c:v>
                </c:pt>
                <c:pt idx="19">
                  <c:v>1.6000000000000369</c:v>
                </c:pt>
                <c:pt idx="20">
                  <c:v>1.68333333333333</c:v>
                </c:pt>
                <c:pt idx="21">
                  <c:v>1.7666666666667297</c:v>
                </c:pt>
                <c:pt idx="22">
                  <c:v>1.8500000000000227</c:v>
                </c:pt>
                <c:pt idx="23">
                  <c:v>1.9333333333333158</c:v>
                </c:pt>
                <c:pt idx="24">
                  <c:v>2.0166666666667155</c:v>
                </c:pt>
                <c:pt idx="25">
                  <c:v>2.1000000000000085</c:v>
                </c:pt>
                <c:pt idx="26">
                  <c:v>2.1833333333333016</c:v>
                </c:pt>
                <c:pt idx="27">
                  <c:v>2.2666666666667012</c:v>
                </c:pt>
                <c:pt idx="28">
                  <c:v>2.3499999999999943</c:v>
                </c:pt>
                <c:pt idx="29">
                  <c:v>2.433333333333394</c:v>
                </c:pt>
                <c:pt idx="30">
                  <c:v>2.516666666666687</c:v>
                </c:pt>
                <c:pt idx="31">
                  <c:v>2.5999999999999801</c:v>
                </c:pt>
                <c:pt idx="32">
                  <c:v>2.6833333333333798</c:v>
                </c:pt>
                <c:pt idx="33">
                  <c:v>2.7666666666666728</c:v>
                </c:pt>
                <c:pt idx="34">
                  <c:v>2.8500000000000725</c:v>
                </c:pt>
                <c:pt idx="35">
                  <c:v>2.9333333333333655</c:v>
                </c:pt>
                <c:pt idx="36">
                  <c:v>3.0166666666666586</c:v>
                </c:pt>
                <c:pt idx="37">
                  <c:v>3.1000000000000583</c:v>
                </c:pt>
                <c:pt idx="38">
                  <c:v>3.1833333333333513</c:v>
                </c:pt>
                <c:pt idx="39">
                  <c:v>3.2666666666666444</c:v>
                </c:pt>
                <c:pt idx="40">
                  <c:v>3.3500000000000441</c:v>
                </c:pt>
                <c:pt idx="41">
                  <c:v>3.4333333333333371</c:v>
                </c:pt>
                <c:pt idx="42">
                  <c:v>3.5166666666667368</c:v>
                </c:pt>
                <c:pt idx="43">
                  <c:v>3.6000000000000298</c:v>
                </c:pt>
                <c:pt idx="44">
                  <c:v>3.6833333333333229</c:v>
                </c:pt>
                <c:pt idx="45">
                  <c:v>3.7666666666667226</c:v>
                </c:pt>
                <c:pt idx="46">
                  <c:v>3.8500000000000156</c:v>
                </c:pt>
                <c:pt idx="47">
                  <c:v>3.9333333333333087</c:v>
                </c:pt>
                <c:pt idx="48">
                  <c:v>4.0166666666667084</c:v>
                </c:pt>
                <c:pt idx="49">
                  <c:v>4.1000000000000014</c:v>
                </c:pt>
                <c:pt idx="50">
                  <c:v>4.1833333333334011</c:v>
                </c:pt>
                <c:pt idx="51">
                  <c:v>4.2666666666666941</c:v>
                </c:pt>
                <c:pt idx="52">
                  <c:v>4.3499999999999872</c:v>
                </c:pt>
                <c:pt idx="53">
                  <c:v>4.4333333333333869</c:v>
                </c:pt>
                <c:pt idx="54">
                  <c:v>4.5166666666666799</c:v>
                </c:pt>
                <c:pt idx="55">
                  <c:v>4.599999999999973</c:v>
                </c:pt>
                <c:pt idx="56">
                  <c:v>4.6833333333333727</c:v>
                </c:pt>
                <c:pt idx="57">
                  <c:v>4.7666666666666657</c:v>
                </c:pt>
                <c:pt idx="58">
                  <c:v>4.8500000000000654</c:v>
                </c:pt>
                <c:pt idx="59">
                  <c:v>4.9333333333333584</c:v>
                </c:pt>
                <c:pt idx="60">
                  <c:v>5.0166666666666515</c:v>
                </c:pt>
                <c:pt idx="61">
                  <c:v>5.1000000000000512</c:v>
                </c:pt>
                <c:pt idx="62">
                  <c:v>5.1833333333333442</c:v>
                </c:pt>
                <c:pt idx="63">
                  <c:v>5.2666666666666373</c:v>
                </c:pt>
                <c:pt idx="64">
                  <c:v>5.3500000000000369</c:v>
                </c:pt>
                <c:pt idx="65">
                  <c:v>5.43333333333333</c:v>
                </c:pt>
                <c:pt idx="66">
                  <c:v>5.5166666666667297</c:v>
                </c:pt>
                <c:pt idx="67">
                  <c:v>5.6000000000000227</c:v>
                </c:pt>
                <c:pt idx="68">
                  <c:v>5.6833333333333158</c:v>
                </c:pt>
                <c:pt idx="69">
                  <c:v>5.7666666666667155</c:v>
                </c:pt>
                <c:pt idx="70">
                  <c:v>5.8500000000000085</c:v>
                </c:pt>
                <c:pt idx="71">
                  <c:v>5.9333333333333016</c:v>
                </c:pt>
                <c:pt idx="72">
                  <c:v>6.0166666666667012</c:v>
                </c:pt>
                <c:pt idx="73">
                  <c:v>6.0999999999999943</c:v>
                </c:pt>
                <c:pt idx="74">
                  <c:v>6.183333333333394</c:v>
                </c:pt>
                <c:pt idx="75">
                  <c:v>6.266666666666687</c:v>
                </c:pt>
                <c:pt idx="76">
                  <c:v>6.3499999999999801</c:v>
                </c:pt>
                <c:pt idx="77">
                  <c:v>6.4333333333333798</c:v>
                </c:pt>
                <c:pt idx="78">
                  <c:v>6.5166666666666728</c:v>
                </c:pt>
                <c:pt idx="79">
                  <c:v>6.6000000000000725</c:v>
                </c:pt>
                <c:pt idx="80">
                  <c:v>6.6833333333333655</c:v>
                </c:pt>
                <c:pt idx="81">
                  <c:v>6.7666666666666586</c:v>
                </c:pt>
                <c:pt idx="82">
                  <c:v>6.8500000000000583</c:v>
                </c:pt>
                <c:pt idx="83">
                  <c:v>6.9333333333333513</c:v>
                </c:pt>
                <c:pt idx="84">
                  <c:v>7.0166666666666444</c:v>
                </c:pt>
                <c:pt idx="85">
                  <c:v>7.1000000000000441</c:v>
                </c:pt>
                <c:pt idx="86">
                  <c:v>7.1833333333333371</c:v>
                </c:pt>
                <c:pt idx="87">
                  <c:v>7.2666666666667368</c:v>
                </c:pt>
                <c:pt idx="88">
                  <c:v>7.3500000000000298</c:v>
                </c:pt>
                <c:pt idx="89">
                  <c:v>7.4333333333333229</c:v>
                </c:pt>
                <c:pt idx="90">
                  <c:v>7.5166666666667226</c:v>
                </c:pt>
                <c:pt idx="91">
                  <c:v>7.6000000000000156</c:v>
                </c:pt>
                <c:pt idx="92">
                  <c:v>7.6833333333333087</c:v>
                </c:pt>
                <c:pt idx="93">
                  <c:v>7.7666666666667084</c:v>
                </c:pt>
                <c:pt idx="94">
                  <c:v>7.8500000000000014</c:v>
                </c:pt>
                <c:pt idx="95">
                  <c:v>7.9333333333334011</c:v>
                </c:pt>
                <c:pt idx="96">
                  <c:v>8.0166666666666941</c:v>
                </c:pt>
                <c:pt idx="97">
                  <c:v>8.0999999999999872</c:v>
                </c:pt>
                <c:pt idx="98">
                  <c:v>8.1833333333333869</c:v>
                </c:pt>
                <c:pt idx="99">
                  <c:v>8.2666666666666799</c:v>
                </c:pt>
                <c:pt idx="100">
                  <c:v>8.349999999999973</c:v>
                </c:pt>
                <c:pt idx="101">
                  <c:v>8.4333333333333727</c:v>
                </c:pt>
                <c:pt idx="102">
                  <c:v>8.5166666666666657</c:v>
                </c:pt>
                <c:pt idx="103">
                  <c:v>8.6000000000000654</c:v>
                </c:pt>
                <c:pt idx="104">
                  <c:v>8.6833333333333584</c:v>
                </c:pt>
                <c:pt idx="105">
                  <c:v>8.7666666666666515</c:v>
                </c:pt>
                <c:pt idx="106">
                  <c:v>8.8500000000000512</c:v>
                </c:pt>
                <c:pt idx="107">
                  <c:v>8.9333333333333442</c:v>
                </c:pt>
                <c:pt idx="108">
                  <c:v>9.0000000000000213</c:v>
                </c:pt>
                <c:pt idx="109">
                  <c:v>9.0833333333333144</c:v>
                </c:pt>
                <c:pt idx="110">
                  <c:v>9.18333333333333</c:v>
                </c:pt>
                <c:pt idx="111">
                  <c:v>9.2666666666667297</c:v>
                </c:pt>
                <c:pt idx="112">
                  <c:v>9.3500000000000227</c:v>
                </c:pt>
                <c:pt idx="113">
                  <c:v>9.4500000000000384</c:v>
                </c:pt>
                <c:pt idx="114">
                  <c:v>9.5333333333333314</c:v>
                </c:pt>
                <c:pt idx="115">
                  <c:v>9.6166666666667311</c:v>
                </c:pt>
                <c:pt idx="116">
                  <c:v>9.7166666666666401</c:v>
                </c:pt>
                <c:pt idx="117">
                  <c:v>9.8000000000000398</c:v>
                </c:pt>
                <c:pt idx="118">
                  <c:v>9.8833333333333329</c:v>
                </c:pt>
                <c:pt idx="119">
                  <c:v>9.9666666666667325</c:v>
                </c:pt>
                <c:pt idx="120">
                  <c:v>10.066666666666642</c:v>
                </c:pt>
                <c:pt idx="121">
                  <c:v>10.150000000000041</c:v>
                </c:pt>
                <c:pt idx="122">
                  <c:v>10.250000000000057</c:v>
                </c:pt>
                <c:pt idx="123">
                  <c:v>10.33333333333335</c:v>
                </c:pt>
                <c:pt idx="124">
                  <c:v>10.416666666666643</c:v>
                </c:pt>
                <c:pt idx="125">
                  <c:v>10.516666666666659</c:v>
                </c:pt>
                <c:pt idx="126">
                  <c:v>10.600000000000058</c:v>
                </c:pt>
                <c:pt idx="127">
                  <c:v>10.683333333333351</c:v>
                </c:pt>
                <c:pt idx="128">
                  <c:v>10.783333333333367</c:v>
                </c:pt>
                <c:pt idx="129">
                  <c:v>10.86666666666666</c:v>
                </c:pt>
                <c:pt idx="130">
                  <c:v>10.966666666666676</c:v>
                </c:pt>
                <c:pt idx="131">
                  <c:v>11.049999999999969</c:v>
                </c:pt>
                <c:pt idx="132">
                  <c:v>11.133333333333368</c:v>
                </c:pt>
                <c:pt idx="133">
                  <c:v>11.233333333333384</c:v>
                </c:pt>
                <c:pt idx="134">
                  <c:v>11.316666666666677</c:v>
                </c:pt>
                <c:pt idx="135">
                  <c:v>11.39999999999997</c:v>
                </c:pt>
                <c:pt idx="136">
                  <c:v>11.499999999999986</c:v>
                </c:pt>
                <c:pt idx="137">
                  <c:v>11.583333333333385</c:v>
                </c:pt>
                <c:pt idx="138">
                  <c:v>11.666666666666679</c:v>
                </c:pt>
                <c:pt idx="139">
                  <c:v>11.749999999999972</c:v>
                </c:pt>
                <c:pt idx="140">
                  <c:v>11.849999999999987</c:v>
                </c:pt>
                <c:pt idx="141">
                  <c:v>11.933333333333387</c:v>
                </c:pt>
                <c:pt idx="142">
                  <c:v>12.033333333333402</c:v>
                </c:pt>
                <c:pt idx="143">
                  <c:v>12.116666666666696</c:v>
                </c:pt>
                <c:pt idx="144">
                  <c:v>12.199999999999989</c:v>
                </c:pt>
                <c:pt idx="145">
                  <c:v>12.300000000000004</c:v>
                </c:pt>
                <c:pt idx="146">
                  <c:v>12.383333333333404</c:v>
                </c:pt>
                <c:pt idx="147">
                  <c:v>12.466666666666697</c:v>
                </c:pt>
                <c:pt idx="148">
                  <c:v>12.566666666666713</c:v>
                </c:pt>
                <c:pt idx="149">
                  <c:v>12.650000000000006</c:v>
                </c:pt>
                <c:pt idx="150">
                  <c:v>12.733333333333299</c:v>
                </c:pt>
                <c:pt idx="151">
                  <c:v>12.816666666666698</c:v>
                </c:pt>
                <c:pt idx="152">
                  <c:v>12.899999999999991</c:v>
                </c:pt>
                <c:pt idx="153">
                  <c:v>13.000000000000007</c:v>
                </c:pt>
                <c:pt idx="154">
                  <c:v>13.083333333333407</c:v>
                </c:pt>
                <c:pt idx="155">
                  <c:v>13.183333333333316</c:v>
                </c:pt>
                <c:pt idx="156">
                  <c:v>13.266666666666715</c:v>
                </c:pt>
                <c:pt idx="157">
                  <c:v>13.350000000000009</c:v>
                </c:pt>
                <c:pt idx="158">
                  <c:v>13.450000000000024</c:v>
                </c:pt>
                <c:pt idx="159">
                  <c:v>13.533333333333317</c:v>
                </c:pt>
                <c:pt idx="160">
                  <c:v>13.616666666666717</c:v>
                </c:pt>
                <c:pt idx="161">
                  <c:v>13.716666666666733</c:v>
                </c:pt>
                <c:pt idx="162">
                  <c:v>13.800000000000026</c:v>
                </c:pt>
                <c:pt idx="163">
                  <c:v>13.900000000000041</c:v>
                </c:pt>
                <c:pt idx="164">
                  <c:v>13.983333333333334</c:v>
                </c:pt>
                <c:pt idx="165">
                  <c:v>14.066666666666734</c:v>
                </c:pt>
                <c:pt idx="166">
                  <c:v>14.166666666666643</c:v>
                </c:pt>
                <c:pt idx="167">
                  <c:v>14.266666666666659</c:v>
                </c:pt>
                <c:pt idx="168">
                  <c:v>14.350000000000058</c:v>
                </c:pt>
                <c:pt idx="169">
                  <c:v>14.449999999999967</c:v>
                </c:pt>
                <c:pt idx="170">
                  <c:v>14.549999999999983</c:v>
                </c:pt>
                <c:pt idx="171">
                  <c:v>14.633333333333383</c:v>
                </c:pt>
                <c:pt idx="172">
                  <c:v>14.716666666666676</c:v>
                </c:pt>
                <c:pt idx="173">
                  <c:v>14.799999999999969</c:v>
                </c:pt>
                <c:pt idx="174">
                  <c:v>14.899999999999984</c:v>
                </c:pt>
                <c:pt idx="175">
                  <c:v>15</c:v>
                </c:pt>
                <c:pt idx="176">
                  <c:v>15.0833333333334</c:v>
                </c:pt>
                <c:pt idx="177">
                  <c:v>15.183333333333309</c:v>
                </c:pt>
                <c:pt idx="178">
                  <c:v>15.266666666666708</c:v>
                </c:pt>
                <c:pt idx="179">
                  <c:v>15.350000000000001</c:v>
                </c:pt>
                <c:pt idx="180">
                  <c:v>15.450000000000017</c:v>
                </c:pt>
                <c:pt idx="181">
                  <c:v>15.53333333333331</c:v>
                </c:pt>
                <c:pt idx="182">
                  <c:v>15.61666666666671</c:v>
                </c:pt>
                <c:pt idx="183">
                  <c:v>15.716666666666725</c:v>
                </c:pt>
                <c:pt idx="184">
                  <c:v>15.800000000000018</c:v>
                </c:pt>
                <c:pt idx="185">
                  <c:v>15.883333333333312</c:v>
                </c:pt>
                <c:pt idx="186">
                  <c:v>15.966666666666711</c:v>
                </c:pt>
                <c:pt idx="187">
                  <c:v>16.066666666666727</c:v>
                </c:pt>
                <c:pt idx="188">
                  <c:v>16.15000000000002</c:v>
                </c:pt>
                <c:pt idx="189">
                  <c:v>16.233333333333313</c:v>
                </c:pt>
                <c:pt idx="190">
                  <c:v>16.316666666666713</c:v>
                </c:pt>
                <c:pt idx="191">
                  <c:v>16.416666666666728</c:v>
                </c:pt>
                <c:pt idx="192">
                  <c:v>16.500000000000021</c:v>
                </c:pt>
                <c:pt idx="193">
                  <c:v>16.583333333333314</c:v>
                </c:pt>
                <c:pt idx="194">
                  <c:v>16.68333333333333</c:v>
                </c:pt>
                <c:pt idx="195">
                  <c:v>16.76666666666673</c:v>
                </c:pt>
                <c:pt idx="196">
                  <c:v>16.850000000000023</c:v>
                </c:pt>
                <c:pt idx="197">
                  <c:v>16.950000000000038</c:v>
                </c:pt>
                <c:pt idx="198">
                  <c:v>17.033333333333331</c:v>
                </c:pt>
                <c:pt idx="199">
                  <c:v>17.116666666666731</c:v>
                </c:pt>
                <c:pt idx="200">
                  <c:v>17.21666666666664</c:v>
                </c:pt>
                <c:pt idx="201">
                  <c:v>17.316666666666656</c:v>
                </c:pt>
                <c:pt idx="202">
                  <c:v>17.416666666666671</c:v>
                </c:pt>
                <c:pt idx="203">
                  <c:v>17.500000000000071</c:v>
                </c:pt>
                <c:pt idx="204">
                  <c:v>17.583333333333364</c:v>
                </c:pt>
                <c:pt idx="205">
                  <c:v>17.666666666666657</c:v>
                </c:pt>
                <c:pt idx="206">
                  <c:v>17.766666666666673</c:v>
                </c:pt>
                <c:pt idx="207">
                  <c:v>17.850000000000072</c:v>
                </c:pt>
                <c:pt idx="208">
                  <c:v>17.949999999999982</c:v>
                </c:pt>
                <c:pt idx="209">
                  <c:v>18.033333333333381</c:v>
                </c:pt>
                <c:pt idx="210">
                  <c:v>18.116666666666674</c:v>
                </c:pt>
                <c:pt idx="211">
                  <c:v>18.21666666666669</c:v>
                </c:pt>
                <c:pt idx="212">
                  <c:v>18.299999999999983</c:v>
                </c:pt>
                <c:pt idx="213">
                  <c:v>18.399999999999999</c:v>
                </c:pt>
                <c:pt idx="214">
                  <c:v>18.483333333333398</c:v>
                </c:pt>
                <c:pt idx="215">
                  <c:v>18.566666666666691</c:v>
                </c:pt>
                <c:pt idx="216">
                  <c:v>18.666666666666707</c:v>
                </c:pt>
                <c:pt idx="217">
                  <c:v>18.75</c:v>
                </c:pt>
                <c:pt idx="218">
                  <c:v>18.8333333333334</c:v>
                </c:pt>
                <c:pt idx="219">
                  <c:v>18.933333333333309</c:v>
                </c:pt>
                <c:pt idx="220">
                  <c:v>19.016666666666708</c:v>
                </c:pt>
                <c:pt idx="221">
                  <c:v>19.116666666666724</c:v>
                </c:pt>
                <c:pt idx="222">
                  <c:v>19.200000000000017</c:v>
                </c:pt>
                <c:pt idx="223">
                  <c:v>19.300000000000033</c:v>
                </c:pt>
                <c:pt idx="224">
                  <c:v>19.383333333333326</c:v>
                </c:pt>
                <c:pt idx="225">
                  <c:v>19.483333333333341</c:v>
                </c:pt>
                <c:pt idx="226">
                  <c:v>19.566666666666634</c:v>
                </c:pt>
                <c:pt idx="227">
                  <c:v>19.650000000000034</c:v>
                </c:pt>
                <c:pt idx="228">
                  <c:v>19.75000000000005</c:v>
                </c:pt>
                <c:pt idx="229">
                  <c:v>19.833333333333343</c:v>
                </c:pt>
                <c:pt idx="230">
                  <c:v>19.916666666666636</c:v>
                </c:pt>
                <c:pt idx="231">
                  <c:v>20.016666666666652</c:v>
                </c:pt>
                <c:pt idx="232">
                  <c:v>20.100000000000051</c:v>
                </c:pt>
                <c:pt idx="233">
                  <c:v>20.200000000000067</c:v>
                </c:pt>
                <c:pt idx="234">
                  <c:v>20.28333333333336</c:v>
                </c:pt>
                <c:pt idx="235">
                  <c:v>20.366666666666653</c:v>
                </c:pt>
                <c:pt idx="236">
                  <c:v>20.466666666666669</c:v>
                </c:pt>
                <c:pt idx="237">
                  <c:v>20.550000000000068</c:v>
                </c:pt>
                <c:pt idx="238">
                  <c:v>20.633333333333361</c:v>
                </c:pt>
                <c:pt idx="239">
                  <c:v>20.716666666666654</c:v>
                </c:pt>
                <c:pt idx="240">
                  <c:v>20.81666666666667</c:v>
                </c:pt>
                <c:pt idx="241">
                  <c:v>20.90000000000007</c:v>
                </c:pt>
                <c:pt idx="242">
                  <c:v>20.999999999999979</c:v>
                </c:pt>
                <c:pt idx="243">
                  <c:v>21.083333333333378</c:v>
                </c:pt>
                <c:pt idx="244">
                  <c:v>21.166666666666671</c:v>
                </c:pt>
                <c:pt idx="245">
                  <c:v>21.266666666666687</c:v>
                </c:pt>
                <c:pt idx="246">
                  <c:v>21.366666666666703</c:v>
                </c:pt>
                <c:pt idx="247">
                  <c:v>21.449999999999996</c:v>
                </c:pt>
                <c:pt idx="248">
                  <c:v>21.550000000000011</c:v>
                </c:pt>
                <c:pt idx="249">
                  <c:v>21.650000000000027</c:v>
                </c:pt>
                <c:pt idx="250">
                  <c:v>21.73333333333332</c:v>
                </c:pt>
                <c:pt idx="251">
                  <c:v>21.81666666666672</c:v>
                </c:pt>
                <c:pt idx="252">
                  <c:v>21.916666666666735</c:v>
                </c:pt>
                <c:pt idx="253">
                  <c:v>22.000000000000028</c:v>
                </c:pt>
                <c:pt idx="254">
                  <c:v>22.100000000000044</c:v>
                </c:pt>
                <c:pt idx="255">
                  <c:v>22.183333333333337</c:v>
                </c:pt>
                <c:pt idx="256">
                  <c:v>22.266666666666737</c:v>
                </c:pt>
                <c:pt idx="257">
                  <c:v>22.35000000000003</c:v>
                </c:pt>
                <c:pt idx="258">
                  <c:v>22.450000000000045</c:v>
                </c:pt>
                <c:pt idx="259">
                  <c:v>22.533333333333339</c:v>
                </c:pt>
                <c:pt idx="260">
                  <c:v>22.616666666666738</c:v>
                </c:pt>
                <c:pt idx="261">
                  <c:v>22.716666666666647</c:v>
                </c:pt>
                <c:pt idx="262">
                  <c:v>22.800000000000047</c:v>
                </c:pt>
                <c:pt idx="263">
                  <c:v>22.88333333333334</c:v>
                </c:pt>
                <c:pt idx="264">
                  <c:v>22.983333333333356</c:v>
                </c:pt>
                <c:pt idx="265">
                  <c:v>23.066666666666649</c:v>
                </c:pt>
                <c:pt idx="266">
                  <c:v>23.150000000000048</c:v>
                </c:pt>
                <c:pt idx="267">
                  <c:v>23.250000000000064</c:v>
                </c:pt>
                <c:pt idx="268">
                  <c:v>23.349999999999973</c:v>
                </c:pt>
                <c:pt idx="269">
                  <c:v>23.433333333333373</c:v>
                </c:pt>
                <c:pt idx="270">
                  <c:v>23.516666666666666</c:v>
                </c:pt>
                <c:pt idx="271">
                  <c:v>23.616666666666681</c:v>
                </c:pt>
                <c:pt idx="272">
                  <c:v>23.699999999999974</c:v>
                </c:pt>
                <c:pt idx="273">
                  <c:v>23.783333333333374</c:v>
                </c:pt>
                <c:pt idx="274">
                  <c:v>23.88333333333339</c:v>
                </c:pt>
                <c:pt idx="275">
                  <c:v>23.966666666666683</c:v>
                </c:pt>
                <c:pt idx="276">
                  <c:v>24.049999999999976</c:v>
                </c:pt>
                <c:pt idx="277">
                  <c:v>24.133333333333375</c:v>
                </c:pt>
                <c:pt idx="278">
                  <c:v>24.233333333333391</c:v>
                </c:pt>
                <c:pt idx="279">
                  <c:v>24.3333333333333</c:v>
                </c:pt>
                <c:pt idx="280">
                  <c:v>24.4166666666667</c:v>
                </c:pt>
                <c:pt idx="281">
                  <c:v>24.499999999999993</c:v>
                </c:pt>
                <c:pt idx="282">
                  <c:v>24.600000000000009</c:v>
                </c:pt>
                <c:pt idx="283">
                  <c:v>24.683333333333302</c:v>
                </c:pt>
                <c:pt idx="284">
                  <c:v>24.766666666666701</c:v>
                </c:pt>
                <c:pt idx="285">
                  <c:v>24.866666666666717</c:v>
                </c:pt>
                <c:pt idx="286">
                  <c:v>24.95000000000001</c:v>
                </c:pt>
                <c:pt idx="287">
                  <c:v>25.050000000000026</c:v>
                </c:pt>
                <c:pt idx="288">
                  <c:v>25.133333333333319</c:v>
                </c:pt>
                <c:pt idx="289">
                  <c:v>25.216666666666718</c:v>
                </c:pt>
                <c:pt idx="290">
                  <c:v>25.300000000000011</c:v>
                </c:pt>
                <c:pt idx="291">
                  <c:v>25.400000000000027</c:v>
                </c:pt>
                <c:pt idx="292">
                  <c:v>25.48333333333332</c:v>
                </c:pt>
                <c:pt idx="293">
                  <c:v>25.56666666666672</c:v>
                </c:pt>
                <c:pt idx="294">
                  <c:v>25.650000000000013</c:v>
                </c:pt>
                <c:pt idx="295">
                  <c:v>25.750000000000028</c:v>
                </c:pt>
                <c:pt idx="296">
                  <c:v>25.833333333333321</c:v>
                </c:pt>
                <c:pt idx="297">
                  <c:v>25.916666666666721</c:v>
                </c:pt>
                <c:pt idx="298">
                  <c:v>26.016666666666737</c:v>
                </c:pt>
                <c:pt idx="299">
                  <c:v>26.10000000000003</c:v>
                </c:pt>
                <c:pt idx="300">
                  <c:v>26.183333333333323</c:v>
                </c:pt>
                <c:pt idx="301">
                  <c:v>26.283333333333339</c:v>
                </c:pt>
                <c:pt idx="302">
                  <c:v>26.366666666666738</c:v>
                </c:pt>
                <c:pt idx="303">
                  <c:v>26.450000000000031</c:v>
                </c:pt>
                <c:pt idx="304">
                  <c:v>26.533333333333324</c:v>
                </c:pt>
                <c:pt idx="305">
                  <c:v>26.63333333333334</c:v>
                </c:pt>
                <c:pt idx="306">
                  <c:v>26.733333333333356</c:v>
                </c:pt>
                <c:pt idx="307">
                  <c:v>26.816666666666649</c:v>
                </c:pt>
                <c:pt idx="308">
                  <c:v>26.900000000000048</c:v>
                </c:pt>
                <c:pt idx="309">
                  <c:v>27.000000000000064</c:v>
                </c:pt>
                <c:pt idx="310">
                  <c:v>27.083333333333357</c:v>
                </c:pt>
                <c:pt idx="311">
                  <c:v>27.183333333333373</c:v>
                </c:pt>
                <c:pt idx="312">
                  <c:v>27.266666666666666</c:v>
                </c:pt>
                <c:pt idx="313">
                  <c:v>27.350000000000065</c:v>
                </c:pt>
                <c:pt idx="314">
                  <c:v>27.433333333333358</c:v>
                </c:pt>
                <c:pt idx="315">
                  <c:v>27.533333333333374</c:v>
                </c:pt>
                <c:pt idx="316">
                  <c:v>27.616666666666667</c:v>
                </c:pt>
                <c:pt idx="317">
                  <c:v>27.700000000000067</c:v>
                </c:pt>
                <c:pt idx="318">
                  <c:v>27.78333333333336</c:v>
                </c:pt>
                <c:pt idx="319">
                  <c:v>27.883333333333375</c:v>
                </c:pt>
                <c:pt idx="320">
                  <c:v>27.966666666666669</c:v>
                </c:pt>
                <c:pt idx="321">
                  <c:v>28.050000000000068</c:v>
                </c:pt>
                <c:pt idx="322">
                  <c:v>28.133333333333361</c:v>
                </c:pt>
                <c:pt idx="323">
                  <c:v>28.233333333333377</c:v>
                </c:pt>
                <c:pt idx="324">
                  <c:v>28.31666666666667</c:v>
                </c:pt>
                <c:pt idx="325">
                  <c:v>28.40000000000007</c:v>
                </c:pt>
                <c:pt idx="326">
                  <c:v>28.499999999999979</c:v>
                </c:pt>
                <c:pt idx="327">
                  <c:v>28.583333333333378</c:v>
                </c:pt>
                <c:pt idx="328">
                  <c:v>28.683333333333394</c:v>
                </c:pt>
                <c:pt idx="329">
                  <c:v>28.766666666666687</c:v>
                </c:pt>
                <c:pt idx="330">
                  <c:v>28.84999999999998</c:v>
                </c:pt>
                <c:pt idx="331">
                  <c:v>28.949999999999996</c:v>
                </c:pt>
                <c:pt idx="332">
                  <c:v>29.033333333333395</c:v>
                </c:pt>
                <c:pt idx="333">
                  <c:v>29.116666666666688</c:v>
                </c:pt>
                <c:pt idx="334">
                  <c:v>29.199999999999982</c:v>
                </c:pt>
                <c:pt idx="335">
                  <c:v>29.299999999999997</c:v>
                </c:pt>
                <c:pt idx="336">
                  <c:v>29.383333333333397</c:v>
                </c:pt>
                <c:pt idx="337">
                  <c:v>29.46666666666669</c:v>
                </c:pt>
                <c:pt idx="338">
                  <c:v>29.549999999999983</c:v>
                </c:pt>
                <c:pt idx="339">
                  <c:v>29.65</c:v>
                </c:pt>
                <c:pt idx="340">
                  <c:v>29.733333333333398</c:v>
                </c:pt>
                <c:pt idx="341">
                  <c:v>29.833333333333307</c:v>
                </c:pt>
                <c:pt idx="342">
                  <c:v>29.916666666666707</c:v>
                </c:pt>
                <c:pt idx="343">
                  <c:v>30</c:v>
                </c:pt>
                <c:pt idx="344">
                  <c:v>30.100000000000016</c:v>
                </c:pt>
                <c:pt idx="345">
                  <c:v>30.183333333333309</c:v>
                </c:pt>
                <c:pt idx="346">
                  <c:v>30.266666666666708</c:v>
                </c:pt>
                <c:pt idx="347">
                  <c:v>30.35</c:v>
                </c:pt>
                <c:pt idx="348">
                  <c:v>30.450000000000017</c:v>
                </c:pt>
                <c:pt idx="349">
                  <c:v>30.53333333333331</c:v>
                </c:pt>
                <c:pt idx="350">
                  <c:v>30.633333333333326</c:v>
                </c:pt>
                <c:pt idx="351">
                  <c:v>30.716666666666725</c:v>
                </c:pt>
                <c:pt idx="352">
                  <c:v>30.816666666666634</c:v>
                </c:pt>
                <c:pt idx="353">
                  <c:v>30.900000000000034</c:v>
                </c:pt>
                <c:pt idx="354">
                  <c:v>30.983333333333327</c:v>
                </c:pt>
                <c:pt idx="355">
                  <c:v>31.083333333333343</c:v>
                </c:pt>
                <c:pt idx="356">
                  <c:v>31.166666666666636</c:v>
                </c:pt>
                <c:pt idx="357">
                  <c:v>31.266666666666652</c:v>
                </c:pt>
                <c:pt idx="358">
                  <c:v>31.366666666666667</c:v>
                </c:pt>
                <c:pt idx="359">
                  <c:v>31.450000000000067</c:v>
                </c:pt>
                <c:pt idx="360">
                  <c:v>31.549999999999976</c:v>
                </c:pt>
                <c:pt idx="361">
                  <c:v>31.633333333333375</c:v>
                </c:pt>
                <c:pt idx="362">
                  <c:v>31.716666666666669</c:v>
                </c:pt>
                <c:pt idx="363">
                  <c:v>31.816666666666684</c:v>
                </c:pt>
                <c:pt idx="364">
                  <c:v>31.899999999999977</c:v>
                </c:pt>
                <c:pt idx="365">
                  <c:v>31.999999999999993</c:v>
                </c:pt>
                <c:pt idx="366">
                  <c:v>32.100000000000009</c:v>
                </c:pt>
                <c:pt idx="367">
                  <c:v>32.200000000000024</c:v>
                </c:pt>
                <c:pt idx="368">
                  <c:v>32.30000000000004</c:v>
                </c:pt>
                <c:pt idx="369">
                  <c:v>32.400000000000055</c:v>
                </c:pt>
                <c:pt idx="370">
                  <c:v>32.483333333333348</c:v>
                </c:pt>
                <c:pt idx="371">
                  <c:v>32.566666666666642</c:v>
                </c:pt>
                <c:pt idx="372">
                  <c:v>32.666666666666657</c:v>
                </c:pt>
                <c:pt idx="373">
                  <c:v>32.750000000000057</c:v>
                </c:pt>
                <c:pt idx="374">
                  <c:v>32.850000000000072</c:v>
                </c:pt>
                <c:pt idx="375">
                  <c:v>32.933333333333366</c:v>
                </c:pt>
                <c:pt idx="376">
                  <c:v>33.016666666666659</c:v>
                </c:pt>
                <c:pt idx="377">
                  <c:v>33.116666666666674</c:v>
                </c:pt>
                <c:pt idx="378">
                  <c:v>33.199999999999967</c:v>
                </c:pt>
                <c:pt idx="379">
                  <c:v>33.283333333333367</c:v>
                </c:pt>
                <c:pt idx="380">
                  <c:v>33.383333333333383</c:v>
                </c:pt>
                <c:pt idx="381">
                  <c:v>33.466666666666676</c:v>
                </c:pt>
                <c:pt idx="382">
                  <c:v>33.549999999999969</c:v>
                </c:pt>
                <c:pt idx="383">
                  <c:v>33.633333333333368</c:v>
                </c:pt>
                <c:pt idx="384">
                  <c:v>33.733333333333384</c:v>
                </c:pt>
                <c:pt idx="385">
                  <c:v>33.8333333333334</c:v>
                </c:pt>
                <c:pt idx="386">
                  <c:v>33.933333333333309</c:v>
                </c:pt>
                <c:pt idx="387">
                  <c:v>34.033333333333324</c:v>
                </c:pt>
                <c:pt idx="388">
                  <c:v>34.116666666666724</c:v>
                </c:pt>
                <c:pt idx="389">
                  <c:v>34.216666666666633</c:v>
                </c:pt>
                <c:pt idx="390">
                  <c:v>34.300000000000033</c:v>
                </c:pt>
                <c:pt idx="391">
                  <c:v>34.400000000000048</c:v>
                </c:pt>
                <c:pt idx="392">
                  <c:v>34.483333333333341</c:v>
                </c:pt>
                <c:pt idx="393">
                  <c:v>34.583333333333357</c:v>
                </c:pt>
                <c:pt idx="394">
                  <c:v>34.66666666666665</c:v>
                </c:pt>
                <c:pt idx="395">
                  <c:v>34.766666666666666</c:v>
                </c:pt>
                <c:pt idx="396">
                  <c:v>34.850000000000065</c:v>
                </c:pt>
                <c:pt idx="397">
                  <c:v>34.949999999999974</c:v>
                </c:pt>
                <c:pt idx="398">
                  <c:v>35.033333333333374</c:v>
                </c:pt>
                <c:pt idx="399">
                  <c:v>35.116666666666667</c:v>
                </c:pt>
                <c:pt idx="400">
                  <c:v>35.216666666666683</c:v>
                </c:pt>
                <c:pt idx="401">
                  <c:v>35.299999999999976</c:v>
                </c:pt>
                <c:pt idx="402">
                  <c:v>35.399999999999991</c:v>
                </c:pt>
                <c:pt idx="403">
                  <c:v>35.483333333333391</c:v>
                </c:pt>
                <c:pt idx="404">
                  <c:v>35.566666666666684</c:v>
                </c:pt>
                <c:pt idx="405">
                  <c:v>35.6666666666667</c:v>
                </c:pt>
                <c:pt idx="406">
                  <c:v>35.783333333333331</c:v>
                </c:pt>
                <c:pt idx="407">
                  <c:v>35.883333333333347</c:v>
                </c:pt>
                <c:pt idx="408">
                  <c:v>35.96666666666664</c:v>
                </c:pt>
                <c:pt idx="409">
                  <c:v>36.05000000000004</c:v>
                </c:pt>
                <c:pt idx="410">
                  <c:v>36.150000000000055</c:v>
                </c:pt>
                <c:pt idx="411">
                  <c:v>36.233333333333348</c:v>
                </c:pt>
                <c:pt idx="412">
                  <c:v>36.316666666666642</c:v>
                </c:pt>
                <c:pt idx="413">
                  <c:v>36.400000000000041</c:v>
                </c:pt>
                <c:pt idx="414">
                  <c:v>36.483333333333334</c:v>
                </c:pt>
                <c:pt idx="415">
                  <c:v>36.58333333333335</c:v>
                </c:pt>
                <c:pt idx="416">
                  <c:v>36.666666666666643</c:v>
                </c:pt>
                <c:pt idx="417">
                  <c:v>36.750000000000043</c:v>
                </c:pt>
                <c:pt idx="418">
                  <c:v>36.850000000000058</c:v>
                </c:pt>
                <c:pt idx="419">
                  <c:v>36.933333333333351</c:v>
                </c:pt>
                <c:pt idx="420">
                  <c:v>37.033333333333367</c:v>
                </c:pt>
                <c:pt idx="421">
                  <c:v>37.11666666666666</c:v>
                </c:pt>
                <c:pt idx="422">
                  <c:v>37.20000000000006</c:v>
                </c:pt>
                <c:pt idx="423">
                  <c:v>37.283333333333353</c:v>
                </c:pt>
                <c:pt idx="424">
                  <c:v>37.366666666666646</c:v>
                </c:pt>
                <c:pt idx="425">
                  <c:v>37.466666666666661</c:v>
                </c:pt>
                <c:pt idx="426">
                  <c:v>37.550000000000061</c:v>
                </c:pt>
                <c:pt idx="427">
                  <c:v>37.633333333333354</c:v>
                </c:pt>
                <c:pt idx="428">
                  <c:v>37.716666666666647</c:v>
                </c:pt>
                <c:pt idx="429">
                  <c:v>37.816666666666663</c:v>
                </c:pt>
                <c:pt idx="430">
                  <c:v>37.900000000000063</c:v>
                </c:pt>
                <c:pt idx="431">
                  <c:v>37.999999999999972</c:v>
                </c:pt>
                <c:pt idx="432">
                  <c:v>38.083333333333371</c:v>
                </c:pt>
                <c:pt idx="433">
                  <c:v>38.183333333333387</c:v>
                </c:pt>
                <c:pt idx="434">
                  <c:v>38.26666666666668</c:v>
                </c:pt>
                <c:pt idx="435">
                  <c:v>38.349999999999973</c:v>
                </c:pt>
                <c:pt idx="436">
                  <c:v>38.433333333333373</c:v>
                </c:pt>
                <c:pt idx="437">
                  <c:v>38.533333333333388</c:v>
                </c:pt>
                <c:pt idx="438">
                  <c:v>38.633333333333404</c:v>
                </c:pt>
                <c:pt idx="439">
                  <c:v>38.716666666666697</c:v>
                </c:pt>
                <c:pt idx="440">
                  <c:v>38.816666666666713</c:v>
                </c:pt>
                <c:pt idx="441">
                  <c:v>38.900000000000006</c:v>
                </c:pt>
                <c:pt idx="442">
                  <c:v>38.983333333333405</c:v>
                </c:pt>
                <c:pt idx="443">
                  <c:v>39.083333333333314</c:v>
                </c:pt>
                <c:pt idx="444">
                  <c:v>39.166666666666714</c:v>
                </c:pt>
                <c:pt idx="445">
                  <c:v>39.250000000000007</c:v>
                </c:pt>
                <c:pt idx="446">
                  <c:v>39.3333333333333</c:v>
                </c:pt>
                <c:pt idx="447">
                  <c:v>39.433333333333316</c:v>
                </c:pt>
                <c:pt idx="448">
                  <c:v>39.516666666666715</c:v>
                </c:pt>
                <c:pt idx="449">
                  <c:v>39.600000000000009</c:v>
                </c:pt>
                <c:pt idx="450">
                  <c:v>39.683333333333302</c:v>
                </c:pt>
                <c:pt idx="451">
                  <c:v>39.783333333333317</c:v>
                </c:pt>
                <c:pt idx="452">
                  <c:v>39.866666666666717</c:v>
                </c:pt>
                <c:pt idx="453">
                  <c:v>39.95000000000001</c:v>
                </c:pt>
                <c:pt idx="454">
                  <c:v>40.050000000000026</c:v>
                </c:pt>
                <c:pt idx="455">
                  <c:v>40.133333333333319</c:v>
                </c:pt>
                <c:pt idx="456">
                  <c:v>40.233333333333334</c:v>
                </c:pt>
                <c:pt idx="457">
                  <c:v>40.316666666666734</c:v>
                </c:pt>
                <c:pt idx="458">
                  <c:v>40.400000000000027</c:v>
                </c:pt>
                <c:pt idx="459">
                  <c:v>40.500000000000043</c:v>
                </c:pt>
                <c:pt idx="460">
                  <c:v>40.583333333333336</c:v>
                </c:pt>
                <c:pt idx="461">
                  <c:v>40.683333333333351</c:v>
                </c:pt>
                <c:pt idx="462">
                  <c:v>40.766666666666644</c:v>
                </c:pt>
                <c:pt idx="463">
                  <c:v>40.850000000000044</c:v>
                </c:pt>
                <c:pt idx="464">
                  <c:v>40.95000000000006</c:v>
                </c:pt>
                <c:pt idx="465">
                  <c:v>41.049999999999969</c:v>
                </c:pt>
                <c:pt idx="466">
                  <c:v>41.133333333333368</c:v>
                </c:pt>
                <c:pt idx="467">
                  <c:v>41.233333333333384</c:v>
                </c:pt>
                <c:pt idx="468">
                  <c:v>41.316666666666677</c:v>
                </c:pt>
                <c:pt idx="469">
                  <c:v>41.39999999999997</c:v>
                </c:pt>
                <c:pt idx="470">
                  <c:v>41.499999999999986</c:v>
                </c:pt>
                <c:pt idx="471">
                  <c:v>41.583333333333385</c:v>
                </c:pt>
                <c:pt idx="472">
                  <c:v>41.683333333333401</c:v>
                </c:pt>
                <c:pt idx="473">
                  <c:v>41.766666666666694</c:v>
                </c:pt>
                <c:pt idx="474">
                  <c:v>41.86666666666671</c:v>
                </c:pt>
                <c:pt idx="475">
                  <c:v>41.95</c:v>
                </c:pt>
                <c:pt idx="476">
                  <c:v>42.033333333333402</c:v>
                </c:pt>
                <c:pt idx="477">
                  <c:v>42.133333333333312</c:v>
                </c:pt>
                <c:pt idx="478">
                  <c:v>42.216666666666711</c:v>
                </c:pt>
                <c:pt idx="479">
                  <c:v>42.300000000000004</c:v>
                </c:pt>
                <c:pt idx="480">
                  <c:v>42.40000000000002</c:v>
                </c:pt>
                <c:pt idx="481">
                  <c:v>42.483333333333313</c:v>
                </c:pt>
                <c:pt idx="482">
                  <c:v>42.566666666666713</c:v>
                </c:pt>
                <c:pt idx="483">
                  <c:v>42.666666666666728</c:v>
                </c:pt>
                <c:pt idx="484">
                  <c:v>42.750000000000021</c:v>
                </c:pt>
                <c:pt idx="485">
                  <c:v>42.850000000000037</c:v>
                </c:pt>
                <c:pt idx="486">
                  <c:v>42.93333333333333</c:v>
                </c:pt>
                <c:pt idx="487">
                  <c:v>43.01666666666673</c:v>
                </c:pt>
                <c:pt idx="488">
                  <c:v>43.116666666666639</c:v>
                </c:pt>
                <c:pt idx="489">
                  <c:v>43.216666666666654</c:v>
                </c:pt>
                <c:pt idx="490">
                  <c:v>43.31666666666667</c:v>
                </c:pt>
                <c:pt idx="491">
                  <c:v>43.40000000000007</c:v>
                </c:pt>
                <c:pt idx="492">
                  <c:v>43.483333333333363</c:v>
                </c:pt>
                <c:pt idx="493">
                  <c:v>43.583333333333378</c:v>
                </c:pt>
                <c:pt idx="494">
                  <c:v>43.683333333333394</c:v>
                </c:pt>
                <c:pt idx="495">
                  <c:v>43.766666666666687</c:v>
                </c:pt>
                <c:pt idx="496">
                  <c:v>43.883333333333319</c:v>
                </c:pt>
                <c:pt idx="497">
                  <c:v>43.966666666666718</c:v>
                </c:pt>
                <c:pt idx="498">
                  <c:v>44.066666666666734</c:v>
                </c:pt>
                <c:pt idx="499">
                  <c:v>44.166666666666643</c:v>
                </c:pt>
                <c:pt idx="500">
                  <c:v>44.250000000000043</c:v>
                </c:pt>
                <c:pt idx="501">
                  <c:v>44.333333333333336</c:v>
                </c:pt>
                <c:pt idx="502">
                  <c:v>44.433333333333351</c:v>
                </c:pt>
                <c:pt idx="503">
                  <c:v>44.533333333333367</c:v>
                </c:pt>
                <c:pt idx="504">
                  <c:v>44.61666666666666</c:v>
                </c:pt>
                <c:pt idx="505">
                  <c:v>44.70000000000006</c:v>
                </c:pt>
                <c:pt idx="506">
                  <c:v>44.799999999999969</c:v>
                </c:pt>
                <c:pt idx="507">
                  <c:v>44.883333333333368</c:v>
                </c:pt>
                <c:pt idx="508">
                  <c:v>44.983333333333384</c:v>
                </c:pt>
                <c:pt idx="509">
                  <c:v>45.0833333333334</c:v>
                </c:pt>
                <c:pt idx="510">
                  <c:v>45.166666666666693</c:v>
                </c:pt>
                <c:pt idx="511">
                  <c:v>45.266666666666602</c:v>
                </c:pt>
                <c:pt idx="512">
                  <c:v>45.35</c:v>
                </c:pt>
                <c:pt idx="513">
                  <c:v>45.450000000000124</c:v>
                </c:pt>
                <c:pt idx="514">
                  <c:v>45.53333333333331</c:v>
                </c:pt>
                <c:pt idx="515">
                  <c:v>45.633333333333326</c:v>
                </c:pt>
                <c:pt idx="516">
                  <c:v>45.716666666666725</c:v>
                </c:pt>
                <c:pt idx="517">
                  <c:v>45.816666666666528</c:v>
                </c:pt>
                <c:pt idx="518">
                  <c:v>45.91666666666665</c:v>
                </c:pt>
                <c:pt idx="519">
                  <c:v>46.016666666666559</c:v>
                </c:pt>
                <c:pt idx="520">
                  <c:v>46.116666666666681</c:v>
                </c:pt>
                <c:pt idx="521">
                  <c:v>46.200000000000081</c:v>
                </c:pt>
                <c:pt idx="522">
                  <c:v>46.283333333333481</c:v>
                </c:pt>
                <c:pt idx="523">
                  <c:v>46.400000000000112</c:v>
                </c:pt>
                <c:pt idx="524">
                  <c:v>46.500000000000021</c:v>
                </c:pt>
                <c:pt idx="525">
                  <c:v>46.600000000000144</c:v>
                </c:pt>
                <c:pt idx="526">
                  <c:v>46.700000000000053</c:v>
                </c:pt>
                <c:pt idx="527">
                  <c:v>46.783333333333346</c:v>
                </c:pt>
                <c:pt idx="528">
                  <c:v>46.883333333333361</c:v>
                </c:pt>
                <c:pt idx="529">
                  <c:v>46.966666666666548</c:v>
                </c:pt>
                <c:pt idx="530">
                  <c:v>47.06666666666667</c:v>
                </c:pt>
                <c:pt idx="531">
                  <c:v>47.15000000000007</c:v>
                </c:pt>
                <c:pt idx="532">
                  <c:v>47.233333333333469</c:v>
                </c:pt>
                <c:pt idx="533">
                  <c:v>47.333333333333378</c:v>
                </c:pt>
                <c:pt idx="534">
                  <c:v>47.433333333333501</c:v>
                </c:pt>
                <c:pt idx="535">
                  <c:v>47.516666666666687</c:v>
                </c:pt>
                <c:pt idx="536">
                  <c:v>47.616666666666703</c:v>
                </c:pt>
                <c:pt idx="537">
                  <c:v>47.716666666666718</c:v>
                </c:pt>
                <c:pt idx="538">
                  <c:v>47.799999999999905</c:v>
                </c:pt>
                <c:pt idx="539">
                  <c:v>47.900000000000027</c:v>
                </c:pt>
                <c:pt idx="540">
                  <c:v>47.983333333333427</c:v>
                </c:pt>
                <c:pt idx="541">
                  <c:v>48.083333333333336</c:v>
                </c:pt>
                <c:pt idx="542">
                  <c:v>48.166666666666735</c:v>
                </c:pt>
                <c:pt idx="543">
                  <c:v>48.266666666666644</c:v>
                </c:pt>
                <c:pt idx="544">
                  <c:v>48.350000000000044</c:v>
                </c:pt>
                <c:pt idx="545">
                  <c:v>48.45000000000006</c:v>
                </c:pt>
                <c:pt idx="546">
                  <c:v>48.533333333333353</c:v>
                </c:pt>
                <c:pt idx="547">
                  <c:v>48.633333333333262</c:v>
                </c:pt>
                <c:pt idx="548">
                  <c:v>48.716666666666661</c:v>
                </c:pt>
                <c:pt idx="549">
                  <c:v>48.800000000000061</c:v>
                </c:pt>
                <c:pt idx="550">
                  <c:v>48.883333333333354</c:v>
                </c:pt>
                <c:pt idx="551">
                  <c:v>48.98333333333337</c:v>
                </c:pt>
                <c:pt idx="552">
                  <c:v>49.066666666666556</c:v>
                </c:pt>
                <c:pt idx="553">
                  <c:v>49.149999999999956</c:v>
                </c:pt>
                <c:pt idx="554">
                  <c:v>49.250000000000078</c:v>
                </c:pt>
                <c:pt idx="555">
                  <c:v>49.333333333333478</c:v>
                </c:pt>
                <c:pt idx="556">
                  <c:v>49.433333333333387</c:v>
                </c:pt>
                <c:pt idx="557">
                  <c:v>49.51666666666668</c:v>
                </c:pt>
                <c:pt idx="558">
                  <c:v>49.599999999999973</c:v>
                </c:pt>
                <c:pt idx="559">
                  <c:v>49.683333333333373</c:v>
                </c:pt>
                <c:pt idx="560">
                  <c:v>49.766666666666772</c:v>
                </c:pt>
                <c:pt idx="561">
                  <c:v>49.866666666666681</c:v>
                </c:pt>
                <c:pt idx="562">
                  <c:v>49.949999999999974</c:v>
                </c:pt>
                <c:pt idx="563">
                  <c:v>50.033333333333374</c:v>
                </c:pt>
                <c:pt idx="564">
                  <c:v>50.13333333333339</c:v>
                </c:pt>
                <c:pt idx="565">
                  <c:v>50.216666666666576</c:v>
                </c:pt>
                <c:pt idx="566">
                  <c:v>50.316666666666698</c:v>
                </c:pt>
                <c:pt idx="567">
                  <c:v>50.400000000000098</c:v>
                </c:pt>
                <c:pt idx="568">
                  <c:v>50.483333333333498</c:v>
                </c:pt>
                <c:pt idx="569">
                  <c:v>50.566666666666684</c:v>
                </c:pt>
                <c:pt idx="570">
                  <c:v>50.6666666666667</c:v>
                </c:pt>
                <c:pt idx="571">
                  <c:v>50.749999999999993</c:v>
                </c:pt>
                <c:pt idx="572">
                  <c:v>50.833333333333393</c:v>
                </c:pt>
                <c:pt idx="573">
                  <c:v>50.933333333333302</c:v>
                </c:pt>
                <c:pt idx="574">
                  <c:v>51.016666666666701</c:v>
                </c:pt>
                <c:pt idx="575">
                  <c:v>51.099999999999994</c:v>
                </c:pt>
                <c:pt idx="576">
                  <c:v>51.20000000000001</c:v>
                </c:pt>
                <c:pt idx="577">
                  <c:v>51.283333333333196</c:v>
                </c:pt>
                <c:pt idx="578">
                  <c:v>51.366666666666596</c:v>
                </c:pt>
                <c:pt idx="579">
                  <c:v>51.449999999999996</c:v>
                </c:pt>
                <c:pt idx="580">
                  <c:v>51.533333333333395</c:v>
                </c:pt>
                <c:pt idx="581">
                  <c:v>51.633333333333304</c:v>
                </c:pt>
                <c:pt idx="582">
                  <c:v>51.716666666666704</c:v>
                </c:pt>
                <c:pt idx="583">
                  <c:v>51.799999999999891</c:v>
                </c:pt>
                <c:pt idx="584">
                  <c:v>51.900000000000013</c:v>
                </c:pt>
                <c:pt idx="585">
                  <c:v>51.983333333333412</c:v>
                </c:pt>
                <c:pt idx="586">
                  <c:v>52.066666666666812</c:v>
                </c:pt>
                <c:pt idx="587">
                  <c:v>52.166666666666721</c:v>
                </c:pt>
                <c:pt idx="588">
                  <c:v>52.250000000000014</c:v>
                </c:pt>
                <c:pt idx="589">
                  <c:v>52.333333333333307</c:v>
                </c:pt>
                <c:pt idx="590">
                  <c:v>52.433333333333216</c:v>
                </c:pt>
                <c:pt idx="591">
                  <c:v>52.516666666666616</c:v>
                </c:pt>
                <c:pt idx="592">
                  <c:v>52.600000000000016</c:v>
                </c:pt>
                <c:pt idx="593">
                  <c:v>52.700000000000138</c:v>
                </c:pt>
                <c:pt idx="594">
                  <c:v>52.783333333333324</c:v>
                </c:pt>
                <c:pt idx="595">
                  <c:v>52.866666666666724</c:v>
                </c:pt>
                <c:pt idx="596">
                  <c:v>52.966666666666633</c:v>
                </c:pt>
                <c:pt idx="597">
                  <c:v>53.050000000000033</c:v>
                </c:pt>
                <c:pt idx="598">
                  <c:v>53.133333333333432</c:v>
                </c:pt>
                <c:pt idx="599">
                  <c:v>53.233333333333341</c:v>
                </c:pt>
                <c:pt idx="600">
                  <c:v>53.316666666666634</c:v>
                </c:pt>
                <c:pt idx="601">
                  <c:v>53.41666666666665</c:v>
                </c:pt>
                <c:pt idx="602">
                  <c:v>53.50000000000005</c:v>
                </c:pt>
                <c:pt idx="603">
                  <c:v>53.583333333333236</c:v>
                </c:pt>
                <c:pt idx="604">
                  <c:v>53.666666666666636</c:v>
                </c:pt>
                <c:pt idx="605">
                  <c:v>53.766666666666758</c:v>
                </c:pt>
                <c:pt idx="606">
                  <c:v>53.866666666666667</c:v>
                </c:pt>
                <c:pt idx="607">
                  <c:v>53.950000000000067</c:v>
                </c:pt>
                <c:pt idx="608">
                  <c:v>54.03333333333336</c:v>
                </c:pt>
                <c:pt idx="609">
                  <c:v>54.133333333333375</c:v>
                </c:pt>
                <c:pt idx="610">
                  <c:v>54.216666666666562</c:v>
                </c:pt>
                <c:pt idx="611">
                  <c:v>54.299999999999962</c:v>
                </c:pt>
                <c:pt idx="612">
                  <c:v>54.400000000000084</c:v>
                </c:pt>
                <c:pt idx="613">
                  <c:v>54.483333333333483</c:v>
                </c:pt>
                <c:pt idx="614">
                  <c:v>54.56666666666667</c:v>
                </c:pt>
                <c:pt idx="615">
                  <c:v>54.65000000000007</c:v>
                </c:pt>
                <c:pt idx="616">
                  <c:v>54.749999999999979</c:v>
                </c:pt>
                <c:pt idx="617">
                  <c:v>54.833333333333378</c:v>
                </c:pt>
                <c:pt idx="618">
                  <c:v>54.933333333333287</c:v>
                </c:pt>
                <c:pt idx="619">
                  <c:v>55.016666666666687</c:v>
                </c:pt>
                <c:pt idx="620">
                  <c:v>55.116666666666809</c:v>
                </c:pt>
                <c:pt idx="621">
                  <c:v>55.199999999999996</c:v>
                </c:pt>
                <c:pt idx="622">
                  <c:v>55.283333333333395</c:v>
                </c:pt>
                <c:pt idx="623">
                  <c:v>55.366666666666582</c:v>
                </c:pt>
                <c:pt idx="624">
                  <c:v>55.466666666666704</c:v>
                </c:pt>
                <c:pt idx="625">
                  <c:v>55.550000000000104</c:v>
                </c:pt>
                <c:pt idx="626">
                  <c:v>55.633333333333503</c:v>
                </c:pt>
                <c:pt idx="627">
                  <c:v>55.733333333333306</c:v>
                </c:pt>
                <c:pt idx="628">
                  <c:v>55.816666666666706</c:v>
                </c:pt>
                <c:pt idx="629">
                  <c:v>55.9</c:v>
                </c:pt>
                <c:pt idx="630">
                  <c:v>55.983333333333398</c:v>
                </c:pt>
                <c:pt idx="631">
                  <c:v>56.083333333333307</c:v>
                </c:pt>
                <c:pt idx="632">
                  <c:v>56.166666666666707</c:v>
                </c:pt>
                <c:pt idx="633">
                  <c:v>56.25</c:v>
                </c:pt>
                <c:pt idx="634">
                  <c:v>56.3333333333334</c:v>
                </c:pt>
                <c:pt idx="635">
                  <c:v>56.433333333333202</c:v>
                </c:pt>
                <c:pt idx="636">
                  <c:v>56.516666666666602</c:v>
                </c:pt>
                <c:pt idx="637">
                  <c:v>56.6</c:v>
                </c:pt>
                <c:pt idx="638">
                  <c:v>56.683333333333401</c:v>
                </c:pt>
                <c:pt idx="639">
                  <c:v>56.78333333333331</c:v>
                </c:pt>
                <c:pt idx="640">
                  <c:v>56.86666666666671</c:v>
                </c:pt>
                <c:pt idx="641">
                  <c:v>56.949999999999896</c:v>
                </c:pt>
                <c:pt idx="642">
                  <c:v>57.033333333333296</c:v>
                </c:pt>
                <c:pt idx="643">
                  <c:v>57.133333333333418</c:v>
                </c:pt>
                <c:pt idx="644">
                  <c:v>57.216666666666818</c:v>
                </c:pt>
                <c:pt idx="645">
                  <c:v>57.316666666666727</c:v>
                </c:pt>
                <c:pt idx="646">
                  <c:v>57.40000000000002</c:v>
                </c:pt>
                <c:pt idx="647">
                  <c:v>57.500000000000036</c:v>
                </c:pt>
                <c:pt idx="648">
                  <c:v>57.583333333333222</c:v>
                </c:pt>
                <c:pt idx="649">
                  <c:v>57.666666666666622</c:v>
                </c:pt>
                <c:pt idx="650">
                  <c:v>57.766666666666744</c:v>
                </c:pt>
                <c:pt idx="651">
                  <c:v>57.850000000000144</c:v>
                </c:pt>
                <c:pt idx="652">
                  <c:v>57.950000000000053</c:v>
                </c:pt>
                <c:pt idx="653">
                  <c:v>58.050000000000175</c:v>
                </c:pt>
                <c:pt idx="654">
                  <c:v>58.149999999999977</c:v>
                </c:pt>
                <c:pt idx="655">
                  <c:v>58.233333333333377</c:v>
                </c:pt>
                <c:pt idx="656">
                  <c:v>58.333333333333393</c:v>
                </c:pt>
                <c:pt idx="657">
                  <c:v>58.416666666666579</c:v>
                </c:pt>
                <c:pt idx="658">
                  <c:v>58.516666666666701</c:v>
                </c:pt>
                <c:pt idx="659">
                  <c:v>58.61666666666661</c:v>
                </c:pt>
                <c:pt idx="660">
                  <c:v>58.70000000000001</c:v>
                </c:pt>
                <c:pt idx="661">
                  <c:v>58.800000000000132</c:v>
                </c:pt>
                <c:pt idx="662">
                  <c:v>58.883333333333319</c:v>
                </c:pt>
                <c:pt idx="663">
                  <c:v>58.966666666666718</c:v>
                </c:pt>
                <c:pt idx="664">
                  <c:v>59.049999999999905</c:v>
                </c:pt>
                <c:pt idx="665">
                  <c:v>59.150000000000027</c:v>
                </c:pt>
                <c:pt idx="666">
                  <c:v>59.233333333333427</c:v>
                </c:pt>
                <c:pt idx="667">
                  <c:v>59.316666666666826</c:v>
                </c:pt>
                <c:pt idx="668">
                  <c:v>59.416666666666735</c:v>
                </c:pt>
                <c:pt idx="669">
                  <c:v>59.500000000000028</c:v>
                </c:pt>
                <c:pt idx="670">
                  <c:v>59.583333333333321</c:v>
                </c:pt>
                <c:pt idx="671">
                  <c:v>59.683333333333231</c:v>
                </c:pt>
                <c:pt idx="672">
                  <c:v>59.783333333333353</c:v>
                </c:pt>
                <c:pt idx="673">
                  <c:v>59.883333333333262</c:v>
                </c:pt>
                <c:pt idx="674">
                  <c:v>59.966666666666661</c:v>
                </c:pt>
                <c:pt idx="675">
                  <c:v>60.050000000000061</c:v>
                </c:pt>
                <c:pt idx="676">
                  <c:v>60.133333333333354</c:v>
                </c:pt>
                <c:pt idx="677">
                  <c:v>60.216666666666647</c:v>
                </c:pt>
                <c:pt idx="678">
                  <c:v>60.316666666666556</c:v>
                </c:pt>
              </c:numCache>
            </c:numRef>
          </c:xVal>
          <c:yVal>
            <c:numRef>
              <c:f>'VAR I'!$G$13:$G$691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</c:numCache>
            </c:numRef>
          </c:yVal>
        </c:ser>
        <c:ser>
          <c:idx val="6"/>
          <c:order val="1"/>
          <c:tx>
            <c:strRef>
              <c:f>'VAR I'!$H$11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I'!$B$13:$B$691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0.24999999999998579</c:v>
                </c:pt>
                <c:pt idx="4">
                  <c:v>0.33333333333338544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0.59999999999998721</c:v>
                </c:pt>
                <c:pt idx="8">
                  <c:v>0.68333333333338686</c:v>
                </c:pt>
                <c:pt idx="9">
                  <c:v>0.76666666666667993</c:v>
                </c:pt>
                <c:pt idx="10">
                  <c:v>0.849999999999973</c:v>
                </c:pt>
                <c:pt idx="11">
                  <c:v>0.93333333333337265</c:v>
                </c:pt>
                <c:pt idx="12">
                  <c:v>1.0166666666666657</c:v>
                </c:pt>
                <c:pt idx="13">
                  <c:v>1.1000000000000654</c:v>
                </c:pt>
                <c:pt idx="14">
                  <c:v>1.1833333333333584</c:v>
                </c:pt>
                <c:pt idx="15">
                  <c:v>1.2666666666666515</c:v>
                </c:pt>
                <c:pt idx="16">
                  <c:v>1.3500000000000512</c:v>
                </c:pt>
                <c:pt idx="17">
                  <c:v>1.4333333333333442</c:v>
                </c:pt>
                <c:pt idx="18">
                  <c:v>1.5166666666666373</c:v>
                </c:pt>
                <c:pt idx="19">
                  <c:v>1.6000000000000369</c:v>
                </c:pt>
                <c:pt idx="20">
                  <c:v>1.68333333333333</c:v>
                </c:pt>
                <c:pt idx="21">
                  <c:v>1.7666666666667297</c:v>
                </c:pt>
                <c:pt idx="22">
                  <c:v>1.8500000000000227</c:v>
                </c:pt>
                <c:pt idx="23">
                  <c:v>1.9333333333333158</c:v>
                </c:pt>
                <c:pt idx="24">
                  <c:v>2.0166666666667155</c:v>
                </c:pt>
                <c:pt idx="25">
                  <c:v>2.1000000000000085</c:v>
                </c:pt>
                <c:pt idx="26">
                  <c:v>2.1833333333333016</c:v>
                </c:pt>
                <c:pt idx="27">
                  <c:v>2.2666666666667012</c:v>
                </c:pt>
                <c:pt idx="28">
                  <c:v>2.3499999999999943</c:v>
                </c:pt>
                <c:pt idx="29">
                  <c:v>2.433333333333394</c:v>
                </c:pt>
                <c:pt idx="30">
                  <c:v>2.516666666666687</c:v>
                </c:pt>
                <c:pt idx="31">
                  <c:v>2.5999999999999801</c:v>
                </c:pt>
                <c:pt idx="32">
                  <c:v>2.6833333333333798</c:v>
                </c:pt>
                <c:pt idx="33">
                  <c:v>2.7666666666666728</c:v>
                </c:pt>
                <c:pt idx="34">
                  <c:v>2.8500000000000725</c:v>
                </c:pt>
                <c:pt idx="35">
                  <c:v>2.9333333333333655</c:v>
                </c:pt>
                <c:pt idx="36">
                  <c:v>3.0166666666666586</c:v>
                </c:pt>
                <c:pt idx="37">
                  <c:v>3.1000000000000583</c:v>
                </c:pt>
                <c:pt idx="38">
                  <c:v>3.1833333333333513</c:v>
                </c:pt>
                <c:pt idx="39">
                  <c:v>3.2666666666666444</c:v>
                </c:pt>
                <c:pt idx="40">
                  <c:v>3.3500000000000441</c:v>
                </c:pt>
                <c:pt idx="41">
                  <c:v>3.4333333333333371</c:v>
                </c:pt>
                <c:pt idx="42">
                  <c:v>3.5166666666667368</c:v>
                </c:pt>
                <c:pt idx="43">
                  <c:v>3.6000000000000298</c:v>
                </c:pt>
                <c:pt idx="44">
                  <c:v>3.6833333333333229</c:v>
                </c:pt>
                <c:pt idx="45">
                  <c:v>3.7666666666667226</c:v>
                </c:pt>
                <c:pt idx="46">
                  <c:v>3.8500000000000156</c:v>
                </c:pt>
                <c:pt idx="47">
                  <c:v>3.9333333333333087</c:v>
                </c:pt>
                <c:pt idx="48">
                  <c:v>4.0166666666667084</c:v>
                </c:pt>
                <c:pt idx="49">
                  <c:v>4.1000000000000014</c:v>
                </c:pt>
                <c:pt idx="50">
                  <c:v>4.1833333333334011</c:v>
                </c:pt>
                <c:pt idx="51">
                  <c:v>4.2666666666666941</c:v>
                </c:pt>
                <c:pt idx="52">
                  <c:v>4.3499999999999872</c:v>
                </c:pt>
                <c:pt idx="53">
                  <c:v>4.4333333333333869</c:v>
                </c:pt>
                <c:pt idx="54">
                  <c:v>4.5166666666666799</c:v>
                </c:pt>
                <c:pt idx="55">
                  <c:v>4.599999999999973</c:v>
                </c:pt>
                <c:pt idx="56">
                  <c:v>4.6833333333333727</c:v>
                </c:pt>
                <c:pt idx="57">
                  <c:v>4.7666666666666657</c:v>
                </c:pt>
                <c:pt idx="58">
                  <c:v>4.8500000000000654</c:v>
                </c:pt>
                <c:pt idx="59">
                  <c:v>4.9333333333333584</c:v>
                </c:pt>
                <c:pt idx="60">
                  <c:v>5.0166666666666515</c:v>
                </c:pt>
                <c:pt idx="61">
                  <c:v>5.1000000000000512</c:v>
                </c:pt>
                <c:pt idx="62">
                  <c:v>5.1833333333333442</c:v>
                </c:pt>
                <c:pt idx="63">
                  <c:v>5.2666666666666373</c:v>
                </c:pt>
                <c:pt idx="64">
                  <c:v>5.3500000000000369</c:v>
                </c:pt>
                <c:pt idx="65">
                  <c:v>5.43333333333333</c:v>
                </c:pt>
                <c:pt idx="66">
                  <c:v>5.5166666666667297</c:v>
                </c:pt>
                <c:pt idx="67">
                  <c:v>5.6000000000000227</c:v>
                </c:pt>
                <c:pt idx="68">
                  <c:v>5.6833333333333158</c:v>
                </c:pt>
                <c:pt idx="69">
                  <c:v>5.7666666666667155</c:v>
                </c:pt>
                <c:pt idx="70">
                  <c:v>5.8500000000000085</c:v>
                </c:pt>
                <c:pt idx="71">
                  <c:v>5.9333333333333016</c:v>
                </c:pt>
                <c:pt idx="72">
                  <c:v>6.0166666666667012</c:v>
                </c:pt>
                <c:pt idx="73">
                  <c:v>6.0999999999999943</c:v>
                </c:pt>
                <c:pt idx="74">
                  <c:v>6.183333333333394</c:v>
                </c:pt>
                <c:pt idx="75">
                  <c:v>6.266666666666687</c:v>
                </c:pt>
                <c:pt idx="76">
                  <c:v>6.3499999999999801</c:v>
                </c:pt>
                <c:pt idx="77">
                  <c:v>6.4333333333333798</c:v>
                </c:pt>
                <c:pt idx="78">
                  <c:v>6.5166666666666728</c:v>
                </c:pt>
                <c:pt idx="79">
                  <c:v>6.6000000000000725</c:v>
                </c:pt>
                <c:pt idx="80">
                  <c:v>6.6833333333333655</c:v>
                </c:pt>
                <c:pt idx="81">
                  <c:v>6.7666666666666586</c:v>
                </c:pt>
                <c:pt idx="82">
                  <c:v>6.8500000000000583</c:v>
                </c:pt>
                <c:pt idx="83">
                  <c:v>6.9333333333333513</c:v>
                </c:pt>
                <c:pt idx="84">
                  <c:v>7.0166666666666444</c:v>
                </c:pt>
                <c:pt idx="85">
                  <c:v>7.1000000000000441</c:v>
                </c:pt>
                <c:pt idx="86">
                  <c:v>7.1833333333333371</c:v>
                </c:pt>
                <c:pt idx="87">
                  <c:v>7.2666666666667368</c:v>
                </c:pt>
                <c:pt idx="88">
                  <c:v>7.3500000000000298</c:v>
                </c:pt>
                <c:pt idx="89">
                  <c:v>7.4333333333333229</c:v>
                </c:pt>
                <c:pt idx="90">
                  <c:v>7.5166666666667226</c:v>
                </c:pt>
                <c:pt idx="91">
                  <c:v>7.6000000000000156</c:v>
                </c:pt>
                <c:pt idx="92">
                  <c:v>7.6833333333333087</c:v>
                </c:pt>
                <c:pt idx="93">
                  <c:v>7.7666666666667084</c:v>
                </c:pt>
                <c:pt idx="94">
                  <c:v>7.8500000000000014</c:v>
                </c:pt>
                <c:pt idx="95">
                  <c:v>7.9333333333334011</c:v>
                </c:pt>
                <c:pt idx="96">
                  <c:v>8.0166666666666941</c:v>
                </c:pt>
                <c:pt idx="97">
                  <c:v>8.0999999999999872</c:v>
                </c:pt>
                <c:pt idx="98">
                  <c:v>8.1833333333333869</c:v>
                </c:pt>
                <c:pt idx="99">
                  <c:v>8.2666666666666799</c:v>
                </c:pt>
                <c:pt idx="100">
                  <c:v>8.349999999999973</c:v>
                </c:pt>
                <c:pt idx="101">
                  <c:v>8.4333333333333727</c:v>
                </c:pt>
                <c:pt idx="102">
                  <c:v>8.5166666666666657</c:v>
                </c:pt>
                <c:pt idx="103">
                  <c:v>8.6000000000000654</c:v>
                </c:pt>
                <c:pt idx="104">
                  <c:v>8.6833333333333584</c:v>
                </c:pt>
                <c:pt idx="105">
                  <c:v>8.7666666666666515</c:v>
                </c:pt>
                <c:pt idx="106">
                  <c:v>8.8500000000000512</c:v>
                </c:pt>
                <c:pt idx="107">
                  <c:v>8.9333333333333442</c:v>
                </c:pt>
                <c:pt idx="108">
                  <c:v>9.0000000000000213</c:v>
                </c:pt>
                <c:pt idx="109">
                  <c:v>9.0833333333333144</c:v>
                </c:pt>
                <c:pt idx="110">
                  <c:v>9.18333333333333</c:v>
                </c:pt>
                <c:pt idx="111">
                  <c:v>9.2666666666667297</c:v>
                </c:pt>
                <c:pt idx="112">
                  <c:v>9.3500000000000227</c:v>
                </c:pt>
                <c:pt idx="113">
                  <c:v>9.4500000000000384</c:v>
                </c:pt>
                <c:pt idx="114">
                  <c:v>9.5333333333333314</c:v>
                </c:pt>
                <c:pt idx="115">
                  <c:v>9.6166666666667311</c:v>
                </c:pt>
                <c:pt idx="116">
                  <c:v>9.7166666666666401</c:v>
                </c:pt>
                <c:pt idx="117">
                  <c:v>9.8000000000000398</c:v>
                </c:pt>
                <c:pt idx="118">
                  <c:v>9.8833333333333329</c:v>
                </c:pt>
                <c:pt idx="119">
                  <c:v>9.9666666666667325</c:v>
                </c:pt>
                <c:pt idx="120">
                  <c:v>10.066666666666642</c:v>
                </c:pt>
                <c:pt idx="121">
                  <c:v>10.150000000000041</c:v>
                </c:pt>
                <c:pt idx="122">
                  <c:v>10.250000000000057</c:v>
                </c:pt>
                <c:pt idx="123">
                  <c:v>10.33333333333335</c:v>
                </c:pt>
                <c:pt idx="124">
                  <c:v>10.416666666666643</c:v>
                </c:pt>
                <c:pt idx="125">
                  <c:v>10.516666666666659</c:v>
                </c:pt>
                <c:pt idx="126">
                  <c:v>10.600000000000058</c:v>
                </c:pt>
                <c:pt idx="127">
                  <c:v>10.683333333333351</c:v>
                </c:pt>
                <c:pt idx="128">
                  <c:v>10.783333333333367</c:v>
                </c:pt>
                <c:pt idx="129">
                  <c:v>10.86666666666666</c:v>
                </c:pt>
                <c:pt idx="130">
                  <c:v>10.966666666666676</c:v>
                </c:pt>
                <c:pt idx="131">
                  <c:v>11.049999999999969</c:v>
                </c:pt>
                <c:pt idx="132">
                  <c:v>11.133333333333368</c:v>
                </c:pt>
                <c:pt idx="133">
                  <c:v>11.233333333333384</c:v>
                </c:pt>
                <c:pt idx="134">
                  <c:v>11.316666666666677</c:v>
                </c:pt>
                <c:pt idx="135">
                  <c:v>11.39999999999997</c:v>
                </c:pt>
                <c:pt idx="136">
                  <c:v>11.499999999999986</c:v>
                </c:pt>
                <c:pt idx="137">
                  <c:v>11.583333333333385</c:v>
                </c:pt>
                <c:pt idx="138">
                  <c:v>11.666666666666679</c:v>
                </c:pt>
                <c:pt idx="139">
                  <c:v>11.749999999999972</c:v>
                </c:pt>
                <c:pt idx="140">
                  <c:v>11.849999999999987</c:v>
                </c:pt>
                <c:pt idx="141">
                  <c:v>11.933333333333387</c:v>
                </c:pt>
                <c:pt idx="142">
                  <c:v>12.033333333333402</c:v>
                </c:pt>
                <c:pt idx="143">
                  <c:v>12.116666666666696</c:v>
                </c:pt>
                <c:pt idx="144">
                  <c:v>12.199999999999989</c:v>
                </c:pt>
                <c:pt idx="145">
                  <c:v>12.300000000000004</c:v>
                </c:pt>
                <c:pt idx="146">
                  <c:v>12.383333333333404</c:v>
                </c:pt>
                <c:pt idx="147">
                  <c:v>12.466666666666697</c:v>
                </c:pt>
                <c:pt idx="148">
                  <c:v>12.566666666666713</c:v>
                </c:pt>
                <c:pt idx="149">
                  <c:v>12.650000000000006</c:v>
                </c:pt>
                <c:pt idx="150">
                  <c:v>12.733333333333299</c:v>
                </c:pt>
                <c:pt idx="151">
                  <c:v>12.816666666666698</c:v>
                </c:pt>
                <c:pt idx="152">
                  <c:v>12.899999999999991</c:v>
                </c:pt>
                <c:pt idx="153">
                  <c:v>13.000000000000007</c:v>
                </c:pt>
                <c:pt idx="154">
                  <c:v>13.083333333333407</c:v>
                </c:pt>
                <c:pt idx="155">
                  <c:v>13.183333333333316</c:v>
                </c:pt>
                <c:pt idx="156">
                  <c:v>13.266666666666715</c:v>
                </c:pt>
                <c:pt idx="157">
                  <c:v>13.350000000000009</c:v>
                </c:pt>
                <c:pt idx="158">
                  <c:v>13.450000000000024</c:v>
                </c:pt>
                <c:pt idx="159">
                  <c:v>13.533333333333317</c:v>
                </c:pt>
                <c:pt idx="160">
                  <c:v>13.616666666666717</c:v>
                </c:pt>
                <c:pt idx="161">
                  <c:v>13.716666666666733</c:v>
                </c:pt>
                <c:pt idx="162">
                  <c:v>13.800000000000026</c:v>
                </c:pt>
                <c:pt idx="163">
                  <c:v>13.900000000000041</c:v>
                </c:pt>
                <c:pt idx="164">
                  <c:v>13.983333333333334</c:v>
                </c:pt>
                <c:pt idx="165">
                  <c:v>14.066666666666734</c:v>
                </c:pt>
                <c:pt idx="166">
                  <c:v>14.166666666666643</c:v>
                </c:pt>
                <c:pt idx="167">
                  <c:v>14.266666666666659</c:v>
                </c:pt>
                <c:pt idx="168">
                  <c:v>14.350000000000058</c:v>
                </c:pt>
                <c:pt idx="169">
                  <c:v>14.449999999999967</c:v>
                </c:pt>
                <c:pt idx="170">
                  <c:v>14.549999999999983</c:v>
                </c:pt>
                <c:pt idx="171">
                  <c:v>14.633333333333383</c:v>
                </c:pt>
                <c:pt idx="172">
                  <c:v>14.716666666666676</c:v>
                </c:pt>
                <c:pt idx="173">
                  <c:v>14.799999999999969</c:v>
                </c:pt>
                <c:pt idx="174">
                  <c:v>14.899999999999984</c:v>
                </c:pt>
                <c:pt idx="175">
                  <c:v>15</c:v>
                </c:pt>
                <c:pt idx="176">
                  <c:v>15.0833333333334</c:v>
                </c:pt>
                <c:pt idx="177">
                  <c:v>15.183333333333309</c:v>
                </c:pt>
                <c:pt idx="178">
                  <c:v>15.266666666666708</c:v>
                </c:pt>
                <c:pt idx="179">
                  <c:v>15.350000000000001</c:v>
                </c:pt>
                <c:pt idx="180">
                  <c:v>15.450000000000017</c:v>
                </c:pt>
                <c:pt idx="181">
                  <c:v>15.53333333333331</c:v>
                </c:pt>
                <c:pt idx="182">
                  <c:v>15.61666666666671</c:v>
                </c:pt>
                <c:pt idx="183">
                  <c:v>15.716666666666725</c:v>
                </c:pt>
                <c:pt idx="184">
                  <c:v>15.800000000000018</c:v>
                </c:pt>
                <c:pt idx="185">
                  <c:v>15.883333333333312</c:v>
                </c:pt>
                <c:pt idx="186">
                  <c:v>15.966666666666711</c:v>
                </c:pt>
                <c:pt idx="187">
                  <c:v>16.066666666666727</c:v>
                </c:pt>
                <c:pt idx="188">
                  <c:v>16.15000000000002</c:v>
                </c:pt>
                <c:pt idx="189">
                  <c:v>16.233333333333313</c:v>
                </c:pt>
                <c:pt idx="190">
                  <c:v>16.316666666666713</c:v>
                </c:pt>
                <c:pt idx="191">
                  <c:v>16.416666666666728</c:v>
                </c:pt>
                <c:pt idx="192">
                  <c:v>16.500000000000021</c:v>
                </c:pt>
                <c:pt idx="193">
                  <c:v>16.583333333333314</c:v>
                </c:pt>
                <c:pt idx="194">
                  <c:v>16.68333333333333</c:v>
                </c:pt>
                <c:pt idx="195">
                  <c:v>16.76666666666673</c:v>
                </c:pt>
                <c:pt idx="196">
                  <c:v>16.850000000000023</c:v>
                </c:pt>
                <c:pt idx="197">
                  <c:v>16.950000000000038</c:v>
                </c:pt>
                <c:pt idx="198">
                  <c:v>17.033333333333331</c:v>
                </c:pt>
                <c:pt idx="199">
                  <c:v>17.116666666666731</c:v>
                </c:pt>
                <c:pt idx="200">
                  <c:v>17.21666666666664</c:v>
                </c:pt>
                <c:pt idx="201">
                  <c:v>17.316666666666656</c:v>
                </c:pt>
                <c:pt idx="202">
                  <c:v>17.416666666666671</c:v>
                </c:pt>
                <c:pt idx="203">
                  <c:v>17.500000000000071</c:v>
                </c:pt>
                <c:pt idx="204">
                  <c:v>17.583333333333364</c:v>
                </c:pt>
                <c:pt idx="205">
                  <c:v>17.666666666666657</c:v>
                </c:pt>
                <c:pt idx="206">
                  <c:v>17.766666666666673</c:v>
                </c:pt>
                <c:pt idx="207">
                  <c:v>17.850000000000072</c:v>
                </c:pt>
                <c:pt idx="208">
                  <c:v>17.949999999999982</c:v>
                </c:pt>
                <c:pt idx="209">
                  <c:v>18.033333333333381</c:v>
                </c:pt>
                <c:pt idx="210">
                  <c:v>18.116666666666674</c:v>
                </c:pt>
                <c:pt idx="211">
                  <c:v>18.21666666666669</c:v>
                </c:pt>
                <c:pt idx="212">
                  <c:v>18.299999999999983</c:v>
                </c:pt>
                <c:pt idx="213">
                  <c:v>18.399999999999999</c:v>
                </c:pt>
                <c:pt idx="214">
                  <c:v>18.483333333333398</c:v>
                </c:pt>
                <c:pt idx="215">
                  <c:v>18.566666666666691</c:v>
                </c:pt>
                <c:pt idx="216">
                  <c:v>18.666666666666707</c:v>
                </c:pt>
                <c:pt idx="217">
                  <c:v>18.75</c:v>
                </c:pt>
                <c:pt idx="218">
                  <c:v>18.8333333333334</c:v>
                </c:pt>
                <c:pt idx="219">
                  <c:v>18.933333333333309</c:v>
                </c:pt>
                <c:pt idx="220">
                  <c:v>19.016666666666708</c:v>
                </c:pt>
                <c:pt idx="221">
                  <c:v>19.116666666666724</c:v>
                </c:pt>
                <c:pt idx="222">
                  <c:v>19.200000000000017</c:v>
                </c:pt>
                <c:pt idx="223">
                  <c:v>19.300000000000033</c:v>
                </c:pt>
                <c:pt idx="224">
                  <c:v>19.383333333333326</c:v>
                </c:pt>
                <c:pt idx="225">
                  <c:v>19.483333333333341</c:v>
                </c:pt>
                <c:pt idx="226">
                  <c:v>19.566666666666634</c:v>
                </c:pt>
                <c:pt idx="227">
                  <c:v>19.650000000000034</c:v>
                </c:pt>
                <c:pt idx="228">
                  <c:v>19.75000000000005</c:v>
                </c:pt>
                <c:pt idx="229">
                  <c:v>19.833333333333343</c:v>
                </c:pt>
                <c:pt idx="230">
                  <c:v>19.916666666666636</c:v>
                </c:pt>
                <c:pt idx="231">
                  <c:v>20.016666666666652</c:v>
                </c:pt>
                <c:pt idx="232">
                  <c:v>20.100000000000051</c:v>
                </c:pt>
                <c:pt idx="233">
                  <c:v>20.200000000000067</c:v>
                </c:pt>
                <c:pt idx="234">
                  <c:v>20.28333333333336</c:v>
                </c:pt>
                <c:pt idx="235">
                  <c:v>20.366666666666653</c:v>
                </c:pt>
                <c:pt idx="236">
                  <c:v>20.466666666666669</c:v>
                </c:pt>
                <c:pt idx="237">
                  <c:v>20.550000000000068</c:v>
                </c:pt>
                <c:pt idx="238">
                  <c:v>20.633333333333361</c:v>
                </c:pt>
                <c:pt idx="239">
                  <c:v>20.716666666666654</c:v>
                </c:pt>
                <c:pt idx="240">
                  <c:v>20.81666666666667</c:v>
                </c:pt>
                <c:pt idx="241">
                  <c:v>20.90000000000007</c:v>
                </c:pt>
                <c:pt idx="242">
                  <c:v>20.999999999999979</c:v>
                </c:pt>
                <c:pt idx="243">
                  <c:v>21.083333333333378</c:v>
                </c:pt>
                <c:pt idx="244">
                  <c:v>21.166666666666671</c:v>
                </c:pt>
                <c:pt idx="245">
                  <c:v>21.266666666666687</c:v>
                </c:pt>
                <c:pt idx="246">
                  <c:v>21.366666666666703</c:v>
                </c:pt>
                <c:pt idx="247">
                  <c:v>21.449999999999996</c:v>
                </c:pt>
                <c:pt idx="248">
                  <c:v>21.550000000000011</c:v>
                </c:pt>
                <c:pt idx="249">
                  <c:v>21.650000000000027</c:v>
                </c:pt>
                <c:pt idx="250">
                  <c:v>21.73333333333332</c:v>
                </c:pt>
                <c:pt idx="251">
                  <c:v>21.81666666666672</c:v>
                </c:pt>
                <c:pt idx="252">
                  <c:v>21.916666666666735</c:v>
                </c:pt>
                <c:pt idx="253">
                  <c:v>22.000000000000028</c:v>
                </c:pt>
                <c:pt idx="254">
                  <c:v>22.100000000000044</c:v>
                </c:pt>
                <c:pt idx="255">
                  <c:v>22.183333333333337</c:v>
                </c:pt>
                <c:pt idx="256">
                  <c:v>22.266666666666737</c:v>
                </c:pt>
                <c:pt idx="257">
                  <c:v>22.35000000000003</c:v>
                </c:pt>
                <c:pt idx="258">
                  <c:v>22.450000000000045</c:v>
                </c:pt>
                <c:pt idx="259">
                  <c:v>22.533333333333339</c:v>
                </c:pt>
                <c:pt idx="260">
                  <c:v>22.616666666666738</c:v>
                </c:pt>
                <c:pt idx="261">
                  <c:v>22.716666666666647</c:v>
                </c:pt>
                <c:pt idx="262">
                  <c:v>22.800000000000047</c:v>
                </c:pt>
                <c:pt idx="263">
                  <c:v>22.88333333333334</c:v>
                </c:pt>
                <c:pt idx="264">
                  <c:v>22.983333333333356</c:v>
                </c:pt>
                <c:pt idx="265">
                  <c:v>23.066666666666649</c:v>
                </c:pt>
                <c:pt idx="266">
                  <c:v>23.150000000000048</c:v>
                </c:pt>
                <c:pt idx="267">
                  <c:v>23.250000000000064</c:v>
                </c:pt>
                <c:pt idx="268">
                  <c:v>23.349999999999973</c:v>
                </c:pt>
                <c:pt idx="269">
                  <c:v>23.433333333333373</c:v>
                </c:pt>
                <c:pt idx="270">
                  <c:v>23.516666666666666</c:v>
                </c:pt>
                <c:pt idx="271">
                  <c:v>23.616666666666681</c:v>
                </c:pt>
                <c:pt idx="272">
                  <c:v>23.699999999999974</c:v>
                </c:pt>
                <c:pt idx="273">
                  <c:v>23.783333333333374</c:v>
                </c:pt>
                <c:pt idx="274">
                  <c:v>23.88333333333339</c:v>
                </c:pt>
                <c:pt idx="275">
                  <c:v>23.966666666666683</c:v>
                </c:pt>
                <c:pt idx="276">
                  <c:v>24.049999999999976</c:v>
                </c:pt>
                <c:pt idx="277">
                  <c:v>24.133333333333375</c:v>
                </c:pt>
                <c:pt idx="278">
                  <c:v>24.233333333333391</c:v>
                </c:pt>
                <c:pt idx="279">
                  <c:v>24.3333333333333</c:v>
                </c:pt>
                <c:pt idx="280">
                  <c:v>24.4166666666667</c:v>
                </c:pt>
                <c:pt idx="281">
                  <c:v>24.499999999999993</c:v>
                </c:pt>
                <c:pt idx="282">
                  <c:v>24.600000000000009</c:v>
                </c:pt>
                <c:pt idx="283">
                  <c:v>24.683333333333302</c:v>
                </c:pt>
                <c:pt idx="284">
                  <c:v>24.766666666666701</c:v>
                </c:pt>
                <c:pt idx="285">
                  <c:v>24.866666666666717</c:v>
                </c:pt>
                <c:pt idx="286">
                  <c:v>24.95000000000001</c:v>
                </c:pt>
                <c:pt idx="287">
                  <c:v>25.050000000000026</c:v>
                </c:pt>
                <c:pt idx="288">
                  <c:v>25.133333333333319</c:v>
                </c:pt>
                <c:pt idx="289">
                  <c:v>25.216666666666718</c:v>
                </c:pt>
                <c:pt idx="290">
                  <c:v>25.300000000000011</c:v>
                </c:pt>
                <c:pt idx="291">
                  <c:v>25.400000000000027</c:v>
                </c:pt>
                <c:pt idx="292">
                  <c:v>25.48333333333332</c:v>
                </c:pt>
                <c:pt idx="293">
                  <c:v>25.56666666666672</c:v>
                </c:pt>
                <c:pt idx="294">
                  <c:v>25.650000000000013</c:v>
                </c:pt>
                <c:pt idx="295">
                  <c:v>25.750000000000028</c:v>
                </c:pt>
                <c:pt idx="296">
                  <c:v>25.833333333333321</c:v>
                </c:pt>
                <c:pt idx="297">
                  <c:v>25.916666666666721</c:v>
                </c:pt>
                <c:pt idx="298">
                  <c:v>26.016666666666737</c:v>
                </c:pt>
                <c:pt idx="299">
                  <c:v>26.10000000000003</c:v>
                </c:pt>
                <c:pt idx="300">
                  <c:v>26.183333333333323</c:v>
                </c:pt>
                <c:pt idx="301">
                  <c:v>26.283333333333339</c:v>
                </c:pt>
                <c:pt idx="302">
                  <c:v>26.366666666666738</c:v>
                </c:pt>
                <c:pt idx="303">
                  <c:v>26.450000000000031</c:v>
                </c:pt>
                <c:pt idx="304">
                  <c:v>26.533333333333324</c:v>
                </c:pt>
                <c:pt idx="305">
                  <c:v>26.63333333333334</c:v>
                </c:pt>
                <c:pt idx="306">
                  <c:v>26.733333333333356</c:v>
                </c:pt>
                <c:pt idx="307">
                  <c:v>26.816666666666649</c:v>
                </c:pt>
                <c:pt idx="308">
                  <c:v>26.900000000000048</c:v>
                </c:pt>
                <c:pt idx="309">
                  <c:v>27.000000000000064</c:v>
                </c:pt>
                <c:pt idx="310">
                  <c:v>27.083333333333357</c:v>
                </c:pt>
                <c:pt idx="311">
                  <c:v>27.183333333333373</c:v>
                </c:pt>
                <c:pt idx="312">
                  <c:v>27.266666666666666</c:v>
                </c:pt>
                <c:pt idx="313">
                  <c:v>27.350000000000065</c:v>
                </c:pt>
                <c:pt idx="314">
                  <c:v>27.433333333333358</c:v>
                </c:pt>
                <c:pt idx="315">
                  <c:v>27.533333333333374</c:v>
                </c:pt>
                <c:pt idx="316">
                  <c:v>27.616666666666667</c:v>
                </c:pt>
                <c:pt idx="317">
                  <c:v>27.700000000000067</c:v>
                </c:pt>
                <c:pt idx="318">
                  <c:v>27.78333333333336</c:v>
                </c:pt>
                <c:pt idx="319">
                  <c:v>27.883333333333375</c:v>
                </c:pt>
                <c:pt idx="320">
                  <c:v>27.966666666666669</c:v>
                </c:pt>
                <c:pt idx="321">
                  <c:v>28.050000000000068</c:v>
                </c:pt>
                <c:pt idx="322">
                  <c:v>28.133333333333361</c:v>
                </c:pt>
                <c:pt idx="323">
                  <c:v>28.233333333333377</c:v>
                </c:pt>
                <c:pt idx="324">
                  <c:v>28.31666666666667</c:v>
                </c:pt>
                <c:pt idx="325">
                  <c:v>28.40000000000007</c:v>
                </c:pt>
                <c:pt idx="326">
                  <c:v>28.499999999999979</c:v>
                </c:pt>
                <c:pt idx="327">
                  <c:v>28.583333333333378</c:v>
                </c:pt>
                <c:pt idx="328">
                  <c:v>28.683333333333394</c:v>
                </c:pt>
                <c:pt idx="329">
                  <c:v>28.766666666666687</c:v>
                </c:pt>
                <c:pt idx="330">
                  <c:v>28.84999999999998</c:v>
                </c:pt>
                <c:pt idx="331">
                  <c:v>28.949999999999996</c:v>
                </c:pt>
                <c:pt idx="332">
                  <c:v>29.033333333333395</c:v>
                </c:pt>
                <c:pt idx="333">
                  <c:v>29.116666666666688</c:v>
                </c:pt>
                <c:pt idx="334">
                  <c:v>29.199999999999982</c:v>
                </c:pt>
                <c:pt idx="335">
                  <c:v>29.299999999999997</c:v>
                </c:pt>
                <c:pt idx="336">
                  <c:v>29.383333333333397</c:v>
                </c:pt>
                <c:pt idx="337">
                  <c:v>29.46666666666669</c:v>
                </c:pt>
                <c:pt idx="338">
                  <c:v>29.549999999999983</c:v>
                </c:pt>
                <c:pt idx="339">
                  <c:v>29.65</c:v>
                </c:pt>
                <c:pt idx="340">
                  <c:v>29.733333333333398</c:v>
                </c:pt>
                <c:pt idx="341">
                  <c:v>29.833333333333307</c:v>
                </c:pt>
                <c:pt idx="342">
                  <c:v>29.916666666666707</c:v>
                </c:pt>
                <c:pt idx="343">
                  <c:v>30</c:v>
                </c:pt>
                <c:pt idx="344">
                  <c:v>30.100000000000016</c:v>
                </c:pt>
                <c:pt idx="345">
                  <c:v>30.183333333333309</c:v>
                </c:pt>
                <c:pt idx="346">
                  <c:v>30.266666666666708</c:v>
                </c:pt>
                <c:pt idx="347">
                  <c:v>30.35</c:v>
                </c:pt>
                <c:pt idx="348">
                  <c:v>30.450000000000017</c:v>
                </c:pt>
                <c:pt idx="349">
                  <c:v>30.53333333333331</c:v>
                </c:pt>
                <c:pt idx="350">
                  <c:v>30.633333333333326</c:v>
                </c:pt>
                <c:pt idx="351">
                  <c:v>30.716666666666725</c:v>
                </c:pt>
                <c:pt idx="352">
                  <c:v>30.816666666666634</c:v>
                </c:pt>
                <c:pt idx="353">
                  <c:v>30.900000000000034</c:v>
                </c:pt>
                <c:pt idx="354">
                  <c:v>30.983333333333327</c:v>
                </c:pt>
                <c:pt idx="355">
                  <c:v>31.083333333333343</c:v>
                </c:pt>
                <c:pt idx="356">
                  <c:v>31.166666666666636</c:v>
                </c:pt>
                <c:pt idx="357">
                  <c:v>31.266666666666652</c:v>
                </c:pt>
                <c:pt idx="358">
                  <c:v>31.366666666666667</c:v>
                </c:pt>
                <c:pt idx="359">
                  <c:v>31.450000000000067</c:v>
                </c:pt>
                <c:pt idx="360">
                  <c:v>31.549999999999976</c:v>
                </c:pt>
                <c:pt idx="361">
                  <c:v>31.633333333333375</c:v>
                </c:pt>
                <c:pt idx="362">
                  <c:v>31.716666666666669</c:v>
                </c:pt>
                <c:pt idx="363">
                  <c:v>31.816666666666684</c:v>
                </c:pt>
                <c:pt idx="364">
                  <c:v>31.899999999999977</c:v>
                </c:pt>
                <c:pt idx="365">
                  <c:v>31.999999999999993</c:v>
                </c:pt>
                <c:pt idx="366">
                  <c:v>32.100000000000009</c:v>
                </c:pt>
                <c:pt idx="367">
                  <c:v>32.200000000000024</c:v>
                </c:pt>
                <c:pt idx="368">
                  <c:v>32.30000000000004</c:v>
                </c:pt>
                <c:pt idx="369">
                  <c:v>32.400000000000055</c:v>
                </c:pt>
                <c:pt idx="370">
                  <c:v>32.483333333333348</c:v>
                </c:pt>
                <c:pt idx="371">
                  <c:v>32.566666666666642</c:v>
                </c:pt>
                <c:pt idx="372">
                  <c:v>32.666666666666657</c:v>
                </c:pt>
                <c:pt idx="373">
                  <c:v>32.750000000000057</c:v>
                </c:pt>
                <c:pt idx="374">
                  <c:v>32.850000000000072</c:v>
                </c:pt>
                <c:pt idx="375">
                  <c:v>32.933333333333366</c:v>
                </c:pt>
                <c:pt idx="376">
                  <c:v>33.016666666666659</c:v>
                </c:pt>
                <c:pt idx="377">
                  <c:v>33.116666666666674</c:v>
                </c:pt>
                <c:pt idx="378">
                  <c:v>33.199999999999967</c:v>
                </c:pt>
                <c:pt idx="379">
                  <c:v>33.283333333333367</c:v>
                </c:pt>
                <c:pt idx="380">
                  <c:v>33.383333333333383</c:v>
                </c:pt>
                <c:pt idx="381">
                  <c:v>33.466666666666676</c:v>
                </c:pt>
                <c:pt idx="382">
                  <c:v>33.549999999999969</c:v>
                </c:pt>
                <c:pt idx="383">
                  <c:v>33.633333333333368</c:v>
                </c:pt>
                <c:pt idx="384">
                  <c:v>33.733333333333384</c:v>
                </c:pt>
                <c:pt idx="385">
                  <c:v>33.8333333333334</c:v>
                </c:pt>
                <c:pt idx="386">
                  <c:v>33.933333333333309</c:v>
                </c:pt>
                <c:pt idx="387">
                  <c:v>34.033333333333324</c:v>
                </c:pt>
                <c:pt idx="388">
                  <c:v>34.116666666666724</c:v>
                </c:pt>
                <c:pt idx="389">
                  <c:v>34.216666666666633</c:v>
                </c:pt>
                <c:pt idx="390">
                  <c:v>34.300000000000033</c:v>
                </c:pt>
                <c:pt idx="391">
                  <c:v>34.400000000000048</c:v>
                </c:pt>
                <c:pt idx="392">
                  <c:v>34.483333333333341</c:v>
                </c:pt>
                <c:pt idx="393">
                  <c:v>34.583333333333357</c:v>
                </c:pt>
                <c:pt idx="394">
                  <c:v>34.66666666666665</c:v>
                </c:pt>
                <c:pt idx="395">
                  <c:v>34.766666666666666</c:v>
                </c:pt>
                <c:pt idx="396">
                  <c:v>34.850000000000065</c:v>
                </c:pt>
                <c:pt idx="397">
                  <c:v>34.949999999999974</c:v>
                </c:pt>
                <c:pt idx="398">
                  <c:v>35.033333333333374</c:v>
                </c:pt>
                <c:pt idx="399">
                  <c:v>35.116666666666667</c:v>
                </c:pt>
                <c:pt idx="400">
                  <c:v>35.216666666666683</c:v>
                </c:pt>
                <c:pt idx="401">
                  <c:v>35.299999999999976</c:v>
                </c:pt>
                <c:pt idx="402">
                  <c:v>35.399999999999991</c:v>
                </c:pt>
                <c:pt idx="403">
                  <c:v>35.483333333333391</c:v>
                </c:pt>
                <c:pt idx="404">
                  <c:v>35.566666666666684</c:v>
                </c:pt>
                <c:pt idx="405">
                  <c:v>35.6666666666667</c:v>
                </c:pt>
                <c:pt idx="406">
                  <c:v>35.783333333333331</c:v>
                </c:pt>
                <c:pt idx="407">
                  <c:v>35.883333333333347</c:v>
                </c:pt>
                <c:pt idx="408">
                  <c:v>35.96666666666664</c:v>
                </c:pt>
                <c:pt idx="409">
                  <c:v>36.05000000000004</c:v>
                </c:pt>
                <c:pt idx="410">
                  <c:v>36.150000000000055</c:v>
                </c:pt>
                <c:pt idx="411">
                  <c:v>36.233333333333348</c:v>
                </c:pt>
                <c:pt idx="412">
                  <c:v>36.316666666666642</c:v>
                </c:pt>
                <c:pt idx="413">
                  <c:v>36.400000000000041</c:v>
                </c:pt>
                <c:pt idx="414">
                  <c:v>36.483333333333334</c:v>
                </c:pt>
                <c:pt idx="415">
                  <c:v>36.58333333333335</c:v>
                </c:pt>
                <c:pt idx="416">
                  <c:v>36.666666666666643</c:v>
                </c:pt>
                <c:pt idx="417">
                  <c:v>36.750000000000043</c:v>
                </c:pt>
                <c:pt idx="418">
                  <c:v>36.850000000000058</c:v>
                </c:pt>
                <c:pt idx="419">
                  <c:v>36.933333333333351</c:v>
                </c:pt>
                <c:pt idx="420">
                  <c:v>37.033333333333367</c:v>
                </c:pt>
                <c:pt idx="421">
                  <c:v>37.11666666666666</c:v>
                </c:pt>
                <c:pt idx="422">
                  <c:v>37.20000000000006</c:v>
                </c:pt>
                <c:pt idx="423">
                  <c:v>37.283333333333353</c:v>
                </c:pt>
                <c:pt idx="424">
                  <c:v>37.366666666666646</c:v>
                </c:pt>
                <c:pt idx="425">
                  <c:v>37.466666666666661</c:v>
                </c:pt>
                <c:pt idx="426">
                  <c:v>37.550000000000061</c:v>
                </c:pt>
                <c:pt idx="427">
                  <c:v>37.633333333333354</c:v>
                </c:pt>
                <c:pt idx="428">
                  <c:v>37.716666666666647</c:v>
                </c:pt>
                <c:pt idx="429">
                  <c:v>37.816666666666663</c:v>
                </c:pt>
                <c:pt idx="430">
                  <c:v>37.900000000000063</c:v>
                </c:pt>
                <c:pt idx="431">
                  <c:v>37.999999999999972</c:v>
                </c:pt>
                <c:pt idx="432">
                  <c:v>38.083333333333371</c:v>
                </c:pt>
                <c:pt idx="433">
                  <c:v>38.183333333333387</c:v>
                </c:pt>
                <c:pt idx="434">
                  <c:v>38.26666666666668</c:v>
                </c:pt>
                <c:pt idx="435">
                  <c:v>38.349999999999973</c:v>
                </c:pt>
                <c:pt idx="436">
                  <c:v>38.433333333333373</c:v>
                </c:pt>
                <c:pt idx="437">
                  <c:v>38.533333333333388</c:v>
                </c:pt>
                <c:pt idx="438">
                  <c:v>38.633333333333404</c:v>
                </c:pt>
                <c:pt idx="439">
                  <c:v>38.716666666666697</c:v>
                </c:pt>
                <c:pt idx="440">
                  <c:v>38.816666666666713</c:v>
                </c:pt>
                <c:pt idx="441">
                  <c:v>38.900000000000006</c:v>
                </c:pt>
                <c:pt idx="442">
                  <c:v>38.983333333333405</c:v>
                </c:pt>
                <c:pt idx="443">
                  <c:v>39.083333333333314</c:v>
                </c:pt>
                <c:pt idx="444">
                  <c:v>39.166666666666714</c:v>
                </c:pt>
                <c:pt idx="445">
                  <c:v>39.250000000000007</c:v>
                </c:pt>
                <c:pt idx="446">
                  <c:v>39.3333333333333</c:v>
                </c:pt>
                <c:pt idx="447">
                  <c:v>39.433333333333316</c:v>
                </c:pt>
                <c:pt idx="448">
                  <c:v>39.516666666666715</c:v>
                </c:pt>
                <c:pt idx="449">
                  <c:v>39.600000000000009</c:v>
                </c:pt>
                <c:pt idx="450">
                  <c:v>39.683333333333302</c:v>
                </c:pt>
                <c:pt idx="451">
                  <c:v>39.783333333333317</c:v>
                </c:pt>
                <c:pt idx="452">
                  <c:v>39.866666666666717</c:v>
                </c:pt>
                <c:pt idx="453">
                  <c:v>39.95000000000001</c:v>
                </c:pt>
                <c:pt idx="454">
                  <c:v>40.050000000000026</c:v>
                </c:pt>
                <c:pt idx="455">
                  <c:v>40.133333333333319</c:v>
                </c:pt>
                <c:pt idx="456">
                  <c:v>40.233333333333334</c:v>
                </c:pt>
                <c:pt idx="457">
                  <c:v>40.316666666666734</c:v>
                </c:pt>
                <c:pt idx="458">
                  <c:v>40.400000000000027</c:v>
                </c:pt>
                <c:pt idx="459">
                  <c:v>40.500000000000043</c:v>
                </c:pt>
                <c:pt idx="460">
                  <c:v>40.583333333333336</c:v>
                </c:pt>
                <c:pt idx="461">
                  <c:v>40.683333333333351</c:v>
                </c:pt>
                <c:pt idx="462">
                  <c:v>40.766666666666644</c:v>
                </c:pt>
                <c:pt idx="463">
                  <c:v>40.850000000000044</c:v>
                </c:pt>
                <c:pt idx="464">
                  <c:v>40.95000000000006</c:v>
                </c:pt>
                <c:pt idx="465">
                  <c:v>41.049999999999969</c:v>
                </c:pt>
                <c:pt idx="466">
                  <c:v>41.133333333333368</c:v>
                </c:pt>
                <c:pt idx="467">
                  <c:v>41.233333333333384</c:v>
                </c:pt>
                <c:pt idx="468">
                  <c:v>41.316666666666677</c:v>
                </c:pt>
                <c:pt idx="469">
                  <c:v>41.39999999999997</c:v>
                </c:pt>
                <c:pt idx="470">
                  <c:v>41.499999999999986</c:v>
                </c:pt>
                <c:pt idx="471">
                  <c:v>41.583333333333385</c:v>
                </c:pt>
                <c:pt idx="472">
                  <c:v>41.683333333333401</c:v>
                </c:pt>
                <c:pt idx="473">
                  <c:v>41.766666666666694</c:v>
                </c:pt>
                <c:pt idx="474">
                  <c:v>41.86666666666671</c:v>
                </c:pt>
                <c:pt idx="475">
                  <c:v>41.95</c:v>
                </c:pt>
                <c:pt idx="476">
                  <c:v>42.033333333333402</c:v>
                </c:pt>
                <c:pt idx="477">
                  <c:v>42.133333333333312</c:v>
                </c:pt>
                <c:pt idx="478">
                  <c:v>42.216666666666711</c:v>
                </c:pt>
                <c:pt idx="479">
                  <c:v>42.300000000000004</c:v>
                </c:pt>
                <c:pt idx="480">
                  <c:v>42.40000000000002</c:v>
                </c:pt>
                <c:pt idx="481">
                  <c:v>42.483333333333313</c:v>
                </c:pt>
                <c:pt idx="482">
                  <c:v>42.566666666666713</c:v>
                </c:pt>
                <c:pt idx="483">
                  <c:v>42.666666666666728</c:v>
                </c:pt>
                <c:pt idx="484">
                  <c:v>42.750000000000021</c:v>
                </c:pt>
                <c:pt idx="485">
                  <c:v>42.850000000000037</c:v>
                </c:pt>
                <c:pt idx="486">
                  <c:v>42.93333333333333</c:v>
                </c:pt>
                <c:pt idx="487">
                  <c:v>43.01666666666673</c:v>
                </c:pt>
                <c:pt idx="488">
                  <c:v>43.116666666666639</c:v>
                </c:pt>
                <c:pt idx="489">
                  <c:v>43.216666666666654</c:v>
                </c:pt>
                <c:pt idx="490">
                  <c:v>43.31666666666667</c:v>
                </c:pt>
                <c:pt idx="491">
                  <c:v>43.40000000000007</c:v>
                </c:pt>
                <c:pt idx="492">
                  <c:v>43.483333333333363</c:v>
                </c:pt>
                <c:pt idx="493">
                  <c:v>43.583333333333378</c:v>
                </c:pt>
                <c:pt idx="494">
                  <c:v>43.683333333333394</c:v>
                </c:pt>
                <c:pt idx="495">
                  <c:v>43.766666666666687</c:v>
                </c:pt>
                <c:pt idx="496">
                  <c:v>43.883333333333319</c:v>
                </c:pt>
                <c:pt idx="497">
                  <c:v>43.966666666666718</c:v>
                </c:pt>
                <c:pt idx="498">
                  <c:v>44.066666666666734</c:v>
                </c:pt>
                <c:pt idx="499">
                  <c:v>44.166666666666643</c:v>
                </c:pt>
                <c:pt idx="500">
                  <c:v>44.250000000000043</c:v>
                </c:pt>
                <c:pt idx="501">
                  <c:v>44.333333333333336</c:v>
                </c:pt>
                <c:pt idx="502">
                  <c:v>44.433333333333351</c:v>
                </c:pt>
                <c:pt idx="503">
                  <c:v>44.533333333333367</c:v>
                </c:pt>
                <c:pt idx="504">
                  <c:v>44.61666666666666</c:v>
                </c:pt>
                <c:pt idx="505">
                  <c:v>44.70000000000006</c:v>
                </c:pt>
                <c:pt idx="506">
                  <c:v>44.799999999999969</c:v>
                </c:pt>
                <c:pt idx="507">
                  <c:v>44.883333333333368</c:v>
                </c:pt>
                <c:pt idx="508">
                  <c:v>44.983333333333384</c:v>
                </c:pt>
                <c:pt idx="509">
                  <c:v>45.0833333333334</c:v>
                </c:pt>
                <c:pt idx="510">
                  <c:v>45.166666666666693</c:v>
                </c:pt>
                <c:pt idx="511">
                  <c:v>45.266666666666602</c:v>
                </c:pt>
                <c:pt idx="512">
                  <c:v>45.35</c:v>
                </c:pt>
                <c:pt idx="513">
                  <c:v>45.450000000000124</c:v>
                </c:pt>
                <c:pt idx="514">
                  <c:v>45.53333333333331</c:v>
                </c:pt>
                <c:pt idx="515">
                  <c:v>45.633333333333326</c:v>
                </c:pt>
                <c:pt idx="516">
                  <c:v>45.716666666666725</c:v>
                </c:pt>
                <c:pt idx="517">
                  <c:v>45.816666666666528</c:v>
                </c:pt>
                <c:pt idx="518">
                  <c:v>45.91666666666665</c:v>
                </c:pt>
                <c:pt idx="519">
                  <c:v>46.016666666666559</c:v>
                </c:pt>
                <c:pt idx="520">
                  <c:v>46.116666666666681</c:v>
                </c:pt>
                <c:pt idx="521">
                  <c:v>46.200000000000081</c:v>
                </c:pt>
                <c:pt idx="522">
                  <c:v>46.283333333333481</c:v>
                </c:pt>
                <c:pt idx="523">
                  <c:v>46.400000000000112</c:v>
                </c:pt>
                <c:pt idx="524">
                  <c:v>46.500000000000021</c:v>
                </c:pt>
                <c:pt idx="525">
                  <c:v>46.600000000000144</c:v>
                </c:pt>
                <c:pt idx="526">
                  <c:v>46.700000000000053</c:v>
                </c:pt>
                <c:pt idx="527">
                  <c:v>46.783333333333346</c:v>
                </c:pt>
                <c:pt idx="528">
                  <c:v>46.883333333333361</c:v>
                </c:pt>
                <c:pt idx="529">
                  <c:v>46.966666666666548</c:v>
                </c:pt>
                <c:pt idx="530">
                  <c:v>47.06666666666667</c:v>
                </c:pt>
                <c:pt idx="531">
                  <c:v>47.15000000000007</c:v>
                </c:pt>
                <c:pt idx="532">
                  <c:v>47.233333333333469</c:v>
                </c:pt>
                <c:pt idx="533">
                  <c:v>47.333333333333378</c:v>
                </c:pt>
                <c:pt idx="534">
                  <c:v>47.433333333333501</c:v>
                </c:pt>
                <c:pt idx="535">
                  <c:v>47.516666666666687</c:v>
                </c:pt>
                <c:pt idx="536">
                  <c:v>47.616666666666703</c:v>
                </c:pt>
                <c:pt idx="537">
                  <c:v>47.716666666666718</c:v>
                </c:pt>
                <c:pt idx="538">
                  <c:v>47.799999999999905</c:v>
                </c:pt>
                <c:pt idx="539">
                  <c:v>47.900000000000027</c:v>
                </c:pt>
                <c:pt idx="540">
                  <c:v>47.983333333333427</c:v>
                </c:pt>
                <c:pt idx="541">
                  <c:v>48.083333333333336</c:v>
                </c:pt>
                <c:pt idx="542">
                  <c:v>48.166666666666735</c:v>
                </c:pt>
                <c:pt idx="543">
                  <c:v>48.266666666666644</c:v>
                </c:pt>
                <c:pt idx="544">
                  <c:v>48.350000000000044</c:v>
                </c:pt>
                <c:pt idx="545">
                  <c:v>48.45000000000006</c:v>
                </c:pt>
                <c:pt idx="546">
                  <c:v>48.533333333333353</c:v>
                </c:pt>
                <c:pt idx="547">
                  <c:v>48.633333333333262</c:v>
                </c:pt>
                <c:pt idx="548">
                  <c:v>48.716666666666661</c:v>
                </c:pt>
                <c:pt idx="549">
                  <c:v>48.800000000000061</c:v>
                </c:pt>
                <c:pt idx="550">
                  <c:v>48.883333333333354</c:v>
                </c:pt>
                <c:pt idx="551">
                  <c:v>48.98333333333337</c:v>
                </c:pt>
                <c:pt idx="552">
                  <c:v>49.066666666666556</c:v>
                </c:pt>
                <c:pt idx="553">
                  <c:v>49.149999999999956</c:v>
                </c:pt>
                <c:pt idx="554">
                  <c:v>49.250000000000078</c:v>
                </c:pt>
                <c:pt idx="555">
                  <c:v>49.333333333333478</c:v>
                </c:pt>
                <c:pt idx="556">
                  <c:v>49.433333333333387</c:v>
                </c:pt>
                <c:pt idx="557">
                  <c:v>49.51666666666668</c:v>
                </c:pt>
                <c:pt idx="558">
                  <c:v>49.599999999999973</c:v>
                </c:pt>
                <c:pt idx="559">
                  <c:v>49.683333333333373</c:v>
                </c:pt>
                <c:pt idx="560">
                  <c:v>49.766666666666772</c:v>
                </c:pt>
                <c:pt idx="561">
                  <c:v>49.866666666666681</c:v>
                </c:pt>
                <c:pt idx="562">
                  <c:v>49.949999999999974</c:v>
                </c:pt>
                <c:pt idx="563">
                  <c:v>50.033333333333374</c:v>
                </c:pt>
                <c:pt idx="564">
                  <c:v>50.13333333333339</c:v>
                </c:pt>
                <c:pt idx="565">
                  <c:v>50.216666666666576</c:v>
                </c:pt>
                <c:pt idx="566">
                  <c:v>50.316666666666698</c:v>
                </c:pt>
                <c:pt idx="567">
                  <c:v>50.400000000000098</c:v>
                </c:pt>
                <c:pt idx="568">
                  <c:v>50.483333333333498</c:v>
                </c:pt>
                <c:pt idx="569">
                  <c:v>50.566666666666684</c:v>
                </c:pt>
                <c:pt idx="570">
                  <c:v>50.6666666666667</c:v>
                </c:pt>
                <c:pt idx="571">
                  <c:v>50.749999999999993</c:v>
                </c:pt>
                <c:pt idx="572">
                  <c:v>50.833333333333393</c:v>
                </c:pt>
                <c:pt idx="573">
                  <c:v>50.933333333333302</c:v>
                </c:pt>
                <c:pt idx="574">
                  <c:v>51.016666666666701</c:v>
                </c:pt>
                <c:pt idx="575">
                  <c:v>51.099999999999994</c:v>
                </c:pt>
                <c:pt idx="576">
                  <c:v>51.20000000000001</c:v>
                </c:pt>
                <c:pt idx="577">
                  <c:v>51.283333333333196</c:v>
                </c:pt>
                <c:pt idx="578">
                  <c:v>51.366666666666596</c:v>
                </c:pt>
                <c:pt idx="579">
                  <c:v>51.449999999999996</c:v>
                </c:pt>
                <c:pt idx="580">
                  <c:v>51.533333333333395</c:v>
                </c:pt>
                <c:pt idx="581">
                  <c:v>51.633333333333304</c:v>
                </c:pt>
                <c:pt idx="582">
                  <c:v>51.716666666666704</c:v>
                </c:pt>
                <c:pt idx="583">
                  <c:v>51.799999999999891</c:v>
                </c:pt>
                <c:pt idx="584">
                  <c:v>51.900000000000013</c:v>
                </c:pt>
                <c:pt idx="585">
                  <c:v>51.983333333333412</c:v>
                </c:pt>
                <c:pt idx="586">
                  <c:v>52.066666666666812</c:v>
                </c:pt>
                <c:pt idx="587">
                  <c:v>52.166666666666721</c:v>
                </c:pt>
                <c:pt idx="588">
                  <c:v>52.250000000000014</c:v>
                </c:pt>
                <c:pt idx="589">
                  <c:v>52.333333333333307</c:v>
                </c:pt>
                <c:pt idx="590">
                  <c:v>52.433333333333216</c:v>
                </c:pt>
                <c:pt idx="591">
                  <c:v>52.516666666666616</c:v>
                </c:pt>
                <c:pt idx="592">
                  <c:v>52.600000000000016</c:v>
                </c:pt>
                <c:pt idx="593">
                  <c:v>52.700000000000138</c:v>
                </c:pt>
                <c:pt idx="594">
                  <c:v>52.783333333333324</c:v>
                </c:pt>
                <c:pt idx="595">
                  <c:v>52.866666666666724</c:v>
                </c:pt>
                <c:pt idx="596">
                  <c:v>52.966666666666633</c:v>
                </c:pt>
                <c:pt idx="597">
                  <c:v>53.050000000000033</c:v>
                </c:pt>
                <c:pt idx="598">
                  <c:v>53.133333333333432</c:v>
                </c:pt>
                <c:pt idx="599">
                  <c:v>53.233333333333341</c:v>
                </c:pt>
                <c:pt idx="600">
                  <c:v>53.316666666666634</c:v>
                </c:pt>
                <c:pt idx="601">
                  <c:v>53.41666666666665</c:v>
                </c:pt>
                <c:pt idx="602">
                  <c:v>53.50000000000005</c:v>
                </c:pt>
                <c:pt idx="603">
                  <c:v>53.583333333333236</c:v>
                </c:pt>
                <c:pt idx="604">
                  <c:v>53.666666666666636</c:v>
                </c:pt>
                <c:pt idx="605">
                  <c:v>53.766666666666758</c:v>
                </c:pt>
                <c:pt idx="606">
                  <c:v>53.866666666666667</c:v>
                </c:pt>
                <c:pt idx="607">
                  <c:v>53.950000000000067</c:v>
                </c:pt>
                <c:pt idx="608">
                  <c:v>54.03333333333336</c:v>
                </c:pt>
                <c:pt idx="609">
                  <c:v>54.133333333333375</c:v>
                </c:pt>
                <c:pt idx="610">
                  <c:v>54.216666666666562</c:v>
                </c:pt>
                <c:pt idx="611">
                  <c:v>54.299999999999962</c:v>
                </c:pt>
                <c:pt idx="612">
                  <c:v>54.400000000000084</c:v>
                </c:pt>
                <c:pt idx="613">
                  <c:v>54.483333333333483</c:v>
                </c:pt>
                <c:pt idx="614">
                  <c:v>54.56666666666667</c:v>
                </c:pt>
                <c:pt idx="615">
                  <c:v>54.65000000000007</c:v>
                </c:pt>
                <c:pt idx="616">
                  <c:v>54.749999999999979</c:v>
                </c:pt>
                <c:pt idx="617">
                  <c:v>54.833333333333378</c:v>
                </c:pt>
                <c:pt idx="618">
                  <c:v>54.933333333333287</c:v>
                </c:pt>
                <c:pt idx="619">
                  <c:v>55.016666666666687</c:v>
                </c:pt>
                <c:pt idx="620">
                  <c:v>55.116666666666809</c:v>
                </c:pt>
                <c:pt idx="621">
                  <c:v>55.199999999999996</c:v>
                </c:pt>
                <c:pt idx="622">
                  <c:v>55.283333333333395</c:v>
                </c:pt>
                <c:pt idx="623">
                  <c:v>55.366666666666582</c:v>
                </c:pt>
                <c:pt idx="624">
                  <c:v>55.466666666666704</c:v>
                </c:pt>
                <c:pt idx="625">
                  <c:v>55.550000000000104</c:v>
                </c:pt>
                <c:pt idx="626">
                  <c:v>55.633333333333503</c:v>
                </c:pt>
                <c:pt idx="627">
                  <c:v>55.733333333333306</c:v>
                </c:pt>
                <c:pt idx="628">
                  <c:v>55.816666666666706</c:v>
                </c:pt>
                <c:pt idx="629">
                  <c:v>55.9</c:v>
                </c:pt>
                <c:pt idx="630">
                  <c:v>55.983333333333398</c:v>
                </c:pt>
                <c:pt idx="631">
                  <c:v>56.083333333333307</c:v>
                </c:pt>
                <c:pt idx="632">
                  <c:v>56.166666666666707</c:v>
                </c:pt>
                <c:pt idx="633">
                  <c:v>56.25</c:v>
                </c:pt>
                <c:pt idx="634">
                  <c:v>56.3333333333334</c:v>
                </c:pt>
                <c:pt idx="635">
                  <c:v>56.433333333333202</c:v>
                </c:pt>
                <c:pt idx="636">
                  <c:v>56.516666666666602</c:v>
                </c:pt>
                <c:pt idx="637">
                  <c:v>56.6</c:v>
                </c:pt>
                <c:pt idx="638">
                  <c:v>56.683333333333401</c:v>
                </c:pt>
                <c:pt idx="639">
                  <c:v>56.78333333333331</c:v>
                </c:pt>
                <c:pt idx="640">
                  <c:v>56.86666666666671</c:v>
                </c:pt>
                <c:pt idx="641">
                  <c:v>56.949999999999896</c:v>
                </c:pt>
                <c:pt idx="642">
                  <c:v>57.033333333333296</c:v>
                </c:pt>
                <c:pt idx="643">
                  <c:v>57.133333333333418</c:v>
                </c:pt>
                <c:pt idx="644">
                  <c:v>57.216666666666818</c:v>
                </c:pt>
                <c:pt idx="645">
                  <c:v>57.316666666666727</c:v>
                </c:pt>
                <c:pt idx="646">
                  <c:v>57.40000000000002</c:v>
                </c:pt>
                <c:pt idx="647">
                  <c:v>57.500000000000036</c:v>
                </c:pt>
                <c:pt idx="648">
                  <c:v>57.583333333333222</c:v>
                </c:pt>
                <c:pt idx="649">
                  <c:v>57.666666666666622</c:v>
                </c:pt>
                <c:pt idx="650">
                  <c:v>57.766666666666744</c:v>
                </c:pt>
                <c:pt idx="651">
                  <c:v>57.850000000000144</c:v>
                </c:pt>
                <c:pt idx="652">
                  <c:v>57.950000000000053</c:v>
                </c:pt>
                <c:pt idx="653">
                  <c:v>58.050000000000175</c:v>
                </c:pt>
                <c:pt idx="654">
                  <c:v>58.149999999999977</c:v>
                </c:pt>
                <c:pt idx="655">
                  <c:v>58.233333333333377</c:v>
                </c:pt>
                <c:pt idx="656">
                  <c:v>58.333333333333393</c:v>
                </c:pt>
                <c:pt idx="657">
                  <c:v>58.416666666666579</c:v>
                </c:pt>
                <c:pt idx="658">
                  <c:v>58.516666666666701</c:v>
                </c:pt>
                <c:pt idx="659">
                  <c:v>58.61666666666661</c:v>
                </c:pt>
                <c:pt idx="660">
                  <c:v>58.70000000000001</c:v>
                </c:pt>
                <c:pt idx="661">
                  <c:v>58.800000000000132</c:v>
                </c:pt>
                <c:pt idx="662">
                  <c:v>58.883333333333319</c:v>
                </c:pt>
                <c:pt idx="663">
                  <c:v>58.966666666666718</c:v>
                </c:pt>
                <c:pt idx="664">
                  <c:v>59.049999999999905</c:v>
                </c:pt>
                <c:pt idx="665">
                  <c:v>59.150000000000027</c:v>
                </c:pt>
                <c:pt idx="666">
                  <c:v>59.233333333333427</c:v>
                </c:pt>
                <c:pt idx="667">
                  <c:v>59.316666666666826</c:v>
                </c:pt>
                <c:pt idx="668">
                  <c:v>59.416666666666735</c:v>
                </c:pt>
                <c:pt idx="669">
                  <c:v>59.500000000000028</c:v>
                </c:pt>
                <c:pt idx="670">
                  <c:v>59.583333333333321</c:v>
                </c:pt>
                <c:pt idx="671">
                  <c:v>59.683333333333231</c:v>
                </c:pt>
                <c:pt idx="672">
                  <c:v>59.783333333333353</c:v>
                </c:pt>
                <c:pt idx="673">
                  <c:v>59.883333333333262</c:v>
                </c:pt>
                <c:pt idx="674">
                  <c:v>59.966666666666661</c:v>
                </c:pt>
                <c:pt idx="675">
                  <c:v>60.050000000000061</c:v>
                </c:pt>
                <c:pt idx="676">
                  <c:v>60.133333333333354</c:v>
                </c:pt>
                <c:pt idx="677">
                  <c:v>60.216666666666647</c:v>
                </c:pt>
                <c:pt idx="678">
                  <c:v>60.316666666666556</c:v>
                </c:pt>
              </c:numCache>
            </c:numRef>
          </c:xVal>
          <c:yVal>
            <c:numRef>
              <c:f>'VAR I'!$H$13:$H$691</c:f>
              <c:numCache>
                <c:formatCode>0.000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0.55200000000026672</c:v>
                </c:pt>
                <c:pt idx="52">
                  <c:v>0.57600000000027829</c:v>
                </c:pt>
                <c:pt idx="53">
                  <c:v>0.57599999999954166</c:v>
                </c:pt>
                <c:pt idx="54">
                  <c:v>0.57600000000027829</c:v>
                </c:pt>
                <c:pt idx="55">
                  <c:v>0.57600000000027829</c:v>
                </c:pt>
                <c:pt idx="56">
                  <c:v>0.57599999999954166</c:v>
                </c:pt>
                <c:pt idx="57">
                  <c:v>0.57600000000027829</c:v>
                </c:pt>
                <c:pt idx="58">
                  <c:v>0.57599999999954166</c:v>
                </c:pt>
                <c:pt idx="59">
                  <c:v>0.57600000000027829</c:v>
                </c:pt>
                <c:pt idx="60">
                  <c:v>0.57600000000027829</c:v>
                </c:pt>
                <c:pt idx="61">
                  <c:v>0.57599999999954166</c:v>
                </c:pt>
                <c:pt idx="62">
                  <c:v>0.57600000000027829</c:v>
                </c:pt>
                <c:pt idx="63">
                  <c:v>0.50400000000024348</c:v>
                </c:pt>
                <c:pt idx="64">
                  <c:v>0.50399999999959888</c:v>
                </c:pt>
                <c:pt idx="65">
                  <c:v>0.50400000000024348</c:v>
                </c:pt>
                <c:pt idx="66">
                  <c:v>0.50399999999959888</c:v>
                </c:pt>
                <c:pt idx="67">
                  <c:v>0.50400000000024348</c:v>
                </c:pt>
                <c:pt idx="68">
                  <c:v>0.50400000000024348</c:v>
                </c:pt>
                <c:pt idx="69">
                  <c:v>0.50399999999959888</c:v>
                </c:pt>
                <c:pt idx="70">
                  <c:v>0.50400000000024348</c:v>
                </c:pt>
                <c:pt idx="71">
                  <c:v>0.50400000000024348</c:v>
                </c:pt>
                <c:pt idx="72">
                  <c:v>0.44399999999964668</c:v>
                </c:pt>
                <c:pt idx="73">
                  <c:v>0.4440000000002145</c:v>
                </c:pt>
                <c:pt idx="74">
                  <c:v>0.44399999999964668</c:v>
                </c:pt>
                <c:pt idx="75">
                  <c:v>0.4440000000002145</c:v>
                </c:pt>
                <c:pt idx="76">
                  <c:v>0.4440000000002145</c:v>
                </c:pt>
                <c:pt idx="77">
                  <c:v>0.44399999999964668</c:v>
                </c:pt>
                <c:pt idx="78">
                  <c:v>0.4440000000002145</c:v>
                </c:pt>
                <c:pt idx="79">
                  <c:v>0.44399999999964668</c:v>
                </c:pt>
                <c:pt idx="80">
                  <c:v>0.4440000000002145</c:v>
                </c:pt>
                <c:pt idx="81">
                  <c:v>0.4440000000002145</c:v>
                </c:pt>
                <c:pt idx="82">
                  <c:v>0.44399999999964668</c:v>
                </c:pt>
                <c:pt idx="83">
                  <c:v>0.4440000000002145</c:v>
                </c:pt>
                <c:pt idx="84">
                  <c:v>0.4440000000002145</c:v>
                </c:pt>
                <c:pt idx="85">
                  <c:v>0.44399999999964668</c:v>
                </c:pt>
                <c:pt idx="86">
                  <c:v>0.4440000000002145</c:v>
                </c:pt>
                <c:pt idx="87">
                  <c:v>0.44399999999964668</c:v>
                </c:pt>
                <c:pt idx="88">
                  <c:v>0.4440000000002145</c:v>
                </c:pt>
                <c:pt idx="89">
                  <c:v>0.4440000000002145</c:v>
                </c:pt>
                <c:pt idx="90">
                  <c:v>0.44399999999964668</c:v>
                </c:pt>
                <c:pt idx="91">
                  <c:v>0.4440000000002145</c:v>
                </c:pt>
                <c:pt idx="92">
                  <c:v>0.4440000000002145</c:v>
                </c:pt>
                <c:pt idx="93">
                  <c:v>0.44399999999964668</c:v>
                </c:pt>
                <c:pt idx="94">
                  <c:v>0.4440000000002145</c:v>
                </c:pt>
                <c:pt idx="95">
                  <c:v>0.44399999999964668</c:v>
                </c:pt>
                <c:pt idx="96">
                  <c:v>0.4440000000002145</c:v>
                </c:pt>
                <c:pt idx="97">
                  <c:v>0.4440000000002145</c:v>
                </c:pt>
                <c:pt idx="98">
                  <c:v>0.44399999999964668</c:v>
                </c:pt>
                <c:pt idx="99">
                  <c:v>0.4440000000002145</c:v>
                </c:pt>
                <c:pt idx="100">
                  <c:v>0.4440000000002145</c:v>
                </c:pt>
                <c:pt idx="101">
                  <c:v>0.44399999999964668</c:v>
                </c:pt>
                <c:pt idx="102">
                  <c:v>0.4440000000002145</c:v>
                </c:pt>
                <c:pt idx="103">
                  <c:v>0.44399999999964668</c:v>
                </c:pt>
                <c:pt idx="104">
                  <c:v>0.4440000000002145</c:v>
                </c:pt>
                <c:pt idx="105">
                  <c:v>0.4440000000002145</c:v>
                </c:pt>
                <c:pt idx="106">
                  <c:v>0.44399999999964668</c:v>
                </c:pt>
                <c:pt idx="107">
                  <c:v>0.4440000000002145</c:v>
                </c:pt>
                <c:pt idx="108">
                  <c:v>0.55499999999991323</c:v>
                </c:pt>
                <c:pt idx="109">
                  <c:v>0.39600000000019131</c:v>
                </c:pt>
                <c:pt idx="110">
                  <c:v>0.32999999999994839</c:v>
                </c:pt>
                <c:pt idx="111">
                  <c:v>0.43199999999965621</c:v>
                </c:pt>
                <c:pt idx="112">
                  <c:v>0.31200000000015077</c:v>
                </c:pt>
                <c:pt idx="113">
                  <c:v>0.32999999999994839</c:v>
                </c:pt>
                <c:pt idx="114">
                  <c:v>0.42000000000020293</c:v>
                </c:pt>
                <c:pt idx="115">
                  <c:v>0.43199999999965621</c:v>
                </c:pt>
                <c:pt idx="116">
                  <c:v>0.27000000000024554</c:v>
                </c:pt>
                <c:pt idx="117">
                  <c:v>0.41999999999966575</c:v>
                </c:pt>
                <c:pt idx="118">
                  <c:v>0.43200000000020872</c:v>
                </c:pt>
                <c:pt idx="119">
                  <c:v>0.37199999999970396</c:v>
                </c:pt>
                <c:pt idx="120">
                  <c:v>0.3700000000003365</c:v>
                </c:pt>
                <c:pt idx="121">
                  <c:v>0.44399999999964668</c:v>
                </c:pt>
                <c:pt idx="122">
                  <c:v>0.41999999999993437</c:v>
                </c:pt>
                <c:pt idx="123">
                  <c:v>0.45600000000022034</c:v>
                </c:pt>
                <c:pt idx="124">
                  <c:v>0.34800000000016812</c:v>
                </c:pt>
                <c:pt idx="125">
                  <c:v>0.41999999999993437</c:v>
                </c:pt>
                <c:pt idx="126">
                  <c:v>0.33599999999973262</c:v>
                </c:pt>
                <c:pt idx="127">
                  <c:v>0.4440000000002145</c:v>
                </c:pt>
                <c:pt idx="128">
                  <c:v>0.28999999999995468</c:v>
                </c:pt>
                <c:pt idx="129">
                  <c:v>0.42000000000020293</c:v>
                </c:pt>
                <c:pt idx="130">
                  <c:v>0.3599999999999437</c:v>
                </c:pt>
                <c:pt idx="131">
                  <c:v>0.43200000000020872</c:v>
                </c:pt>
                <c:pt idx="132">
                  <c:v>0.45599999999963708</c:v>
                </c:pt>
                <c:pt idx="133">
                  <c:v>0.3499999999999453</c:v>
                </c:pt>
                <c:pt idx="134">
                  <c:v>0.36000000000017396</c:v>
                </c:pt>
                <c:pt idx="135">
                  <c:v>0.45600000000022034</c:v>
                </c:pt>
                <c:pt idx="136">
                  <c:v>0.36999999999994215</c:v>
                </c:pt>
                <c:pt idx="137">
                  <c:v>0.44399999999964668</c:v>
                </c:pt>
                <c:pt idx="138">
                  <c:v>0.36000000000017396</c:v>
                </c:pt>
                <c:pt idx="139">
                  <c:v>0.4440000000002145</c:v>
                </c:pt>
                <c:pt idx="140">
                  <c:v>0.32999999999994839</c:v>
                </c:pt>
                <c:pt idx="141">
                  <c:v>0.33599999999973262</c:v>
                </c:pt>
                <c:pt idx="142">
                  <c:v>0.39999999999993746</c:v>
                </c:pt>
                <c:pt idx="143">
                  <c:v>0.56400000000027251</c:v>
                </c:pt>
                <c:pt idx="144">
                  <c:v>0.48000000000023191</c:v>
                </c:pt>
                <c:pt idx="145">
                  <c:v>0.38999999999993906</c:v>
                </c:pt>
                <c:pt idx="146">
                  <c:v>0.45599999999963708</c:v>
                </c:pt>
                <c:pt idx="147">
                  <c:v>0.37200000000017974</c:v>
                </c:pt>
                <c:pt idx="148">
                  <c:v>0.38999999999993906</c:v>
                </c:pt>
                <c:pt idx="149">
                  <c:v>0.45600000000022034</c:v>
                </c:pt>
                <c:pt idx="150">
                  <c:v>0.43200000000020872</c:v>
                </c:pt>
                <c:pt idx="151">
                  <c:v>0.37199999999970396</c:v>
                </c:pt>
                <c:pt idx="152">
                  <c:v>0.46800000000022612</c:v>
                </c:pt>
                <c:pt idx="153">
                  <c:v>0.38999999999993906</c:v>
                </c:pt>
                <c:pt idx="154">
                  <c:v>0.41999999999966575</c:v>
                </c:pt>
                <c:pt idx="155">
                  <c:v>0.29000000000026377</c:v>
                </c:pt>
                <c:pt idx="156">
                  <c:v>0.43199999999965621</c:v>
                </c:pt>
                <c:pt idx="157">
                  <c:v>0.43200000000020872</c:v>
                </c:pt>
                <c:pt idx="158">
                  <c:v>0.3599999999999437</c:v>
                </c:pt>
                <c:pt idx="159">
                  <c:v>0.4440000000002145</c:v>
                </c:pt>
                <c:pt idx="160">
                  <c:v>0.35999999999971349</c:v>
                </c:pt>
                <c:pt idx="161">
                  <c:v>0.38999999999993906</c:v>
                </c:pt>
                <c:pt idx="162">
                  <c:v>0.36000000000017396</c:v>
                </c:pt>
                <c:pt idx="163">
                  <c:v>0.37999999999994061</c:v>
                </c:pt>
                <c:pt idx="164">
                  <c:v>0.4440000000002145</c:v>
                </c:pt>
                <c:pt idx="165">
                  <c:v>0.39599999999968488</c:v>
                </c:pt>
                <c:pt idx="166">
                  <c:v>0.3700000000003365</c:v>
                </c:pt>
                <c:pt idx="167">
                  <c:v>0.31999999999994999</c:v>
                </c:pt>
                <c:pt idx="168">
                  <c:v>0.59999999999952247</c:v>
                </c:pt>
                <c:pt idx="169">
                  <c:v>0.39000000000035473</c:v>
                </c:pt>
                <c:pt idx="170">
                  <c:v>0.40999999999993592</c:v>
                </c:pt>
                <c:pt idx="171">
                  <c:v>0.49199999999960847</c:v>
                </c:pt>
                <c:pt idx="172">
                  <c:v>0.40800000000019715</c:v>
                </c:pt>
                <c:pt idx="173">
                  <c:v>0.48000000000023191</c:v>
                </c:pt>
                <c:pt idx="174">
                  <c:v>0.40999999999993592</c:v>
                </c:pt>
                <c:pt idx="175">
                  <c:v>0.42999999999993277</c:v>
                </c:pt>
                <c:pt idx="176">
                  <c:v>0.46799999999962755</c:v>
                </c:pt>
                <c:pt idx="177">
                  <c:v>0.32000000000029105</c:v>
                </c:pt>
                <c:pt idx="178">
                  <c:v>0.52799999999957981</c:v>
                </c:pt>
                <c:pt idx="179">
                  <c:v>0.46800000000022612</c:v>
                </c:pt>
                <c:pt idx="180">
                  <c:v>0.3499999999999453</c:v>
                </c:pt>
                <c:pt idx="181">
                  <c:v>0.49200000000023769</c:v>
                </c:pt>
                <c:pt idx="182">
                  <c:v>0.46799999999962755</c:v>
                </c:pt>
                <c:pt idx="183">
                  <c:v>0.31999999999994999</c:v>
                </c:pt>
                <c:pt idx="184">
                  <c:v>0.46800000000022612</c:v>
                </c:pt>
                <c:pt idx="185">
                  <c:v>0.52800000000025515</c:v>
                </c:pt>
                <c:pt idx="186">
                  <c:v>0.47999999999961801</c:v>
                </c:pt>
                <c:pt idx="187">
                  <c:v>0.31999999999994999</c:v>
                </c:pt>
                <c:pt idx="188">
                  <c:v>0.50400000000024348</c:v>
                </c:pt>
                <c:pt idx="189">
                  <c:v>0.49200000000023769</c:v>
                </c:pt>
                <c:pt idx="190">
                  <c:v>0.49199999999960847</c:v>
                </c:pt>
                <c:pt idx="191">
                  <c:v>0.32999999999994839</c:v>
                </c:pt>
                <c:pt idx="192">
                  <c:v>0.48000000000023191</c:v>
                </c:pt>
                <c:pt idx="193">
                  <c:v>0.42000000000020293</c:v>
                </c:pt>
                <c:pt idx="194">
                  <c:v>0.41999999999993437</c:v>
                </c:pt>
                <c:pt idx="195">
                  <c:v>0.49199999999960847</c:v>
                </c:pt>
                <c:pt idx="196">
                  <c:v>0.50400000000024348</c:v>
                </c:pt>
                <c:pt idx="197">
                  <c:v>0.40999999999993592</c:v>
                </c:pt>
                <c:pt idx="198">
                  <c:v>0.46800000000022612</c:v>
                </c:pt>
                <c:pt idx="199">
                  <c:v>0.47999999999961801</c:v>
                </c:pt>
                <c:pt idx="200">
                  <c:v>0.34000000000030922</c:v>
                </c:pt>
                <c:pt idx="201">
                  <c:v>0.39999999999993746</c:v>
                </c:pt>
                <c:pt idx="202">
                  <c:v>0.42999999999993277</c:v>
                </c:pt>
                <c:pt idx="203">
                  <c:v>0.51599999999958934</c:v>
                </c:pt>
                <c:pt idx="204">
                  <c:v>0.50400000000024348</c:v>
                </c:pt>
                <c:pt idx="205">
                  <c:v>0.49200000000023769</c:v>
                </c:pt>
                <c:pt idx="206">
                  <c:v>0.41999999999993437</c:v>
                </c:pt>
                <c:pt idx="207">
                  <c:v>0.51599999999958934</c:v>
                </c:pt>
                <c:pt idx="208">
                  <c:v>0.42000000000038201</c:v>
                </c:pt>
                <c:pt idx="209">
                  <c:v>0.47999999999961801</c:v>
                </c:pt>
                <c:pt idx="210">
                  <c:v>0.45600000000022034</c:v>
                </c:pt>
                <c:pt idx="211">
                  <c:v>0.50999999999992029</c:v>
                </c:pt>
                <c:pt idx="212">
                  <c:v>0.42000000000020293</c:v>
                </c:pt>
                <c:pt idx="213">
                  <c:v>0.42999999999993277</c:v>
                </c:pt>
                <c:pt idx="214">
                  <c:v>0.49199999999960847</c:v>
                </c:pt>
                <c:pt idx="215">
                  <c:v>0.45600000000022034</c:v>
                </c:pt>
                <c:pt idx="216">
                  <c:v>0.31999999999994999</c:v>
                </c:pt>
                <c:pt idx="217">
                  <c:v>0.48000000000023191</c:v>
                </c:pt>
                <c:pt idx="218">
                  <c:v>0.46799999999962755</c:v>
                </c:pt>
                <c:pt idx="219">
                  <c:v>0.39000000000035473</c:v>
                </c:pt>
                <c:pt idx="220">
                  <c:v>0.38399999999969442</c:v>
                </c:pt>
                <c:pt idx="221">
                  <c:v>0.39999999999993746</c:v>
                </c:pt>
                <c:pt idx="222">
                  <c:v>0.51600000000024937</c:v>
                </c:pt>
                <c:pt idx="223">
                  <c:v>0.40999999999993592</c:v>
                </c:pt>
                <c:pt idx="224">
                  <c:v>0.48000000000023191</c:v>
                </c:pt>
                <c:pt idx="225">
                  <c:v>0.39999999999993746</c:v>
                </c:pt>
                <c:pt idx="226">
                  <c:v>0.46800000000022612</c:v>
                </c:pt>
                <c:pt idx="227">
                  <c:v>0.45599999999963708</c:v>
                </c:pt>
                <c:pt idx="228">
                  <c:v>0.39999999999993746</c:v>
                </c:pt>
                <c:pt idx="229">
                  <c:v>0.48000000000023191</c:v>
                </c:pt>
                <c:pt idx="230">
                  <c:v>0.48000000000023191</c:v>
                </c:pt>
                <c:pt idx="231">
                  <c:v>0.40999999999993592</c:v>
                </c:pt>
                <c:pt idx="232">
                  <c:v>0.49199999999960847</c:v>
                </c:pt>
                <c:pt idx="233">
                  <c:v>0.40999999999993592</c:v>
                </c:pt>
                <c:pt idx="234">
                  <c:v>0.50400000000024348</c:v>
                </c:pt>
                <c:pt idx="235">
                  <c:v>0.37200000000017974</c:v>
                </c:pt>
                <c:pt idx="236">
                  <c:v>0.41999999999993437</c:v>
                </c:pt>
                <c:pt idx="237">
                  <c:v>0.50399999999959888</c:v>
                </c:pt>
                <c:pt idx="238">
                  <c:v>0.49200000000023769</c:v>
                </c:pt>
                <c:pt idx="239">
                  <c:v>0.42000000000020293</c:v>
                </c:pt>
                <c:pt idx="240">
                  <c:v>0.41999999999993437</c:v>
                </c:pt>
                <c:pt idx="241">
                  <c:v>0.50399999999959888</c:v>
                </c:pt>
                <c:pt idx="242">
                  <c:v>0.42000000000038201</c:v>
                </c:pt>
                <c:pt idx="243">
                  <c:v>0.49199999999960847</c:v>
                </c:pt>
                <c:pt idx="244">
                  <c:v>0.39600000000019131</c:v>
                </c:pt>
                <c:pt idx="245">
                  <c:v>0.40999999999993592</c:v>
                </c:pt>
                <c:pt idx="246">
                  <c:v>0.41999999999993437</c:v>
                </c:pt>
                <c:pt idx="247">
                  <c:v>0.61200000000029575</c:v>
                </c:pt>
                <c:pt idx="248">
                  <c:v>0.42999999999993277</c:v>
                </c:pt>
                <c:pt idx="249">
                  <c:v>0.3599999999999437</c:v>
                </c:pt>
                <c:pt idx="250">
                  <c:v>0.51600000000024937</c:v>
                </c:pt>
                <c:pt idx="251">
                  <c:v>0.50399999999959888</c:v>
                </c:pt>
                <c:pt idx="252">
                  <c:v>0.42999999999993277</c:v>
                </c:pt>
                <c:pt idx="253">
                  <c:v>0.50400000000024348</c:v>
                </c:pt>
                <c:pt idx="254">
                  <c:v>0.40999999999993592</c:v>
                </c:pt>
                <c:pt idx="255">
                  <c:v>0.49200000000023769</c:v>
                </c:pt>
                <c:pt idx="256">
                  <c:v>0.47999999999961801</c:v>
                </c:pt>
                <c:pt idx="257">
                  <c:v>0.38400000000018553</c:v>
                </c:pt>
                <c:pt idx="258">
                  <c:v>0.40999999999993592</c:v>
                </c:pt>
                <c:pt idx="259">
                  <c:v>0.49200000000023769</c:v>
                </c:pt>
                <c:pt idx="260">
                  <c:v>0.46799999999962755</c:v>
                </c:pt>
                <c:pt idx="261">
                  <c:v>0.33000000000030011</c:v>
                </c:pt>
                <c:pt idx="262">
                  <c:v>0.49199999999960847</c:v>
                </c:pt>
                <c:pt idx="263">
                  <c:v>0.46800000000022612</c:v>
                </c:pt>
                <c:pt idx="264">
                  <c:v>0.43999999999993122</c:v>
                </c:pt>
                <c:pt idx="265">
                  <c:v>0.49200000000023769</c:v>
                </c:pt>
                <c:pt idx="266">
                  <c:v>0.38399999999969442</c:v>
                </c:pt>
                <c:pt idx="267">
                  <c:v>0.40999999999993592</c:v>
                </c:pt>
                <c:pt idx="268">
                  <c:v>0.42000000000038201</c:v>
                </c:pt>
                <c:pt idx="269">
                  <c:v>0.58799999999953212</c:v>
                </c:pt>
                <c:pt idx="270">
                  <c:v>0.50400000000024348</c:v>
                </c:pt>
                <c:pt idx="271">
                  <c:v>0.33999999999994684</c:v>
                </c:pt>
                <c:pt idx="272">
                  <c:v>0.48000000000023191</c:v>
                </c:pt>
                <c:pt idx="273">
                  <c:v>0.50399999999959888</c:v>
                </c:pt>
                <c:pt idx="274">
                  <c:v>0.42999999999993277</c:v>
                </c:pt>
                <c:pt idx="275">
                  <c:v>0.51600000000024937</c:v>
                </c:pt>
                <c:pt idx="276">
                  <c:v>0.40800000000019715</c:v>
                </c:pt>
                <c:pt idx="277">
                  <c:v>0.52799999999957981</c:v>
                </c:pt>
                <c:pt idx="278">
                  <c:v>0.42999999999993277</c:v>
                </c:pt>
                <c:pt idx="279">
                  <c:v>0.43000000000039107</c:v>
                </c:pt>
                <c:pt idx="280">
                  <c:v>0.50399999999959888</c:v>
                </c:pt>
                <c:pt idx="281">
                  <c:v>0.39600000000019131</c:v>
                </c:pt>
                <c:pt idx="282">
                  <c:v>0.39999999999993746</c:v>
                </c:pt>
                <c:pt idx="283">
                  <c:v>0.48000000000023191</c:v>
                </c:pt>
                <c:pt idx="284">
                  <c:v>0.49199999999960847</c:v>
                </c:pt>
                <c:pt idx="285">
                  <c:v>0.37999999999994061</c:v>
                </c:pt>
                <c:pt idx="286">
                  <c:v>0.49200000000023769</c:v>
                </c:pt>
                <c:pt idx="287">
                  <c:v>0.38999999999993906</c:v>
                </c:pt>
                <c:pt idx="288">
                  <c:v>0.48000000000023191</c:v>
                </c:pt>
                <c:pt idx="289">
                  <c:v>0.40799999999967529</c:v>
                </c:pt>
                <c:pt idx="290">
                  <c:v>0.48000000000023191</c:v>
                </c:pt>
                <c:pt idx="291">
                  <c:v>0.39999999999993746</c:v>
                </c:pt>
                <c:pt idx="292">
                  <c:v>0.37200000000017974</c:v>
                </c:pt>
                <c:pt idx="293">
                  <c:v>0.45599999999963708</c:v>
                </c:pt>
                <c:pt idx="294">
                  <c:v>0.39600000000019131</c:v>
                </c:pt>
                <c:pt idx="295">
                  <c:v>0.40999999999993592</c:v>
                </c:pt>
                <c:pt idx="296">
                  <c:v>0.48000000000023191</c:v>
                </c:pt>
                <c:pt idx="297">
                  <c:v>0.45599999999963708</c:v>
                </c:pt>
                <c:pt idx="298">
                  <c:v>0.31999999999994999</c:v>
                </c:pt>
                <c:pt idx="299">
                  <c:v>0.50400000000024348</c:v>
                </c:pt>
                <c:pt idx="300">
                  <c:v>0.36000000000017396</c:v>
                </c:pt>
                <c:pt idx="301">
                  <c:v>0.37999999999994061</c:v>
                </c:pt>
                <c:pt idx="302">
                  <c:v>0.49199999999960847</c:v>
                </c:pt>
                <c:pt idx="303">
                  <c:v>0.34800000000016812</c:v>
                </c:pt>
                <c:pt idx="304">
                  <c:v>0.45600000000022034</c:v>
                </c:pt>
                <c:pt idx="305">
                  <c:v>0.39999999999993746</c:v>
                </c:pt>
                <c:pt idx="306">
                  <c:v>0.37999999999994061</c:v>
                </c:pt>
                <c:pt idx="307">
                  <c:v>0.49200000000023769</c:v>
                </c:pt>
                <c:pt idx="308">
                  <c:v>0.45599999999963708</c:v>
                </c:pt>
                <c:pt idx="309">
                  <c:v>0.30999999999995154</c:v>
                </c:pt>
                <c:pt idx="310">
                  <c:v>0.48000000000023191</c:v>
                </c:pt>
                <c:pt idx="311">
                  <c:v>0.39999999999993746</c:v>
                </c:pt>
                <c:pt idx="312">
                  <c:v>0.46800000000022612</c:v>
                </c:pt>
                <c:pt idx="313">
                  <c:v>0.37199999999970396</c:v>
                </c:pt>
                <c:pt idx="314">
                  <c:v>0.46800000000022612</c:v>
                </c:pt>
                <c:pt idx="315">
                  <c:v>0.37999999999994061</c:v>
                </c:pt>
                <c:pt idx="316">
                  <c:v>0.48000000000023191</c:v>
                </c:pt>
                <c:pt idx="317">
                  <c:v>0.37199999999970396</c:v>
                </c:pt>
                <c:pt idx="318">
                  <c:v>0.50400000000024348</c:v>
                </c:pt>
                <c:pt idx="319">
                  <c:v>0.29999999999995308</c:v>
                </c:pt>
                <c:pt idx="320">
                  <c:v>0.45600000000022034</c:v>
                </c:pt>
                <c:pt idx="321">
                  <c:v>0.46799999999962755</c:v>
                </c:pt>
                <c:pt idx="322">
                  <c:v>0.46800000000022612</c:v>
                </c:pt>
                <c:pt idx="323">
                  <c:v>0.30999999999995154</c:v>
                </c:pt>
                <c:pt idx="324">
                  <c:v>0.45600000000022034</c:v>
                </c:pt>
                <c:pt idx="325">
                  <c:v>0.45599999999963708</c:v>
                </c:pt>
                <c:pt idx="326">
                  <c:v>0.30000000000027283</c:v>
                </c:pt>
                <c:pt idx="327">
                  <c:v>0.43199999999965621</c:v>
                </c:pt>
                <c:pt idx="328">
                  <c:v>0.31999999999994999</c:v>
                </c:pt>
                <c:pt idx="329">
                  <c:v>0.43200000000020872</c:v>
                </c:pt>
                <c:pt idx="330">
                  <c:v>0.4440000000002145</c:v>
                </c:pt>
                <c:pt idx="331">
                  <c:v>0.37999999999994061</c:v>
                </c:pt>
                <c:pt idx="332">
                  <c:v>0.34799999999972309</c:v>
                </c:pt>
                <c:pt idx="333">
                  <c:v>0.45600000000022034</c:v>
                </c:pt>
                <c:pt idx="334">
                  <c:v>0.45600000000022034</c:v>
                </c:pt>
                <c:pt idx="335">
                  <c:v>0.30999999999995154</c:v>
                </c:pt>
                <c:pt idx="336">
                  <c:v>0.46799999999962755</c:v>
                </c:pt>
                <c:pt idx="337">
                  <c:v>0.46800000000022612</c:v>
                </c:pt>
                <c:pt idx="338">
                  <c:v>0.37200000000017974</c:v>
                </c:pt>
                <c:pt idx="339">
                  <c:v>0.38999999999993906</c:v>
                </c:pt>
                <c:pt idx="340">
                  <c:v>0.46799999999962755</c:v>
                </c:pt>
                <c:pt idx="341">
                  <c:v>0.4100000000003729</c:v>
                </c:pt>
                <c:pt idx="342">
                  <c:v>0.46799999999962755</c:v>
                </c:pt>
                <c:pt idx="343">
                  <c:v>0.38400000000018553</c:v>
                </c:pt>
                <c:pt idx="344">
                  <c:v>0.38999999999993906</c:v>
                </c:pt>
                <c:pt idx="345">
                  <c:v>0.48000000000023191</c:v>
                </c:pt>
                <c:pt idx="346">
                  <c:v>0.47999999999961801</c:v>
                </c:pt>
                <c:pt idx="347">
                  <c:v>0.37200000000017974</c:v>
                </c:pt>
                <c:pt idx="348">
                  <c:v>0.41999999999993437</c:v>
                </c:pt>
                <c:pt idx="349">
                  <c:v>0.48000000000023191</c:v>
                </c:pt>
                <c:pt idx="350">
                  <c:v>0.40999999999993592</c:v>
                </c:pt>
                <c:pt idx="351">
                  <c:v>0.49199999999960847</c:v>
                </c:pt>
                <c:pt idx="352">
                  <c:v>0.44000000000040018</c:v>
                </c:pt>
                <c:pt idx="353">
                  <c:v>0.49199999999960847</c:v>
                </c:pt>
                <c:pt idx="354">
                  <c:v>0.50400000000024348</c:v>
                </c:pt>
                <c:pt idx="355">
                  <c:v>0.42999999999993277</c:v>
                </c:pt>
                <c:pt idx="356">
                  <c:v>0.55200000000026672</c:v>
                </c:pt>
                <c:pt idx="357">
                  <c:v>0.45999999999992808</c:v>
                </c:pt>
                <c:pt idx="358">
                  <c:v>0.3599999999999437</c:v>
                </c:pt>
                <c:pt idx="359">
                  <c:v>0.69599999999944617</c:v>
                </c:pt>
                <c:pt idx="360">
                  <c:v>0.47000000000042746</c:v>
                </c:pt>
                <c:pt idx="361">
                  <c:v>0.57599999999954166</c:v>
                </c:pt>
                <c:pt idx="362">
                  <c:v>0.52800000000025515</c:v>
                </c:pt>
                <c:pt idx="363">
                  <c:v>0.36999999999994215</c:v>
                </c:pt>
                <c:pt idx="364">
                  <c:v>0.56400000000027251</c:v>
                </c:pt>
                <c:pt idx="365">
                  <c:v>0.42999999999993277</c:v>
                </c:pt>
                <c:pt idx="366">
                  <c:v>0.53999999999991555</c:v>
                </c:pt>
                <c:pt idx="367">
                  <c:v>0.44999999999992968</c:v>
                </c:pt>
                <c:pt idx="368">
                  <c:v>0.549999999999914</c:v>
                </c:pt>
                <c:pt idx="369">
                  <c:v>0.36999999999994215</c:v>
                </c:pt>
                <c:pt idx="370">
                  <c:v>0.63600000000030732</c:v>
                </c:pt>
                <c:pt idx="371">
                  <c:v>0.45600000000022034</c:v>
                </c:pt>
                <c:pt idx="372">
                  <c:v>0.43999999999993122</c:v>
                </c:pt>
                <c:pt idx="373">
                  <c:v>0.53999999999957027</c:v>
                </c:pt>
                <c:pt idx="374">
                  <c:v>0.42999999999993277</c:v>
                </c:pt>
                <c:pt idx="375">
                  <c:v>0.52800000000025515</c:v>
                </c:pt>
                <c:pt idx="376">
                  <c:v>0.54000000000026094</c:v>
                </c:pt>
                <c:pt idx="377">
                  <c:v>0.42999999999993277</c:v>
                </c:pt>
                <c:pt idx="378">
                  <c:v>0.50400000000024348</c:v>
                </c:pt>
                <c:pt idx="379">
                  <c:v>0.45599999999963708</c:v>
                </c:pt>
                <c:pt idx="380">
                  <c:v>0.44999999999992968</c:v>
                </c:pt>
                <c:pt idx="381">
                  <c:v>0.50400000000024348</c:v>
                </c:pt>
                <c:pt idx="382">
                  <c:v>0.50400000000024348</c:v>
                </c:pt>
                <c:pt idx="383">
                  <c:v>0.50399999999959888</c:v>
                </c:pt>
                <c:pt idx="384">
                  <c:v>0.3499999999999453</c:v>
                </c:pt>
                <c:pt idx="385">
                  <c:v>0.46999999999992653</c:v>
                </c:pt>
                <c:pt idx="386">
                  <c:v>0.56000000000050931</c:v>
                </c:pt>
                <c:pt idx="387">
                  <c:v>0.46999999999992653</c:v>
                </c:pt>
                <c:pt idx="388">
                  <c:v>0.53999999999957027</c:v>
                </c:pt>
                <c:pt idx="389">
                  <c:v>0.45000000000040929</c:v>
                </c:pt>
                <c:pt idx="390">
                  <c:v>0.51599999999958934</c:v>
                </c:pt>
                <c:pt idx="391">
                  <c:v>0.42999999999993277</c:v>
                </c:pt>
                <c:pt idx="392">
                  <c:v>0.52800000000025515</c:v>
                </c:pt>
                <c:pt idx="393">
                  <c:v>0.3499999999999453</c:v>
                </c:pt>
                <c:pt idx="394">
                  <c:v>0.60000000000028986</c:v>
                </c:pt>
                <c:pt idx="395">
                  <c:v>0.33999999999994684</c:v>
                </c:pt>
                <c:pt idx="396">
                  <c:v>0.50399999999959888</c:v>
                </c:pt>
                <c:pt idx="397">
                  <c:v>0.45000000000040929</c:v>
                </c:pt>
                <c:pt idx="398">
                  <c:v>0.53999999999957027</c:v>
                </c:pt>
                <c:pt idx="399">
                  <c:v>0.55200000000026672</c:v>
                </c:pt>
                <c:pt idx="400">
                  <c:v>0.41999999999993437</c:v>
                </c:pt>
                <c:pt idx="401">
                  <c:v>0.56400000000027251</c:v>
                </c:pt>
                <c:pt idx="402">
                  <c:v>0.44999999999992968</c:v>
                </c:pt>
                <c:pt idx="403">
                  <c:v>0.52799999999957981</c:v>
                </c:pt>
                <c:pt idx="404">
                  <c:v>0.51600000000024937</c:v>
                </c:pt>
                <c:pt idx="405">
                  <c:v>0.3499999999999453</c:v>
                </c:pt>
                <c:pt idx="406">
                  <c:v>0.37714285714297047</c:v>
                </c:pt>
                <c:pt idx="407">
                  <c:v>0.549999999999914</c:v>
                </c:pt>
                <c:pt idx="408">
                  <c:v>0.54000000000026094</c:v>
                </c:pt>
                <c:pt idx="409">
                  <c:v>0.53999999999957027</c:v>
                </c:pt>
                <c:pt idx="410">
                  <c:v>0.45999999999992808</c:v>
                </c:pt>
                <c:pt idx="411">
                  <c:v>0.56400000000027251</c:v>
                </c:pt>
                <c:pt idx="412">
                  <c:v>0.55200000000026672</c:v>
                </c:pt>
                <c:pt idx="413">
                  <c:v>0.45599999999963708</c:v>
                </c:pt>
                <c:pt idx="414">
                  <c:v>0.57600000000027829</c:v>
                </c:pt>
                <c:pt idx="415">
                  <c:v>0.48999999999992339</c:v>
                </c:pt>
                <c:pt idx="416">
                  <c:v>0.57600000000027829</c:v>
                </c:pt>
                <c:pt idx="417">
                  <c:v>0.59999999999952247</c:v>
                </c:pt>
                <c:pt idx="418">
                  <c:v>0.55999999999991246</c:v>
                </c:pt>
                <c:pt idx="419">
                  <c:v>0.62400000000030154</c:v>
                </c:pt>
                <c:pt idx="420">
                  <c:v>0.5299999999999172</c:v>
                </c:pt>
                <c:pt idx="421">
                  <c:v>0.49200000000023769</c:v>
                </c:pt>
                <c:pt idx="422">
                  <c:v>0.64799999999948432</c:v>
                </c:pt>
                <c:pt idx="423">
                  <c:v>0.68400000000033045</c:v>
                </c:pt>
                <c:pt idx="424">
                  <c:v>0.67200000000032467</c:v>
                </c:pt>
                <c:pt idx="425">
                  <c:v>0.50999999999992029</c:v>
                </c:pt>
                <c:pt idx="426">
                  <c:v>0.59999999999952247</c:v>
                </c:pt>
                <c:pt idx="427">
                  <c:v>0.58800000000028407</c:v>
                </c:pt>
                <c:pt idx="428">
                  <c:v>0.52800000000025515</c:v>
                </c:pt>
                <c:pt idx="429">
                  <c:v>0.48999999999992339</c:v>
                </c:pt>
                <c:pt idx="430">
                  <c:v>0.70799999999943652</c:v>
                </c:pt>
                <c:pt idx="431">
                  <c:v>0.4100000000003729</c:v>
                </c:pt>
                <c:pt idx="432">
                  <c:v>0.56399999999955119</c:v>
                </c:pt>
                <c:pt idx="433">
                  <c:v>0.46999999999992653</c:v>
                </c:pt>
                <c:pt idx="434">
                  <c:v>0.56400000000027251</c:v>
                </c:pt>
                <c:pt idx="435">
                  <c:v>0.56400000000027251</c:v>
                </c:pt>
                <c:pt idx="436">
                  <c:v>0.56399999999955119</c:v>
                </c:pt>
                <c:pt idx="437">
                  <c:v>0.38999999999993906</c:v>
                </c:pt>
                <c:pt idx="438">
                  <c:v>0.46999999999992653</c:v>
                </c:pt>
                <c:pt idx="439">
                  <c:v>0.57600000000027829</c:v>
                </c:pt>
                <c:pt idx="440">
                  <c:v>0.45999999999992808</c:v>
                </c:pt>
                <c:pt idx="441">
                  <c:v>0.57600000000027829</c:v>
                </c:pt>
                <c:pt idx="442">
                  <c:v>0.57599999999954166</c:v>
                </c:pt>
                <c:pt idx="443">
                  <c:v>0.47000000000042746</c:v>
                </c:pt>
                <c:pt idx="444">
                  <c:v>0.57599999999954166</c:v>
                </c:pt>
                <c:pt idx="445">
                  <c:v>0.55200000000026672</c:v>
                </c:pt>
                <c:pt idx="446">
                  <c:v>0.52800000000025515</c:v>
                </c:pt>
                <c:pt idx="447">
                  <c:v>0.3499999999999453</c:v>
                </c:pt>
                <c:pt idx="448">
                  <c:v>0.53999999999957027</c:v>
                </c:pt>
                <c:pt idx="449">
                  <c:v>0.54000000000026094</c:v>
                </c:pt>
                <c:pt idx="450">
                  <c:v>0.52800000000025515</c:v>
                </c:pt>
                <c:pt idx="451">
                  <c:v>0.45999999999992808</c:v>
                </c:pt>
                <c:pt idx="452">
                  <c:v>0.44399999999964668</c:v>
                </c:pt>
                <c:pt idx="453">
                  <c:v>0.57600000000027829</c:v>
                </c:pt>
                <c:pt idx="454">
                  <c:v>0.46999999999992653</c:v>
                </c:pt>
                <c:pt idx="455">
                  <c:v>0.56400000000027251</c:v>
                </c:pt>
                <c:pt idx="456">
                  <c:v>0.46999999999992653</c:v>
                </c:pt>
                <c:pt idx="457">
                  <c:v>0.57599999999954166</c:v>
                </c:pt>
                <c:pt idx="458">
                  <c:v>0.57600000000027829</c:v>
                </c:pt>
                <c:pt idx="459">
                  <c:v>0.49999999999992184</c:v>
                </c:pt>
                <c:pt idx="460">
                  <c:v>0.58800000000028407</c:v>
                </c:pt>
                <c:pt idx="461">
                  <c:v>0.49999999999992184</c:v>
                </c:pt>
                <c:pt idx="462">
                  <c:v>0.57600000000027829</c:v>
                </c:pt>
                <c:pt idx="463">
                  <c:v>0.45599999999963708</c:v>
                </c:pt>
                <c:pt idx="464">
                  <c:v>0.47999999999992499</c:v>
                </c:pt>
                <c:pt idx="465">
                  <c:v>0.50000000000045475</c:v>
                </c:pt>
                <c:pt idx="466">
                  <c:v>0.70799999999943652</c:v>
                </c:pt>
                <c:pt idx="467">
                  <c:v>0.47999999999992499</c:v>
                </c:pt>
                <c:pt idx="468">
                  <c:v>0.45600000000022034</c:v>
                </c:pt>
                <c:pt idx="469">
                  <c:v>0.56400000000027251</c:v>
                </c:pt>
                <c:pt idx="470">
                  <c:v>0.46999999999992653</c:v>
                </c:pt>
                <c:pt idx="471">
                  <c:v>0.53999999999957027</c:v>
                </c:pt>
                <c:pt idx="472">
                  <c:v>0.44999999999992968</c:v>
                </c:pt>
                <c:pt idx="473">
                  <c:v>0.55200000000026672</c:v>
                </c:pt>
                <c:pt idx="474">
                  <c:v>0.45999999999992808</c:v>
                </c:pt>
                <c:pt idx="475">
                  <c:v>0.54000000000026094</c:v>
                </c:pt>
                <c:pt idx="476">
                  <c:v>0.51599999999958934</c:v>
                </c:pt>
                <c:pt idx="477">
                  <c:v>0.36000000000032739</c:v>
                </c:pt>
                <c:pt idx="478">
                  <c:v>0.53999999999957027</c:v>
                </c:pt>
                <c:pt idx="479">
                  <c:v>0.57600000000027829</c:v>
                </c:pt>
                <c:pt idx="480">
                  <c:v>0.45999999999992808</c:v>
                </c:pt>
                <c:pt idx="481">
                  <c:v>0.4440000000002145</c:v>
                </c:pt>
                <c:pt idx="482">
                  <c:v>0.56399999999955119</c:v>
                </c:pt>
                <c:pt idx="483">
                  <c:v>0.46999999999992653</c:v>
                </c:pt>
                <c:pt idx="484">
                  <c:v>0.55200000000026672</c:v>
                </c:pt>
                <c:pt idx="485">
                  <c:v>0.47999999999992499</c:v>
                </c:pt>
                <c:pt idx="486">
                  <c:v>0.57600000000027829</c:v>
                </c:pt>
                <c:pt idx="487">
                  <c:v>0.58799999999953212</c:v>
                </c:pt>
                <c:pt idx="488">
                  <c:v>0.51000000000046386</c:v>
                </c:pt>
                <c:pt idx="489">
                  <c:v>0.49999999999992184</c:v>
                </c:pt>
                <c:pt idx="490">
                  <c:v>0.50999999999992029</c:v>
                </c:pt>
                <c:pt idx="491">
                  <c:v>0.6239999999995034</c:v>
                </c:pt>
                <c:pt idx="492">
                  <c:v>0.58800000000028407</c:v>
                </c:pt>
                <c:pt idx="493">
                  <c:v>0.51999999999991875</c:v>
                </c:pt>
                <c:pt idx="494">
                  <c:v>0.51999999999991875</c:v>
                </c:pt>
                <c:pt idx="495">
                  <c:v>0.70800000000034213</c:v>
                </c:pt>
                <c:pt idx="496">
                  <c:v>0.44571428571441962</c:v>
                </c:pt>
                <c:pt idx="497">
                  <c:v>0.61199999999951293</c:v>
                </c:pt>
                <c:pt idx="498">
                  <c:v>0.48999999999992339</c:v>
                </c:pt>
                <c:pt idx="499">
                  <c:v>0.49000000000044563</c:v>
                </c:pt>
                <c:pt idx="500">
                  <c:v>0.59999999999952247</c:v>
                </c:pt>
                <c:pt idx="501">
                  <c:v>0.58800000000028407</c:v>
                </c:pt>
                <c:pt idx="502">
                  <c:v>0.48999999999992339</c:v>
                </c:pt>
                <c:pt idx="503">
                  <c:v>0.49999999999992184</c:v>
                </c:pt>
                <c:pt idx="504">
                  <c:v>0.57600000000027829</c:v>
                </c:pt>
                <c:pt idx="505">
                  <c:v>0.58799999999953212</c:v>
                </c:pt>
                <c:pt idx="506">
                  <c:v>0.49000000000044563</c:v>
                </c:pt>
                <c:pt idx="507">
                  <c:v>0.57599999999954166</c:v>
                </c:pt>
                <c:pt idx="508">
                  <c:v>0.47999999999992499</c:v>
                </c:pt>
                <c:pt idx="509">
                  <c:v>0.46999999999992653</c:v>
                </c:pt>
                <c:pt idx="510">
                  <c:v>0.55200000000026672</c:v>
                </c:pt>
                <c:pt idx="511">
                  <c:v>0.47000000000042746</c:v>
                </c:pt>
                <c:pt idx="512">
                  <c:v>0.56399999999955119</c:v>
                </c:pt>
                <c:pt idx="513">
                  <c:v>0.4799999999994134</c:v>
                </c:pt>
                <c:pt idx="514">
                  <c:v>0.56400000000099382</c:v>
                </c:pt>
                <c:pt idx="515">
                  <c:v>0.45999999999992808</c:v>
                </c:pt>
                <c:pt idx="516">
                  <c:v>0.56399999999955119</c:v>
                </c:pt>
                <c:pt idx="517">
                  <c:v>0.4700000000009284</c:v>
                </c:pt>
                <c:pt idx="518">
                  <c:v>0.4699999999994256</c:v>
                </c:pt>
                <c:pt idx="519">
                  <c:v>0.46000000000041835</c:v>
                </c:pt>
                <c:pt idx="520">
                  <c:v>0.4699999999994256</c:v>
                </c:pt>
                <c:pt idx="521">
                  <c:v>0.57599999999954166</c:v>
                </c:pt>
                <c:pt idx="522">
                  <c:v>0.55199999999956073</c:v>
                </c:pt>
                <c:pt idx="523">
                  <c:v>0.40285714285726387</c:v>
                </c:pt>
                <c:pt idx="524">
                  <c:v>0.57000000000051843</c:v>
                </c:pt>
                <c:pt idx="525">
                  <c:v>0.43999999999946227</c:v>
                </c:pt>
                <c:pt idx="526">
                  <c:v>0.44000000000040018</c:v>
                </c:pt>
                <c:pt idx="527">
                  <c:v>0.49200000000023769</c:v>
                </c:pt>
                <c:pt idx="528">
                  <c:v>0.40999999999993592</c:v>
                </c:pt>
                <c:pt idx="529">
                  <c:v>0.49200000000086697</c:v>
                </c:pt>
                <c:pt idx="530">
                  <c:v>0.41999999999948673</c:v>
                </c:pt>
                <c:pt idx="531">
                  <c:v>0.45599999999963708</c:v>
                </c:pt>
                <c:pt idx="532">
                  <c:v>0.39599999999968488</c:v>
                </c:pt>
                <c:pt idx="533">
                  <c:v>0.4100000000003729</c:v>
                </c:pt>
                <c:pt idx="534">
                  <c:v>0.40999999999949893</c:v>
                </c:pt>
                <c:pt idx="535">
                  <c:v>0.51600000000090929</c:v>
                </c:pt>
                <c:pt idx="536">
                  <c:v>0.40999999999993592</c:v>
                </c:pt>
                <c:pt idx="537">
                  <c:v>0.49999999999992184</c:v>
                </c:pt>
                <c:pt idx="538">
                  <c:v>0.37200000000065553</c:v>
                </c:pt>
                <c:pt idx="539">
                  <c:v>0.43999999999946227</c:v>
                </c:pt>
                <c:pt idx="540">
                  <c:v>0.51599999999958934</c:v>
                </c:pt>
                <c:pt idx="541">
                  <c:v>0.40000000000036379</c:v>
                </c:pt>
                <c:pt idx="542">
                  <c:v>0.50399999999959888</c:v>
                </c:pt>
                <c:pt idx="543">
                  <c:v>0.44000000000040018</c:v>
                </c:pt>
                <c:pt idx="544">
                  <c:v>0.51599999999958934</c:v>
                </c:pt>
                <c:pt idx="545">
                  <c:v>0.44999999999992968</c:v>
                </c:pt>
                <c:pt idx="546">
                  <c:v>0.50400000000024348</c:v>
                </c:pt>
                <c:pt idx="547">
                  <c:v>0.42000000000038201</c:v>
                </c:pt>
                <c:pt idx="548">
                  <c:v>0.50399999999959888</c:v>
                </c:pt>
                <c:pt idx="549">
                  <c:v>0.55199999999956073</c:v>
                </c:pt>
                <c:pt idx="550">
                  <c:v>0.52800000000025515</c:v>
                </c:pt>
                <c:pt idx="551">
                  <c:v>0.41999999999993437</c:v>
                </c:pt>
                <c:pt idx="552">
                  <c:v>0.39600000000069779</c:v>
                </c:pt>
                <c:pt idx="553">
                  <c:v>0.51599999999958934</c:v>
                </c:pt>
                <c:pt idx="554">
                  <c:v>0.39999999999951114</c:v>
                </c:pt>
                <c:pt idx="555">
                  <c:v>0.49199999999960847</c:v>
                </c:pt>
                <c:pt idx="556">
                  <c:v>0.38000000000034562</c:v>
                </c:pt>
                <c:pt idx="557">
                  <c:v>0.37200000000017974</c:v>
                </c:pt>
                <c:pt idx="558">
                  <c:v>0.45600000000022034</c:v>
                </c:pt>
                <c:pt idx="559">
                  <c:v>0.44399999999964668</c:v>
                </c:pt>
                <c:pt idx="560">
                  <c:v>0.33599999999973262</c:v>
                </c:pt>
                <c:pt idx="561">
                  <c:v>0.34000000000030922</c:v>
                </c:pt>
                <c:pt idx="562">
                  <c:v>0.51600000000024937</c:v>
                </c:pt>
                <c:pt idx="563">
                  <c:v>0.37199999999970396</c:v>
                </c:pt>
                <c:pt idx="564">
                  <c:v>0.39999999999993746</c:v>
                </c:pt>
                <c:pt idx="565">
                  <c:v>0.48000000000084581</c:v>
                </c:pt>
                <c:pt idx="566">
                  <c:v>0.38999999999952339</c:v>
                </c:pt>
                <c:pt idx="567">
                  <c:v>0.45599999999963708</c:v>
                </c:pt>
                <c:pt idx="568">
                  <c:v>0.34799999999972309</c:v>
                </c:pt>
                <c:pt idx="569">
                  <c:v>0.4680000000008247</c:v>
                </c:pt>
                <c:pt idx="570">
                  <c:v>0.38999999999993906</c:v>
                </c:pt>
                <c:pt idx="571">
                  <c:v>0.45600000000022034</c:v>
                </c:pt>
                <c:pt idx="572">
                  <c:v>0.45599999999963708</c:v>
                </c:pt>
                <c:pt idx="573">
                  <c:v>0.30000000000027283</c:v>
                </c:pt>
                <c:pt idx="574">
                  <c:v>0.45599999999963708</c:v>
                </c:pt>
                <c:pt idx="575">
                  <c:v>0.45600000000022034</c:v>
                </c:pt>
                <c:pt idx="576">
                  <c:v>0.36999999999994215</c:v>
                </c:pt>
                <c:pt idx="577">
                  <c:v>0.34800000000061321</c:v>
                </c:pt>
                <c:pt idx="578">
                  <c:v>0.43199999999965621</c:v>
                </c:pt>
                <c:pt idx="579">
                  <c:v>0.43199999999965621</c:v>
                </c:pt>
                <c:pt idx="580">
                  <c:v>0.34799999999972309</c:v>
                </c:pt>
                <c:pt idx="581">
                  <c:v>0.3700000000003365</c:v>
                </c:pt>
                <c:pt idx="582">
                  <c:v>0.43199999999965621</c:v>
                </c:pt>
                <c:pt idx="583">
                  <c:v>0.43200000000076122</c:v>
                </c:pt>
                <c:pt idx="584">
                  <c:v>0.2799999999996578</c:v>
                </c:pt>
                <c:pt idx="585">
                  <c:v>0.44399999999964668</c:v>
                </c:pt>
                <c:pt idx="586">
                  <c:v>0.44399999999964668</c:v>
                </c:pt>
                <c:pt idx="587">
                  <c:v>0.31000000000028194</c:v>
                </c:pt>
                <c:pt idx="588">
                  <c:v>0.45600000000022034</c:v>
                </c:pt>
                <c:pt idx="589">
                  <c:v>0.4440000000002145</c:v>
                </c:pt>
                <c:pt idx="590">
                  <c:v>0.3700000000003365</c:v>
                </c:pt>
                <c:pt idx="591">
                  <c:v>0.34799999999972309</c:v>
                </c:pt>
                <c:pt idx="592">
                  <c:v>0.44399999999964668</c:v>
                </c:pt>
                <c:pt idx="593">
                  <c:v>0.32999999999959667</c:v>
                </c:pt>
                <c:pt idx="594">
                  <c:v>0.42000000000074011</c:v>
                </c:pt>
                <c:pt idx="595">
                  <c:v>0.34799999999972309</c:v>
                </c:pt>
                <c:pt idx="596">
                  <c:v>0.36000000000032739</c:v>
                </c:pt>
                <c:pt idx="597">
                  <c:v>0.43199999999965621</c:v>
                </c:pt>
                <c:pt idx="598">
                  <c:v>0.44399999999964668</c:v>
                </c:pt>
                <c:pt idx="599">
                  <c:v>0.35000000000031833</c:v>
                </c:pt>
                <c:pt idx="600">
                  <c:v>0.43200000000020872</c:v>
                </c:pt>
                <c:pt idx="601">
                  <c:v>0.28999999999995468</c:v>
                </c:pt>
                <c:pt idx="602">
                  <c:v>0.43199999999965621</c:v>
                </c:pt>
                <c:pt idx="603">
                  <c:v>0.43200000000076122</c:v>
                </c:pt>
                <c:pt idx="604">
                  <c:v>0.32399999999974216</c:v>
                </c:pt>
                <c:pt idx="605">
                  <c:v>0.33999999999958447</c:v>
                </c:pt>
                <c:pt idx="606">
                  <c:v>0.36000000000032739</c:v>
                </c:pt>
                <c:pt idx="607">
                  <c:v>0.39599999999968488</c:v>
                </c:pt>
                <c:pt idx="608">
                  <c:v>0.39600000000019131</c:v>
                </c:pt>
                <c:pt idx="609">
                  <c:v>0.31999999999994999</c:v>
                </c:pt>
                <c:pt idx="610">
                  <c:v>0.30000000000052862</c:v>
                </c:pt>
                <c:pt idx="611">
                  <c:v>0.39599999999968488</c:v>
                </c:pt>
                <c:pt idx="612">
                  <c:v>0.29999999999963334</c:v>
                </c:pt>
                <c:pt idx="613">
                  <c:v>0.3119999999997517</c:v>
                </c:pt>
                <c:pt idx="614">
                  <c:v>0.38400000000067669</c:v>
                </c:pt>
                <c:pt idx="615">
                  <c:v>0.40799999999967529</c:v>
                </c:pt>
                <c:pt idx="616">
                  <c:v>0.26000000000023649</c:v>
                </c:pt>
                <c:pt idx="617">
                  <c:v>0.44399999999964668</c:v>
                </c:pt>
                <c:pt idx="618">
                  <c:v>0.34000000000030922</c:v>
                </c:pt>
                <c:pt idx="619">
                  <c:v>0.32399999999974216</c:v>
                </c:pt>
                <c:pt idx="620">
                  <c:v>0.34999999999957226</c:v>
                </c:pt>
                <c:pt idx="621">
                  <c:v>0.42000000000074011</c:v>
                </c:pt>
                <c:pt idx="622">
                  <c:v>0.41999999999966575</c:v>
                </c:pt>
                <c:pt idx="623">
                  <c:v>0.3360000000005921</c:v>
                </c:pt>
                <c:pt idx="624">
                  <c:v>0.33999999999958447</c:v>
                </c:pt>
                <c:pt idx="625">
                  <c:v>0.40799999999967529</c:v>
                </c:pt>
                <c:pt idx="626">
                  <c:v>0.40799999999967529</c:v>
                </c:pt>
                <c:pt idx="627">
                  <c:v>0.28000000000055308</c:v>
                </c:pt>
                <c:pt idx="628">
                  <c:v>0.41999999999966575</c:v>
                </c:pt>
                <c:pt idx="629">
                  <c:v>0.40800000000019715</c:v>
                </c:pt>
                <c:pt idx="630">
                  <c:v>0.33599999999973262</c:v>
                </c:pt>
                <c:pt idx="631">
                  <c:v>0.35000000000031833</c:v>
                </c:pt>
                <c:pt idx="632">
                  <c:v>0.44399999999964668</c:v>
                </c:pt>
                <c:pt idx="633">
                  <c:v>0.42000000000020293</c:v>
                </c:pt>
                <c:pt idx="634">
                  <c:v>0.32399999999974216</c:v>
                </c:pt>
                <c:pt idx="635">
                  <c:v>0.36000000000071108</c:v>
                </c:pt>
                <c:pt idx="636">
                  <c:v>0.40799999999967529</c:v>
                </c:pt>
                <c:pt idx="637">
                  <c:v>0.3119999999997517</c:v>
                </c:pt>
                <c:pt idx="638">
                  <c:v>0.32399999999974216</c:v>
                </c:pt>
                <c:pt idx="639">
                  <c:v>0.38000000000034562</c:v>
                </c:pt>
                <c:pt idx="640">
                  <c:v>0.41999999999966575</c:v>
                </c:pt>
                <c:pt idx="641">
                  <c:v>0.3360000000005921</c:v>
                </c:pt>
                <c:pt idx="642">
                  <c:v>0.39599999999968488</c:v>
                </c:pt>
                <c:pt idx="643">
                  <c:v>0.33999999999958447</c:v>
                </c:pt>
                <c:pt idx="644">
                  <c:v>0.29999999999976124</c:v>
                </c:pt>
                <c:pt idx="645">
                  <c:v>0.32000000000029105</c:v>
                </c:pt>
                <c:pt idx="646">
                  <c:v>0.38400000000018553</c:v>
                </c:pt>
                <c:pt idx="647">
                  <c:v>0.24999999999996092</c:v>
                </c:pt>
                <c:pt idx="648">
                  <c:v>0.39600000000069779</c:v>
                </c:pt>
                <c:pt idx="649">
                  <c:v>0.41999999999966575</c:v>
                </c:pt>
                <c:pt idx="650">
                  <c:v>0.32999999999959667</c:v>
                </c:pt>
                <c:pt idx="651">
                  <c:v>0.3119999999997517</c:v>
                </c:pt>
                <c:pt idx="652">
                  <c:v>0.32000000000029105</c:v>
                </c:pt>
                <c:pt idx="653">
                  <c:v>0.33999999999958447</c:v>
                </c:pt>
                <c:pt idx="654">
                  <c:v>0.33000000000065183</c:v>
                </c:pt>
                <c:pt idx="655">
                  <c:v>0.39599999999968488</c:v>
                </c:pt>
                <c:pt idx="656">
                  <c:v>0.32999999999994839</c:v>
                </c:pt>
                <c:pt idx="657">
                  <c:v>0.39600000000069779</c:v>
                </c:pt>
                <c:pt idx="658">
                  <c:v>0.31999999999960893</c:v>
                </c:pt>
                <c:pt idx="659">
                  <c:v>0.33000000000030011</c:v>
                </c:pt>
                <c:pt idx="660">
                  <c:v>0.40799999999967529</c:v>
                </c:pt>
                <c:pt idx="661">
                  <c:v>0.32999999999959667</c:v>
                </c:pt>
                <c:pt idx="662">
                  <c:v>0.30000000000052862</c:v>
                </c:pt>
                <c:pt idx="663">
                  <c:v>0.41999999999966575</c:v>
                </c:pt>
                <c:pt idx="664">
                  <c:v>0.30000000000052862</c:v>
                </c:pt>
                <c:pt idx="665">
                  <c:v>0.31999999999960893</c:v>
                </c:pt>
                <c:pt idx="666">
                  <c:v>0.38399999999969442</c:v>
                </c:pt>
                <c:pt idx="667">
                  <c:v>0.32399999999974216</c:v>
                </c:pt>
                <c:pt idx="668">
                  <c:v>0.30000000000027283</c:v>
                </c:pt>
                <c:pt idx="669">
                  <c:v>0.38400000000018553</c:v>
                </c:pt>
                <c:pt idx="670">
                  <c:v>0.37200000000017974</c:v>
                </c:pt>
                <c:pt idx="671">
                  <c:v>0.30000000000027283</c:v>
                </c:pt>
                <c:pt idx="672">
                  <c:v>0.25999999999968226</c:v>
                </c:pt>
                <c:pt idx="673">
                  <c:v>0.34000000000030922</c:v>
                </c:pt>
                <c:pt idx="674">
                  <c:v>0.37199999999970396</c:v>
                </c:pt>
                <c:pt idx="675">
                  <c:v>0.38399999999969442</c:v>
                </c:pt>
                <c:pt idx="676">
                  <c:v>0.30000000000014493</c:v>
                </c:pt>
                <c:pt idx="677">
                  <c:v>0.34800000000016812</c:v>
                </c:pt>
                <c:pt idx="678">
                  <c:v>0.32000000000029105</c:v>
                </c:pt>
              </c:numCache>
            </c:numRef>
          </c:yVal>
        </c:ser>
        <c:ser>
          <c:idx val="7"/>
          <c:order val="2"/>
          <c:tx>
            <c:strRef>
              <c:f>'VAR I'!$I$11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I'!$B$13:$B$691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0.24999999999998579</c:v>
                </c:pt>
                <c:pt idx="4">
                  <c:v>0.33333333333338544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0.59999999999998721</c:v>
                </c:pt>
                <c:pt idx="8">
                  <c:v>0.68333333333338686</c:v>
                </c:pt>
                <c:pt idx="9">
                  <c:v>0.76666666666667993</c:v>
                </c:pt>
                <c:pt idx="10">
                  <c:v>0.849999999999973</c:v>
                </c:pt>
                <c:pt idx="11">
                  <c:v>0.93333333333337265</c:v>
                </c:pt>
                <c:pt idx="12">
                  <c:v>1.0166666666666657</c:v>
                </c:pt>
                <c:pt idx="13">
                  <c:v>1.1000000000000654</c:v>
                </c:pt>
                <c:pt idx="14">
                  <c:v>1.1833333333333584</c:v>
                </c:pt>
                <c:pt idx="15">
                  <c:v>1.2666666666666515</c:v>
                </c:pt>
                <c:pt idx="16">
                  <c:v>1.3500000000000512</c:v>
                </c:pt>
                <c:pt idx="17">
                  <c:v>1.4333333333333442</c:v>
                </c:pt>
                <c:pt idx="18">
                  <c:v>1.5166666666666373</c:v>
                </c:pt>
                <c:pt idx="19">
                  <c:v>1.6000000000000369</c:v>
                </c:pt>
                <c:pt idx="20">
                  <c:v>1.68333333333333</c:v>
                </c:pt>
                <c:pt idx="21">
                  <c:v>1.7666666666667297</c:v>
                </c:pt>
                <c:pt idx="22">
                  <c:v>1.8500000000000227</c:v>
                </c:pt>
                <c:pt idx="23">
                  <c:v>1.9333333333333158</c:v>
                </c:pt>
                <c:pt idx="24">
                  <c:v>2.0166666666667155</c:v>
                </c:pt>
                <c:pt idx="25">
                  <c:v>2.1000000000000085</c:v>
                </c:pt>
                <c:pt idx="26">
                  <c:v>2.1833333333333016</c:v>
                </c:pt>
                <c:pt idx="27">
                  <c:v>2.2666666666667012</c:v>
                </c:pt>
                <c:pt idx="28">
                  <c:v>2.3499999999999943</c:v>
                </c:pt>
                <c:pt idx="29">
                  <c:v>2.433333333333394</c:v>
                </c:pt>
                <c:pt idx="30">
                  <c:v>2.516666666666687</c:v>
                </c:pt>
                <c:pt idx="31">
                  <c:v>2.5999999999999801</c:v>
                </c:pt>
                <c:pt idx="32">
                  <c:v>2.6833333333333798</c:v>
                </c:pt>
                <c:pt idx="33">
                  <c:v>2.7666666666666728</c:v>
                </c:pt>
                <c:pt idx="34">
                  <c:v>2.8500000000000725</c:v>
                </c:pt>
                <c:pt idx="35">
                  <c:v>2.9333333333333655</c:v>
                </c:pt>
                <c:pt idx="36">
                  <c:v>3.0166666666666586</c:v>
                </c:pt>
                <c:pt idx="37">
                  <c:v>3.1000000000000583</c:v>
                </c:pt>
                <c:pt idx="38">
                  <c:v>3.1833333333333513</c:v>
                </c:pt>
                <c:pt idx="39">
                  <c:v>3.2666666666666444</c:v>
                </c:pt>
                <c:pt idx="40">
                  <c:v>3.3500000000000441</c:v>
                </c:pt>
                <c:pt idx="41">
                  <c:v>3.4333333333333371</c:v>
                </c:pt>
                <c:pt idx="42">
                  <c:v>3.5166666666667368</c:v>
                </c:pt>
                <c:pt idx="43">
                  <c:v>3.6000000000000298</c:v>
                </c:pt>
                <c:pt idx="44">
                  <c:v>3.6833333333333229</c:v>
                </c:pt>
                <c:pt idx="45">
                  <c:v>3.7666666666667226</c:v>
                </c:pt>
                <c:pt idx="46">
                  <c:v>3.8500000000000156</c:v>
                </c:pt>
                <c:pt idx="47">
                  <c:v>3.9333333333333087</c:v>
                </c:pt>
                <c:pt idx="48">
                  <c:v>4.0166666666667084</c:v>
                </c:pt>
                <c:pt idx="49">
                  <c:v>4.1000000000000014</c:v>
                </c:pt>
                <c:pt idx="50">
                  <c:v>4.1833333333334011</c:v>
                </c:pt>
                <c:pt idx="51">
                  <c:v>4.2666666666666941</c:v>
                </c:pt>
                <c:pt idx="52">
                  <c:v>4.3499999999999872</c:v>
                </c:pt>
                <c:pt idx="53">
                  <c:v>4.4333333333333869</c:v>
                </c:pt>
                <c:pt idx="54">
                  <c:v>4.5166666666666799</c:v>
                </c:pt>
                <c:pt idx="55">
                  <c:v>4.599999999999973</c:v>
                </c:pt>
                <c:pt idx="56">
                  <c:v>4.6833333333333727</c:v>
                </c:pt>
                <c:pt idx="57">
                  <c:v>4.7666666666666657</c:v>
                </c:pt>
                <c:pt idx="58">
                  <c:v>4.8500000000000654</c:v>
                </c:pt>
                <c:pt idx="59">
                  <c:v>4.9333333333333584</c:v>
                </c:pt>
                <c:pt idx="60">
                  <c:v>5.0166666666666515</c:v>
                </c:pt>
                <c:pt idx="61">
                  <c:v>5.1000000000000512</c:v>
                </c:pt>
                <c:pt idx="62">
                  <c:v>5.1833333333333442</c:v>
                </c:pt>
                <c:pt idx="63">
                  <c:v>5.2666666666666373</c:v>
                </c:pt>
                <c:pt idx="64">
                  <c:v>5.3500000000000369</c:v>
                </c:pt>
                <c:pt idx="65">
                  <c:v>5.43333333333333</c:v>
                </c:pt>
                <c:pt idx="66">
                  <c:v>5.5166666666667297</c:v>
                </c:pt>
                <c:pt idx="67">
                  <c:v>5.6000000000000227</c:v>
                </c:pt>
                <c:pt idx="68">
                  <c:v>5.6833333333333158</c:v>
                </c:pt>
                <c:pt idx="69">
                  <c:v>5.7666666666667155</c:v>
                </c:pt>
                <c:pt idx="70">
                  <c:v>5.8500000000000085</c:v>
                </c:pt>
                <c:pt idx="71">
                  <c:v>5.9333333333333016</c:v>
                </c:pt>
                <c:pt idx="72">
                  <c:v>6.0166666666667012</c:v>
                </c:pt>
                <c:pt idx="73">
                  <c:v>6.0999999999999943</c:v>
                </c:pt>
                <c:pt idx="74">
                  <c:v>6.183333333333394</c:v>
                </c:pt>
                <c:pt idx="75">
                  <c:v>6.266666666666687</c:v>
                </c:pt>
                <c:pt idx="76">
                  <c:v>6.3499999999999801</c:v>
                </c:pt>
                <c:pt idx="77">
                  <c:v>6.4333333333333798</c:v>
                </c:pt>
                <c:pt idx="78">
                  <c:v>6.5166666666666728</c:v>
                </c:pt>
                <c:pt idx="79">
                  <c:v>6.6000000000000725</c:v>
                </c:pt>
                <c:pt idx="80">
                  <c:v>6.6833333333333655</c:v>
                </c:pt>
                <c:pt idx="81">
                  <c:v>6.7666666666666586</c:v>
                </c:pt>
                <c:pt idx="82">
                  <c:v>6.8500000000000583</c:v>
                </c:pt>
                <c:pt idx="83">
                  <c:v>6.9333333333333513</c:v>
                </c:pt>
                <c:pt idx="84">
                  <c:v>7.0166666666666444</c:v>
                </c:pt>
                <c:pt idx="85">
                  <c:v>7.1000000000000441</c:v>
                </c:pt>
                <c:pt idx="86">
                  <c:v>7.1833333333333371</c:v>
                </c:pt>
                <c:pt idx="87">
                  <c:v>7.2666666666667368</c:v>
                </c:pt>
                <c:pt idx="88">
                  <c:v>7.3500000000000298</c:v>
                </c:pt>
                <c:pt idx="89">
                  <c:v>7.4333333333333229</c:v>
                </c:pt>
                <c:pt idx="90">
                  <c:v>7.5166666666667226</c:v>
                </c:pt>
                <c:pt idx="91">
                  <c:v>7.6000000000000156</c:v>
                </c:pt>
                <c:pt idx="92">
                  <c:v>7.6833333333333087</c:v>
                </c:pt>
                <c:pt idx="93">
                  <c:v>7.7666666666667084</c:v>
                </c:pt>
                <c:pt idx="94">
                  <c:v>7.8500000000000014</c:v>
                </c:pt>
                <c:pt idx="95">
                  <c:v>7.9333333333334011</c:v>
                </c:pt>
                <c:pt idx="96">
                  <c:v>8.0166666666666941</c:v>
                </c:pt>
                <c:pt idx="97">
                  <c:v>8.0999999999999872</c:v>
                </c:pt>
                <c:pt idx="98">
                  <c:v>8.1833333333333869</c:v>
                </c:pt>
                <c:pt idx="99">
                  <c:v>8.2666666666666799</c:v>
                </c:pt>
                <c:pt idx="100">
                  <c:v>8.349999999999973</c:v>
                </c:pt>
                <c:pt idx="101">
                  <c:v>8.4333333333333727</c:v>
                </c:pt>
                <c:pt idx="102">
                  <c:v>8.5166666666666657</c:v>
                </c:pt>
                <c:pt idx="103">
                  <c:v>8.6000000000000654</c:v>
                </c:pt>
                <c:pt idx="104">
                  <c:v>8.6833333333333584</c:v>
                </c:pt>
                <c:pt idx="105">
                  <c:v>8.7666666666666515</c:v>
                </c:pt>
                <c:pt idx="106">
                  <c:v>8.8500000000000512</c:v>
                </c:pt>
                <c:pt idx="107">
                  <c:v>8.9333333333333442</c:v>
                </c:pt>
                <c:pt idx="108">
                  <c:v>9.0000000000000213</c:v>
                </c:pt>
                <c:pt idx="109">
                  <c:v>9.0833333333333144</c:v>
                </c:pt>
                <c:pt idx="110">
                  <c:v>9.18333333333333</c:v>
                </c:pt>
                <c:pt idx="111">
                  <c:v>9.2666666666667297</c:v>
                </c:pt>
                <c:pt idx="112">
                  <c:v>9.3500000000000227</c:v>
                </c:pt>
                <c:pt idx="113">
                  <c:v>9.4500000000000384</c:v>
                </c:pt>
                <c:pt idx="114">
                  <c:v>9.5333333333333314</c:v>
                </c:pt>
                <c:pt idx="115">
                  <c:v>9.6166666666667311</c:v>
                </c:pt>
                <c:pt idx="116">
                  <c:v>9.7166666666666401</c:v>
                </c:pt>
                <c:pt idx="117">
                  <c:v>9.8000000000000398</c:v>
                </c:pt>
                <c:pt idx="118">
                  <c:v>9.8833333333333329</c:v>
                </c:pt>
                <c:pt idx="119">
                  <c:v>9.9666666666667325</c:v>
                </c:pt>
                <c:pt idx="120">
                  <c:v>10.066666666666642</c:v>
                </c:pt>
                <c:pt idx="121">
                  <c:v>10.150000000000041</c:v>
                </c:pt>
                <c:pt idx="122">
                  <c:v>10.250000000000057</c:v>
                </c:pt>
                <c:pt idx="123">
                  <c:v>10.33333333333335</c:v>
                </c:pt>
                <c:pt idx="124">
                  <c:v>10.416666666666643</c:v>
                </c:pt>
                <c:pt idx="125">
                  <c:v>10.516666666666659</c:v>
                </c:pt>
                <c:pt idx="126">
                  <c:v>10.600000000000058</c:v>
                </c:pt>
                <c:pt idx="127">
                  <c:v>10.683333333333351</c:v>
                </c:pt>
                <c:pt idx="128">
                  <c:v>10.783333333333367</c:v>
                </c:pt>
                <c:pt idx="129">
                  <c:v>10.86666666666666</c:v>
                </c:pt>
                <c:pt idx="130">
                  <c:v>10.966666666666676</c:v>
                </c:pt>
                <c:pt idx="131">
                  <c:v>11.049999999999969</c:v>
                </c:pt>
                <c:pt idx="132">
                  <c:v>11.133333333333368</c:v>
                </c:pt>
                <c:pt idx="133">
                  <c:v>11.233333333333384</c:v>
                </c:pt>
                <c:pt idx="134">
                  <c:v>11.316666666666677</c:v>
                </c:pt>
                <c:pt idx="135">
                  <c:v>11.39999999999997</c:v>
                </c:pt>
                <c:pt idx="136">
                  <c:v>11.499999999999986</c:v>
                </c:pt>
                <c:pt idx="137">
                  <c:v>11.583333333333385</c:v>
                </c:pt>
                <c:pt idx="138">
                  <c:v>11.666666666666679</c:v>
                </c:pt>
                <c:pt idx="139">
                  <c:v>11.749999999999972</c:v>
                </c:pt>
                <c:pt idx="140">
                  <c:v>11.849999999999987</c:v>
                </c:pt>
                <c:pt idx="141">
                  <c:v>11.933333333333387</c:v>
                </c:pt>
                <c:pt idx="142">
                  <c:v>12.033333333333402</c:v>
                </c:pt>
                <c:pt idx="143">
                  <c:v>12.116666666666696</c:v>
                </c:pt>
                <c:pt idx="144">
                  <c:v>12.199999999999989</c:v>
                </c:pt>
                <c:pt idx="145">
                  <c:v>12.300000000000004</c:v>
                </c:pt>
                <c:pt idx="146">
                  <c:v>12.383333333333404</c:v>
                </c:pt>
                <c:pt idx="147">
                  <c:v>12.466666666666697</c:v>
                </c:pt>
                <c:pt idx="148">
                  <c:v>12.566666666666713</c:v>
                </c:pt>
                <c:pt idx="149">
                  <c:v>12.650000000000006</c:v>
                </c:pt>
                <c:pt idx="150">
                  <c:v>12.733333333333299</c:v>
                </c:pt>
                <c:pt idx="151">
                  <c:v>12.816666666666698</c:v>
                </c:pt>
                <c:pt idx="152">
                  <c:v>12.899999999999991</c:v>
                </c:pt>
                <c:pt idx="153">
                  <c:v>13.000000000000007</c:v>
                </c:pt>
                <c:pt idx="154">
                  <c:v>13.083333333333407</c:v>
                </c:pt>
                <c:pt idx="155">
                  <c:v>13.183333333333316</c:v>
                </c:pt>
                <c:pt idx="156">
                  <c:v>13.266666666666715</c:v>
                </c:pt>
                <c:pt idx="157">
                  <c:v>13.350000000000009</c:v>
                </c:pt>
                <c:pt idx="158">
                  <c:v>13.450000000000024</c:v>
                </c:pt>
                <c:pt idx="159">
                  <c:v>13.533333333333317</c:v>
                </c:pt>
                <c:pt idx="160">
                  <c:v>13.616666666666717</c:v>
                </c:pt>
                <c:pt idx="161">
                  <c:v>13.716666666666733</c:v>
                </c:pt>
                <c:pt idx="162">
                  <c:v>13.800000000000026</c:v>
                </c:pt>
                <c:pt idx="163">
                  <c:v>13.900000000000041</c:v>
                </c:pt>
                <c:pt idx="164">
                  <c:v>13.983333333333334</c:v>
                </c:pt>
                <c:pt idx="165">
                  <c:v>14.066666666666734</c:v>
                </c:pt>
                <c:pt idx="166">
                  <c:v>14.166666666666643</c:v>
                </c:pt>
                <c:pt idx="167">
                  <c:v>14.266666666666659</c:v>
                </c:pt>
                <c:pt idx="168">
                  <c:v>14.350000000000058</c:v>
                </c:pt>
                <c:pt idx="169">
                  <c:v>14.449999999999967</c:v>
                </c:pt>
                <c:pt idx="170">
                  <c:v>14.549999999999983</c:v>
                </c:pt>
                <c:pt idx="171">
                  <c:v>14.633333333333383</c:v>
                </c:pt>
                <c:pt idx="172">
                  <c:v>14.716666666666676</c:v>
                </c:pt>
                <c:pt idx="173">
                  <c:v>14.799999999999969</c:v>
                </c:pt>
                <c:pt idx="174">
                  <c:v>14.899999999999984</c:v>
                </c:pt>
                <c:pt idx="175">
                  <c:v>15</c:v>
                </c:pt>
                <c:pt idx="176">
                  <c:v>15.0833333333334</c:v>
                </c:pt>
                <c:pt idx="177">
                  <c:v>15.183333333333309</c:v>
                </c:pt>
                <c:pt idx="178">
                  <c:v>15.266666666666708</c:v>
                </c:pt>
                <c:pt idx="179">
                  <c:v>15.350000000000001</c:v>
                </c:pt>
                <c:pt idx="180">
                  <c:v>15.450000000000017</c:v>
                </c:pt>
                <c:pt idx="181">
                  <c:v>15.53333333333331</c:v>
                </c:pt>
                <c:pt idx="182">
                  <c:v>15.61666666666671</c:v>
                </c:pt>
                <c:pt idx="183">
                  <c:v>15.716666666666725</c:v>
                </c:pt>
                <c:pt idx="184">
                  <c:v>15.800000000000018</c:v>
                </c:pt>
                <c:pt idx="185">
                  <c:v>15.883333333333312</c:v>
                </c:pt>
                <c:pt idx="186">
                  <c:v>15.966666666666711</c:v>
                </c:pt>
                <c:pt idx="187">
                  <c:v>16.066666666666727</c:v>
                </c:pt>
                <c:pt idx="188">
                  <c:v>16.15000000000002</c:v>
                </c:pt>
                <c:pt idx="189">
                  <c:v>16.233333333333313</c:v>
                </c:pt>
                <c:pt idx="190">
                  <c:v>16.316666666666713</c:v>
                </c:pt>
                <c:pt idx="191">
                  <c:v>16.416666666666728</c:v>
                </c:pt>
                <c:pt idx="192">
                  <c:v>16.500000000000021</c:v>
                </c:pt>
                <c:pt idx="193">
                  <c:v>16.583333333333314</c:v>
                </c:pt>
                <c:pt idx="194">
                  <c:v>16.68333333333333</c:v>
                </c:pt>
                <c:pt idx="195">
                  <c:v>16.76666666666673</c:v>
                </c:pt>
                <c:pt idx="196">
                  <c:v>16.850000000000023</c:v>
                </c:pt>
                <c:pt idx="197">
                  <c:v>16.950000000000038</c:v>
                </c:pt>
                <c:pt idx="198">
                  <c:v>17.033333333333331</c:v>
                </c:pt>
                <c:pt idx="199">
                  <c:v>17.116666666666731</c:v>
                </c:pt>
                <c:pt idx="200">
                  <c:v>17.21666666666664</c:v>
                </c:pt>
                <c:pt idx="201">
                  <c:v>17.316666666666656</c:v>
                </c:pt>
                <c:pt idx="202">
                  <c:v>17.416666666666671</c:v>
                </c:pt>
                <c:pt idx="203">
                  <c:v>17.500000000000071</c:v>
                </c:pt>
                <c:pt idx="204">
                  <c:v>17.583333333333364</c:v>
                </c:pt>
                <c:pt idx="205">
                  <c:v>17.666666666666657</c:v>
                </c:pt>
                <c:pt idx="206">
                  <c:v>17.766666666666673</c:v>
                </c:pt>
                <c:pt idx="207">
                  <c:v>17.850000000000072</c:v>
                </c:pt>
                <c:pt idx="208">
                  <c:v>17.949999999999982</c:v>
                </c:pt>
                <c:pt idx="209">
                  <c:v>18.033333333333381</c:v>
                </c:pt>
                <c:pt idx="210">
                  <c:v>18.116666666666674</c:v>
                </c:pt>
                <c:pt idx="211">
                  <c:v>18.21666666666669</c:v>
                </c:pt>
                <c:pt idx="212">
                  <c:v>18.299999999999983</c:v>
                </c:pt>
                <c:pt idx="213">
                  <c:v>18.399999999999999</c:v>
                </c:pt>
                <c:pt idx="214">
                  <c:v>18.483333333333398</c:v>
                </c:pt>
                <c:pt idx="215">
                  <c:v>18.566666666666691</c:v>
                </c:pt>
                <c:pt idx="216">
                  <c:v>18.666666666666707</c:v>
                </c:pt>
                <c:pt idx="217">
                  <c:v>18.75</c:v>
                </c:pt>
                <c:pt idx="218">
                  <c:v>18.8333333333334</c:v>
                </c:pt>
                <c:pt idx="219">
                  <c:v>18.933333333333309</c:v>
                </c:pt>
                <c:pt idx="220">
                  <c:v>19.016666666666708</c:v>
                </c:pt>
                <c:pt idx="221">
                  <c:v>19.116666666666724</c:v>
                </c:pt>
                <c:pt idx="222">
                  <c:v>19.200000000000017</c:v>
                </c:pt>
                <c:pt idx="223">
                  <c:v>19.300000000000033</c:v>
                </c:pt>
                <c:pt idx="224">
                  <c:v>19.383333333333326</c:v>
                </c:pt>
                <c:pt idx="225">
                  <c:v>19.483333333333341</c:v>
                </c:pt>
                <c:pt idx="226">
                  <c:v>19.566666666666634</c:v>
                </c:pt>
                <c:pt idx="227">
                  <c:v>19.650000000000034</c:v>
                </c:pt>
                <c:pt idx="228">
                  <c:v>19.75000000000005</c:v>
                </c:pt>
                <c:pt idx="229">
                  <c:v>19.833333333333343</c:v>
                </c:pt>
                <c:pt idx="230">
                  <c:v>19.916666666666636</c:v>
                </c:pt>
                <c:pt idx="231">
                  <c:v>20.016666666666652</c:v>
                </c:pt>
                <c:pt idx="232">
                  <c:v>20.100000000000051</c:v>
                </c:pt>
                <c:pt idx="233">
                  <c:v>20.200000000000067</c:v>
                </c:pt>
                <c:pt idx="234">
                  <c:v>20.28333333333336</c:v>
                </c:pt>
                <c:pt idx="235">
                  <c:v>20.366666666666653</c:v>
                </c:pt>
                <c:pt idx="236">
                  <c:v>20.466666666666669</c:v>
                </c:pt>
                <c:pt idx="237">
                  <c:v>20.550000000000068</c:v>
                </c:pt>
                <c:pt idx="238">
                  <c:v>20.633333333333361</c:v>
                </c:pt>
                <c:pt idx="239">
                  <c:v>20.716666666666654</c:v>
                </c:pt>
                <c:pt idx="240">
                  <c:v>20.81666666666667</c:v>
                </c:pt>
                <c:pt idx="241">
                  <c:v>20.90000000000007</c:v>
                </c:pt>
                <c:pt idx="242">
                  <c:v>20.999999999999979</c:v>
                </c:pt>
                <c:pt idx="243">
                  <c:v>21.083333333333378</c:v>
                </c:pt>
                <c:pt idx="244">
                  <c:v>21.166666666666671</c:v>
                </c:pt>
                <c:pt idx="245">
                  <c:v>21.266666666666687</c:v>
                </c:pt>
                <c:pt idx="246">
                  <c:v>21.366666666666703</c:v>
                </c:pt>
                <c:pt idx="247">
                  <c:v>21.449999999999996</c:v>
                </c:pt>
                <c:pt idx="248">
                  <c:v>21.550000000000011</c:v>
                </c:pt>
                <c:pt idx="249">
                  <c:v>21.650000000000027</c:v>
                </c:pt>
                <c:pt idx="250">
                  <c:v>21.73333333333332</c:v>
                </c:pt>
                <c:pt idx="251">
                  <c:v>21.81666666666672</c:v>
                </c:pt>
                <c:pt idx="252">
                  <c:v>21.916666666666735</c:v>
                </c:pt>
                <c:pt idx="253">
                  <c:v>22.000000000000028</c:v>
                </c:pt>
                <c:pt idx="254">
                  <c:v>22.100000000000044</c:v>
                </c:pt>
                <c:pt idx="255">
                  <c:v>22.183333333333337</c:v>
                </c:pt>
                <c:pt idx="256">
                  <c:v>22.266666666666737</c:v>
                </c:pt>
                <c:pt idx="257">
                  <c:v>22.35000000000003</c:v>
                </c:pt>
                <c:pt idx="258">
                  <c:v>22.450000000000045</c:v>
                </c:pt>
                <c:pt idx="259">
                  <c:v>22.533333333333339</c:v>
                </c:pt>
                <c:pt idx="260">
                  <c:v>22.616666666666738</c:v>
                </c:pt>
                <c:pt idx="261">
                  <c:v>22.716666666666647</c:v>
                </c:pt>
                <c:pt idx="262">
                  <c:v>22.800000000000047</c:v>
                </c:pt>
                <c:pt idx="263">
                  <c:v>22.88333333333334</c:v>
                </c:pt>
                <c:pt idx="264">
                  <c:v>22.983333333333356</c:v>
                </c:pt>
                <c:pt idx="265">
                  <c:v>23.066666666666649</c:v>
                </c:pt>
                <c:pt idx="266">
                  <c:v>23.150000000000048</c:v>
                </c:pt>
                <c:pt idx="267">
                  <c:v>23.250000000000064</c:v>
                </c:pt>
                <c:pt idx="268">
                  <c:v>23.349999999999973</c:v>
                </c:pt>
                <c:pt idx="269">
                  <c:v>23.433333333333373</c:v>
                </c:pt>
                <c:pt idx="270">
                  <c:v>23.516666666666666</c:v>
                </c:pt>
                <c:pt idx="271">
                  <c:v>23.616666666666681</c:v>
                </c:pt>
                <c:pt idx="272">
                  <c:v>23.699999999999974</c:v>
                </c:pt>
                <c:pt idx="273">
                  <c:v>23.783333333333374</c:v>
                </c:pt>
                <c:pt idx="274">
                  <c:v>23.88333333333339</c:v>
                </c:pt>
                <c:pt idx="275">
                  <c:v>23.966666666666683</c:v>
                </c:pt>
                <c:pt idx="276">
                  <c:v>24.049999999999976</c:v>
                </c:pt>
                <c:pt idx="277">
                  <c:v>24.133333333333375</c:v>
                </c:pt>
                <c:pt idx="278">
                  <c:v>24.233333333333391</c:v>
                </c:pt>
                <c:pt idx="279">
                  <c:v>24.3333333333333</c:v>
                </c:pt>
                <c:pt idx="280">
                  <c:v>24.4166666666667</c:v>
                </c:pt>
                <c:pt idx="281">
                  <c:v>24.499999999999993</c:v>
                </c:pt>
                <c:pt idx="282">
                  <c:v>24.600000000000009</c:v>
                </c:pt>
                <c:pt idx="283">
                  <c:v>24.683333333333302</c:v>
                </c:pt>
                <c:pt idx="284">
                  <c:v>24.766666666666701</c:v>
                </c:pt>
                <c:pt idx="285">
                  <c:v>24.866666666666717</c:v>
                </c:pt>
                <c:pt idx="286">
                  <c:v>24.95000000000001</c:v>
                </c:pt>
                <c:pt idx="287">
                  <c:v>25.050000000000026</c:v>
                </c:pt>
                <c:pt idx="288">
                  <c:v>25.133333333333319</c:v>
                </c:pt>
                <c:pt idx="289">
                  <c:v>25.216666666666718</c:v>
                </c:pt>
                <c:pt idx="290">
                  <c:v>25.300000000000011</c:v>
                </c:pt>
                <c:pt idx="291">
                  <c:v>25.400000000000027</c:v>
                </c:pt>
                <c:pt idx="292">
                  <c:v>25.48333333333332</c:v>
                </c:pt>
                <c:pt idx="293">
                  <c:v>25.56666666666672</c:v>
                </c:pt>
                <c:pt idx="294">
                  <c:v>25.650000000000013</c:v>
                </c:pt>
                <c:pt idx="295">
                  <c:v>25.750000000000028</c:v>
                </c:pt>
                <c:pt idx="296">
                  <c:v>25.833333333333321</c:v>
                </c:pt>
                <c:pt idx="297">
                  <c:v>25.916666666666721</c:v>
                </c:pt>
                <c:pt idx="298">
                  <c:v>26.016666666666737</c:v>
                </c:pt>
                <c:pt idx="299">
                  <c:v>26.10000000000003</c:v>
                </c:pt>
                <c:pt idx="300">
                  <c:v>26.183333333333323</c:v>
                </c:pt>
                <c:pt idx="301">
                  <c:v>26.283333333333339</c:v>
                </c:pt>
                <c:pt idx="302">
                  <c:v>26.366666666666738</c:v>
                </c:pt>
                <c:pt idx="303">
                  <c:v>26.450000000000031</c:v>
                </c:pt>
                <c:pt idx="304">
                  <c:v>26.533333333333324</c:v>
                </c:pt>
                <c:pt idx="305">
                  <c:v>26.63333333333334</c:v>
                </c:pt>
                <c:pt idx="306">
                  <c:v>26.733333333333356</c:v>
                </c:pt>
                <c:pt idx="307">
                  <c:v>26.816666666666649</c:v>
                </c:pt>
                <c:pt idx="308">
                  <c:v>26.900000000000048</c:v>
                </c:pt>
                <c:pt idx="309">
                  <c:v>27.000000000000064</c:v>
                </c:pt>
                <c:pt idx="310">
                  <c:v>27.083333333333357</c:v>
                </c:pt>
                <c:pt idx="311">
                  <c:v>27.183333333333373</c:v>
                </c:pt>
                <c:pt idx="312">
                  <c:v>27.266666666666666</c:v>
                </c:pt>
                <c:pt idx="313">
                  <c:v>27.350000000000065</c:v>
                </c:pt>
                <c:pt idx="314">
                  <c:v>27.433333333333358</c:v>
                </c:pt>
                <c:pt idx="315">
                  <c:v>27.533333333333374</c:v>
                </c:pt>
                <c:pt idx="316">
                  <c:v>27.616666666666667</c:v>
                </c:pt>
                <c:pt idx="317">
                  <c:v>27.700000000000067</c:v>
                </c:pt>
                <c:pt idx="318">
                  <c:v>27.78333333333336</c:v>
                </c:pt>
                <c:pt idx="319">
                  <c:v>27.883333333333375</c:v>
                </c:pt>
                <c:pt idx="320">
                  <c:v>27.966666666666669</c:v>
                </c:pt>
                <c:pt idx="321">
                  <c:v>28.050000000000068</c:v>
                </c:pt>
                <c:pt idx="322">
                  <c:v>28.133333333333361</c:v>
                </c:pt>
                <c:pt idx="323">
                  <c:v>28.233333333333377</c:v>
                </c:pt>
                <c:pt idx="324">
                  <c:v>28.31666666666667</c:v>
                </c:pt>
                <c:pt idx="325">
                  <c:v>28.40000000000007</c:v>
                </c:pt>
                <c:pt idx="326">
                  <c:v>28.499999999999979</c:v>
                </c:pt>
                <c:pt idx="327">
                  <c:v>28.583333333333378</c:v>
                </c:pt>
                <c:pt idx="328">
                  <c:v>28.683333333333394</c:v>
                </c:pt>
                <c:pt idx="329">
                  <c:v>28.766666666666687</c:v>
                </c:pt>
                <c:pt idx="330">
                  <c:v>28.84999999999998</c:v>
                </c:pt>
                <c:pt idx="331">
                  <c:v>28.949999999999996</c:v>
                </c:pt>
                <c:pt idx="332">
                  <c:v>29.033333333333395</c:v>
                </c:pt>
                <c:pt idx="333">
                  <c:v>29.116666666666688</c:v>
                </c:pt>
                <c:pt idx="334">
                  <c:v>29.199999999999982</c:v>
                </c:pt>
                <c:pt idx="335">
                  <c:v>29.299999999999997</c:v>
                </c:pt>
                <c:pt idx="336">
                  <c:v>29.383333333333397</c:v>
                </c:pt>
                <c:pt idx="337">
                  <c:v>29.46666666666669</c:v>
                </c:pt>
                <c:pt idx="338">
                  <c:v>29.549999999999983</c:v>
                </c:pt>
                <c:pt idx="339">
                  <c:v>29.65</c:v>
                </c:pt>
                <c:pt idx="340">
                  <c:v>29.733333333333398</c:v>
                </c:pt>
                <c:pt idx="341">
                  <c:v>29.833333333333307</c:v>
                </c:pt>
                <c:pt idx="342">
                  <c:v>29.916666666666707</c:v>
                </c:pt>
                <c:pt idx="343">
                  <c:v>30</c:v>
                </c:pt>
                <c:pt idx="344">
                  <c:v>30.100000000000016</c:v>
                </c:pt>
                <c:pt idx="345">
                  <c:v>30.183333333333309</c:v>
                </c:pt>
                <c:pt idx="346">
                  <c:v>30.266666666666708</c:v>
                </c:pt>
                <c:pt idx="347">
                  <c:v>30.35</c:v>
                </c:pt>
                <c:pt idx="348">
                  <c:v>30.450000000000017</c:v>
                </c:pt>
                <c:pt idx="349">
                  <c:v>30.53333333333331</c:v>
                </c:pt>
                <c:pt idx="350">
                  <c:v>30.633333333333326</c:v>
                </c:pt>
                <c:pt idx="351">
                  <c:v>30.716666666666725</c:v>
                </c:pt>
                <c:pt idx="352">
                  <c:v>30.816666666666634</c:v>
                </c:pt>
                <c:pt idx="353">
                  <c:v>30.900000000000034</c:v>
                </c:pt>
                <c:pt idx="354">
                  <c:v>30.983333333333327</c:v>
                </c:pt>
                <c:pt idx="355">
                  <c:v>31.083333333333343</c:v>
                </c:pt>
                <c:pt idx="356">
                  <c:v>31.166666666666636</c:v>
                </c:pt>
                <c:pt idx="357">
                  <c:v>31.266666666666652</c:v>
                </c:pt>
                <c:pt idx="358">
                  <c:v>31.366666666666667</c:v>
                </c:pt>
                <c:pt idx="359">
                  <c:v>31.450000000000067</c:v>
                </c:pt>
                <c:pt idx="360">
                  <c:v>31.549999999999976</c:v>
                </c:pt>
                <c:pt idx="361">
                  <c:v>31.633333333333375</c:v>
                </c:pt>
                <c:pt idx="362">
                  <c:v>31.716666666666669</c:v>
                </c:pt>
                <c:pt idx="363">
                  <c:v>31.816666666666684</c:v>
                </c:pt>
                <c:pt idx="364">
                  <c:v>31.899999999999977</c:v>
                </c:pt>
                <c:pt idx="365">
                  <c:v>31.999999999999993</c:v>
                </c:pt>
                <c:pt idx="366">
                  <c:v>32.100000000000009</c:v>
                </c:pt>
                <c:pt idx="367">
                  <c:v>32.200000000000024</c:v>
                </c:pt>
                <c:pt idx="368">
                  <c:v>32.30000000000004</c:v>
                </c:pt>
                <c:pt idx="369">
                  <c:v>32.400000000000055</c:v>
                </c:pt>
                <c:pt idx="370">
                  <c:v>32.483333333333348</c:v>
                </c:pt>
                <c:pt idx="371">
                  <c:v>32.566666666666642</c:v>
                </c:pt>
                <c:pt idx="372">
                  <c:v>32.666666666666657</c:v>
                </c:pt>
                <c:pt idx="373">
                  <c:v>32.750000000000057</c:v>
                </c:pt>
                <c:pt idx="374">
                  <c:v>32.850000000000072</c:v>
                </c:pt>
                <c:pt idx="375">
                  <c:v>32.933333333333366</c:v>
                </c:pt>
                <c:pt idx="376">
                  <c:v>33.016666666666659</c:v>
                </c:pt>
                <c:pt idx="377">
                  <c:v>33.116666666666674</c:v>
                </c:pt>
                <c:pt idx="378">
                  <c:v>33.199999999999967</c:v>
                </c:pt>
                <c:pt idx="379">
                  <c:v>33.283333333333367</c:v>
                </c:pt>
                <c:pt idx="380">
                  <c:v>33.383333333333383</c:v>
                </c:pt>
                <c:pt idx="381">
                  <c:v>33.466666666666676</c:v>
                </c:pt>
                <c:pt idx="382">
                  <c:v>33.549999999999969</c:v>
                </c:pt>
                <c:pt idx="383">
                  <c:v>33.633333333333368</c:v>
                </c:pt>
                <c:pt idx="384">
                  <c:v>33.733333333333384</c:v>
                </c:pt>
                <c:pt idx="385">
                  <c:v>33.8333333333334</c:v>
                </c:pt>
                <c:pt idx="386">
                  <c:v>33.933333333333309</c:v>
                </c:pt>
                <c:pt idx="387">
                  <c:v>34.033333333333324</c:v>
                </c:pt>
                <c:pt idx="388">
                  <c:v>34.116666666666724</c:v>
                </c:pt>
                <c:pt idx="389">
                  <c:v>34.216666666666633</c:v>
                </c:pt>
                <c:pt idx="390">
                  <c:v>34.300000000000033</c:v>
                </c:pt>
                <c:pt idx="391">
                  <c:v>34.400000000000048</c:v>
                </c:pt>
                <c:pt idx="392">
                  <c:v>34.483333333333341</c:v>
                </c:pt>
                <c:pt idx="393">
                  <c:v>34.583333333333357</c:v>
                </c:pt>
                <c:pt idx="394">
                  <c:v>34.66666666666665</c:v>
                </c:pt>
                <c:pt idx="395">
                  <c:v>34.766666666666666</c:v>
                </c:pt>
                <c:pt idx="396">
                  <c:v>34.850000000000065</c:v>
                </c:pt>
                <c:pt idx="397">
                  <c:v>34.949999999999974</c:v>
                </c:pt>
                <c:pt idx="398">
                  <c:v>35.033333333333374</c:v>
                </c:pt>
                <c:pt idx="399">
                  <c:v>35.116666666666667</c:v>
                </c:pt>
                <c:pt idx="400">
                  <c:v>35.216666666666683</c:v>
                </c:pt>
                <c:pt idx="401">
                  <c:v>35.299999999999976</c:v>
                </c:pt>
                <c:pt idx="402">
                  <c:v>35.399999999999991</c:v>
                </c:pt>
                <c:pt idx="403">
                  <c:v>35.483333333333391</c:v>
                </c:pt>
                <c:pt idx="404">
                  <c:v>35.566666666666684</c:v>
                </c:pt>
                <c:pt idx="405">
                  <c:v>35.6666666666667</c:v>
                </c:pt>
                <c:pt idx="406">
                  <c:v>35.783333333333331</c:v>
                </c:pt>
                <c:pt idx="407">
                  <c:v>35.883333333333347</c:v>
                </c:pt>
                <c:pt idx="408">
                  <c:v>35.96666666666664</c:v>
                </c:pt>
                <c:pt idx="409">
                  <c:v>36.05000000000004</c:v>
                </c:pt>
                <c:pt idx="410">
                  <c:v>36.150000000000055</c:v>
                </c:pt>
                <c:pt idx="411">
                  <c:v>36.233333333333348</c:v>
                </c:pt>
                <c:pt idx="412">
                  <c:v>36.316666666666642</c:v>
                </c:pt>
                <c:pt idx="413">
                  <c:v>36.400000000000041</c:v>
                </c:pt>
                <c:pt idx="414">
                  <c:v>36.483333333333334</c:v>
                </c:pt>
                <c:pt idx="415">
                  <c:v>36.58333333333335</c:v>
                </c:pt>
                <c:pt idx="416">
                  <c:v>36.666666666666643</c:v>
                </c:pt>
                <c:pt idx="417">
                  <c:v>36.750000000000043</c:v>
                </c:pt>
                <c:pt idx="418">
                  <c:v>36.850000000000058</c:v>
                </c:pt>
                <c:pt idx="419">
                  <c:v>36.933333333333351</c:v>
                </c:pt>
                <c:pt idx="420">
                  <c:v>37.033333333333367</c:v>
                </c:pt>
                <c:pt idx="421">
                  <c:v>37.11666666666666</c:v>
                </c:pt>
                <c:pt idx="422">
                  <c:v>37.20000000000006</c:v>
                </c:pt>
                <c:pt idx="423">
                  <c:v>37.283333333333353</c:v>
                </c:pt>
                <c:pt idx="424">
                  <c:v>37.366666666666646</c:v>
                </c:pt>
                <c:pt idx="425">
                  <c:v>37.466666666666661</c:v>
                </c:pt>
                <c:pt idx="426">
                  <c:v>37.550000000000061</c:v>
                </c:pt>
                <c:pt idx="427">
                  <c:v>37.633333333333354</c:v>
                </c:pt>
                <c:pt idx="428">
                  <c:v>37.716666666666647</c:v>
                </c:pt>
                <c:pt idx="429">
                  <c:v>37.816666666666663</c:v>
                </c:pt>
                <c:pt idx="430">
                  <c:v>37.900000000000063</c:v>
                </c:pt>
                <c:pt idx="431">
                  <c:v>37.999999999999972</c:v>
                </c:pt>
                <c:pt idx="432">
                  <c:v>38.083333333333371</c:v>
                </c:pt>
                <c:pt idx="433">
                  <c:v>38.183333333333387</c:v>
                </c:pt>
                <c:pt idx="434">
                  <c:v>38.26666666666668</c:v>
                </c:pt>
                <c:pt idx="435">
                  <c:v>38.349999999999973</c:v>
                </c:pt>
                <c:pt idx="436">
                  <c:v>38.433333333333373</c:v>
                </c:pt>
                <c:pt idx="437">
                  <c:v>38.533333333333388</c:v>
                </c:pt>
                <c:pt idx="438">
                  <c:v>38.633333333333404</c:v>
                </c:pt>
                <c:pt idx="439">
                  <c:v>38.716666666666697</c:v>
                </c:pt>
                <c:pt idx="440">
                  <c:v>38.816666666666713</c:v>
                </c:pt>
                <c:pt idx="441">
                  <c:v>38.900000000000006</c:v>
                </c:pt>
                <c:pt idx="442">
                  <c:v>38.983333333333405</c:v>
                </c:pt>
                <c:pt idx="443">
                  <c:v>39.083333333333314</c:v>
                </c:pt>
                <c:pt idx="444">
                  <c:v>39.166666666666714</c:v>
                </c:pt>
                <c:pt idx="445">
                  <c:v>39.250000000000007</c:v>
                </c:pt>
                <c:pt idx="446">
                  <c:v>39.3333333333333</c:v>
                </c:pt>
                <c:pt idx="447">
                  <c:v>39.433333333333316</c:v>
                </c:pt>
                <c:pt idx="448">
                  <c:v>39.516666666666715</c:v>
                </c:pt>
                <c:pt idx="449">
                  <c:v>39.600000000000009</c:v>
                </c:pt>
                <c:pt idx="450">
                  <c:v>39.683333333333302</c:v>
                </c:pt>
                <c:pt idx="451">
                  <c:v>39.783333333333317</c:v>
                </c:pt>
                <c:pt idx="452">
                  <c:v>39.866666666666717</c:v>
                </c:pt>
                <c:pt idx="453">
                  <c:v>39.95000000000001</c:v>
                </c:pt>
                <c:pt idx="454">
                  <c:v>40.050000000000026</c:v>
                </c:pt>
                <c:pt idx="455">
                  <c:v>40.133333333333319</c:v>
                </c:pt>
                <c:pt idx="456">
                  <c:v>40.233333333333334</c:v>
                </c:pt>
                <c:pt idx="457">
                  <c:v>40.316666666666734</c:v>
                </c:pt>
                <c:pt idx="458">
                  <c:v>40.400000000000027</c:v>
                </c:pt>
                <c:pt idx="459">
                  <c:v>40.500000000000043</c:v>
                </c:pt>
                <c:pt idx="460">
                  <c:v>40.583333333333336</c:v>
                </c:pt>
                <c:pt idx="461">
                  <c:v>40.683333333333351</c:v>
                </c:pt>
                <c:pt idx="462">
                  <c:v>40.766666666666644</c:v>
                </c:pt>
                <c:pt idx="463">
                  <c:v>40.850000000000044</c:v>
                </c:pt>
                <c:pt idx="464">
                  <c:v>40.95000000000006</c:v>
                </c:pt>
                <c:pt idx="465">
                  <c:v>41.049999999999969</c:v>
                </c:pt>
                <c:pt idx="466">
                  <c:v>41.133333333333368</c:v>
                </c:pt>
                <c:pt idx="467">
                  <c:v>41.233333333333384</c:v>
                </c:pt>
                <c:pt idx="468">
                  <c:v>41.316666666666677</c:v>
                </c:pt>
                <c:pt idx="469">
                  <c:v>41.39999999999997</c:v>
                </c:pt>
                <c:pt idx="470">
                  <c:v>41.499999999999986</c:v>
                </c:pt>
                <c:pt idx="471">
                  <c:v>41.583333333333385</c:v>
                </c:pt>
                <c:pt idx="472">
                  <c:v>41.683333333333401</c:v>
                </c:pt>
                <c:pt idx="473">
                  <c:v>41.766666666666694</c:v>
                </c:pt>
                <c:pt idx="474">
                  <c:v>41.86666666666671</c:v>
                </c:pt>
                <c:pt idx="475">
                  <c:v>41.95</c:v>
                </c:pt>
                <c:pt idx="476">
                  <c:v>42.033333333333402</c:v>
                </c:pt>
                <c:pt idx="477">
                  <c:v>42.133333333333312</c:v>
                </c:pt>
                <c:pt idx="478">
                  <c:v>42.216666666666711</c:v>
                </c:pt>
                <c:pt idx="479">
                  <c:v>42.300000000000004</c:v>
                </c:pt>
                <c:pt idx="480">
                  <c:v>42.40000000000002</c:v>
                </c:pt>
                <c:pt idx="481">
                  <c:v>42.483333333333313</c:v>
                </c:pt>
                <c:pt idx="482">
                  <c:v>42.566666666666713</c:v>
                </c:pt>
                <c:pt idx="483">
                  <c:v>42.666666666666728</c:v>
                </c:pt>
                <c:pt idx="484">
                  <c:v>42.750000000000021</c:v>
                </c:pt>
                <c:pt idx="485">
                  <c:v>42.850000000000037</c:v>
                </c:pt>
                <c:pt idx="486">
                  <c:v>42.93333333333333</c:v>
                </c:pt>
                <c:pt idx="487">
                  <c:v>43.01666666666673</c:v>
                </c:pt>
                <c:pt idx="488">
                  <c:v>43.116666666666639</c:v>
                </c:pt>
                <c:pt idx="489">
                  <c:v>43.216666666666654</c:v>
                </c:pt>
                <c:pt idx="490">
                  <c:v>43.31666666666667</c:v>
                </c:pt>
                <c:pt idx="491">
                  <c:v>43.40000000000007</c:v>
                </c:pt>
                <c:pt idx="492">
                  <c:v>43.483333333333363</c:v>
                </c:pt>
                <c:pt idx="493">
                  <c:v>43.583333333333378</c:v>
                </c:pt>
                <c:pt idx="494">
                  <c:v>43.683333333333394</c:v>
                </c:pt>
                <c:pt idx="495">
                  <c:v>43.766666666666687</c:v>
                </c:pt>
                <c:pt idx="496">
                  <c:v>43.883333333333319</c:v>
                </c:pt>
                <c:pt idx="497">
                  <c:v>43.966666666666718</c:v>
                </c:pt>
                <c:pt idx="498">
                  <c:v>44.066666666666734</c:v>
                </c:pt>
                <c:pt idx="499">
                  <c:v>44.166666666666643</c:v>
                </c:pt>
                <c:pt idx="500">
                  <c:v>44.250000000000043</c:v>
                </c:pt>
                <c:pt idx="501">
                  <c:v>44.333333333333336</c:v>
                </c:pt>
                <c:pt idx="502">
                  <c:v>44.433333333333351</c:v>
                </c:pt>
                <c:pt idx="503">
                  <c:v>44.533333333333367</c:v>
                </c:pt>
                <c:pt idx="504">
                  <c:v>44.61666666666666</c:v>
                </c:pt>
                <c:pt idx="505">
                  <c:v>44.70000000000006</c:v>
                </c:pt>
                <c:pt idx="506">
                  <c:v>44.799999999999969</c:v>
                </c:pt>
                <c:pt idx="507">
                  <c:v>44.883333333333368</c:v>
                </c:pt>
                <c:pt idx="508">
                  <c:v>44.983333333333384</c:v>
                </c:pt>
                <c:pt idx="509">
                  <c:v>45.0833333333334</c:v>
                </c:pt>
                <c:pt idx="510">
                  <c:v>45.166666666666693</c:v>
                </c:pt>
                <c:pt idx="511">
                  <c:v>45.266666666666602</c:v>
                </c:pt>
                <c:pt idx="512">
                  <c:v>45.35</c:v>
                </c:pt>
                <c:pt idx="513">
                  <c:v>45.450000000000124</c:v>
                </c:pt>
                <c:pt idx="514">
                  <c:v>45.53333333333331</c:v>
                </c:pt>
                <c:pt idx="515">
                  <c:v>45.633333333333326</c:v>
                </c:pt>
                <c:pt idx="516">
                  <c:v>45.716666666666725</c:v>
                </c:pt>
                <c:pt idx="517">
                  <c:v>45.816666666666528</c:v>
                </c:pt>
                <c:pt idx="518">
                  <c:v>45.91666666666665</c:v>
                </c:pt>
                <c:pt idx="519">
                  <c:v>46.016666666666559</c:v>
                </c:pt>
                <c:pt idx="520">
                  <c:v>46.116666666666681</c:v>
                </c:pt>
                <c:pt idx="521">
                  <c:v>46.200000000000081</c:v>
                </c:pt>
                <c:pt idx="522">
                  <c:v>46.283333333333481</c:v>
                </c:pt>
                <c:pt idx="523">
                  <c:v>46.400000000000112</c:v>
                </c:pt>
                <c:pt idx="524">
                  <c:v>46.500000000000021</c:v>
                </c:pt>
                <c:pt idx="525">
                  <c:v>46.600000000000144</c:v>
                </c:pt>
                <c:pt idx="526">
                  <c:v>46.700000000000053</c:v>
                </c:pt>
                <c:pt idx="527">
                  <c:v>46.783333333333346</c:v>
                </c:pt>
                <c:pt idx="528">
                  <c:v>46.883333333333361</c:v>
                </c:pt>
                <c:pt idx="529">
                  <c:v>46.966666666666548</c:v>
                </c:pt>
                <c:pt idx="530">
                  <c:v>47.06666666666667</c:v>
                </c:pt>
                <c:pt idx="531">
                  <c:v>47.15000000000007</c:v>
                </c:pt>
                <c:pt idx="532">
                  <c:v>47.233333333333469</c:v>
                </c:pt>
                <c:pt idx="533">
                  <c:v>47.333333333333378</c:v>
                </c:pt>
                <c:pt idx="534">
                  <c:v>47.433333333333501</c:v>
                </c:pt>
                <c:pt idx="535">
                  <c:v>47.516666666666687</c:v>
                </c:pt>
                <c:pt idx="536">
                  <c:v>47.616666666666703</c:v>
                </c:pt>
                <c:pt idx="537">
                  <c:v>47.716666666666718</c:v>
                </c:pt>
                <c:pt idx="538">
                  <c:v>47.799999999999905</c:v>
                </c:pt>
                <c:pt idx="539">
                  <c:v>47.900000000000027</c:v>
                </c:pt>
                <c:pt idx="540">
                  <c:v>47.983333333333427</c:v>
                </c:pt>
                <c:pt idx="541">
                  <c:v>48.083333333333336</c:v>
                </c:pt>
                <c:pt idx="542">
                  <c:v>48.166666666666735</c:v>
                </c:pt>
                <c:pt idx="543">
                  <c:v>48.266666666666644</c:v>
                </c:pt>
                <c:pt idx="544">
                  <c:v>48.350000000000044</c:v>
                </c:pt>
                <c:pt idx="545">
                  <c:v>48.45000000000006</c:v>
                </c:pt>
                <c:pt idx="546">
                  <c:v>48.533333333333353</c:v>
                </c:pt>
                <c:pt idx="547">
                  <c:v>48.633333333333262</c:v>
                </c:pt>
                <c:pt idx="548">
                  <c:v>48.716666666666661</c:v>
                </c:pt>
                <c:pt idx="549">
                  <c:v>48.800000000000061</c:v>
                </c:pt>
                <c:pt idx="550">
                  <c:v>48.883333333333354</c:v>
                </c:pt>
                <c:pt idx="551">
                  <c:v>48.98333333333337</c:v>
                </c:pt>
                <c:pt idx="552">
                  <c:v>49.066666666666556</c:v>
                </c:pt>
                <c:pt idx="553">
                  <c:v>49.149999999999956</c:v>
                </c:pt>
                <c:pt idx="554">
                  <c:v>49.250000000000078</c:v>
                </c:pt>
                <c:pt idx="555">
                  <c:v>49.333333333333478</c:v>
                </c:pt>
                <c:pt idx="556">
                  <c:v>49.433333333333387</c:v>
                </c:pt>
                <c:pt idx="557">
                  <c:v>49.51666666666668</c:v>
                </c:pt>
                <c:pt idx="558">
                  <c:v>49.599999999999973</c:v>
                </c:pt>
                <c:pt idx="559">
                  <c:v>49.683333333333373</c:v>
                </c:pt>
                <c:pt idx="560">
                  <c:v>49.766666666666772</c:v>
                </c:pt>
                <c:pt idx="561">
                  <c:v>49.866666666666681</c:v>
                </c:pt>
                <c:pt idx="562">
                  <c:v>49.949999999999974</c:v>
                </c:pt>
                <c:pt idx="563">
                  <c:v>50.033333333333374</c:v>
                </c:pt>
                <c:pt idx="564">
                  <c:v>50.13333333333339</c:v>
                </c:pt>
                <c:pt idx="565">
                  <c:v>50.216666666666576</c:v>
                </c:pt>
                <c:pt idx="566">
                  <c:v>50.316666666666698</c:v>
                </c:pt>
                <c:pt idx="567">
                  <c:v>50.400000000000098</c:v>
                </c:pt>
                <c:pt idx="568">
                  <c:v>50.483333333333498</c:v>
                </c:pt>
                <c:pt idx="569">
                  <c:v>50.566666666666684</c:v>
                </c:pt>
                <c:pt idx="570">
                  <c:v>50.6666666666667</c:v>
                </c:pt>
                <c:pt idx="571">
                  <c:v>50.749999999999993</c:v>
                </c:pt>
                <c:pt idx="572">
                  <c:v>50.833333333333393</c:v>
                </c:pt>
                <c:pt idx="573">
                  <c:v>50.933333333333302</c:v>
                </c:pt>
                <c:pt idx="574">
                  <c:v>51.016666666666701</c:v>
                </c:pt>
                <c:pt idx="575">
                  <c:v>51.099999999999994</c:v>
                </c:pt>
                <c:pt idx="576">
                  <c:v>51.20000000000001</c:v>
                </c:pt>
                <c:pt idx="577">
                  <c:v>51.283333333333196</c:v>
                </c:pt>
                <c:pt idx="578">
                  <c:v>51.366666666666596</c:v>
                </c:pt>
                <c:pt idx="579">
                  <c:v>51.449999999999996</c:v>
                </c:pt>
                <c:pt idx="580">
                  <c:v>51.533333333333395</c:v>
                </c:pt>
                <c:pt idx="581">
                  <c:v>51.633333333333304</c:v>
                </c:pt>
                <c:pt idx="582">
                  <c:v>51.716666666666704</c:v>
                </c:pt>
                <c:pt idx="583">
                  <c:v>51.799999999999891</c:v>
                </c:pt>
                <c:pt idx="584">
                  <c:v>51.900000000000013</c:v>
                </c:pt>
                <c:pt idx="585">
                  <c:v>51.983333333333412</c:v>
                </c:pt>
                <c:pt idx="586">
                  <c:v>52.066666666666812</c:v>
                </c:pt>
                <c:pt idx="587">
                  <c:v>52.166666666666721</c:v>
                </c:pt>
                <c:pt idx="588">
                  <c:v>52.250000000000014</c:v>
                </c:pt>
                <c:pt idx="589">
                  <c:v>52.333333333333307</c:v>
                </c:pt>
                <c:pt idx="590">
                  <c:v>52.433333333333216</c:v>
                </c:pt>
                <c:pt idx="591">
                  <c:v>52.516666666666616</c:v>
                </c:pt>
                <c:pt idx="592">
                  <c:v>52.600000000000016</c:v>
                </c:pt>
                <c:pt idx="593">
                  <c:v>52.700000000000138</c:v>
                </c:pt>
                <c:pt idx="594">
                  <c:v>52.783333333333324</c:v>
                </c:pt>
                <c:pt idx="595">
                  <c:v>52.866666666666724</c:v>
                </c:pt>
                <c:pt idx="596">
                  <c:v>52.966666666666633</c:v>
                </c:pt>
                <c:pt idx="597">
                  <c:v>53.050000000000033</c:v>
                </c:pt>
                <c:pt idx="598">
                  <c:v>53.133333333333432</c:v>
                </c:pt>
                <c:pt idx="599">
                  <c:v>53.233333333333341</c:v>
                </c:pt>
                <c:pt idx="600">
                  <c:v>53.316666666666634</c:v>
                </c:pt>
                <c:pt idx="601">
                  <c:v>53.41666666666665</c:v>
                </c:pt>
                <c:pt idx="602">
                  <c:v>53.50000000000005</c:v>
                </c:pt>
                <c:pt idx="603">
                  <c:v>53.583333333333236</c:v>
                </c:pt>
                <c:pt idx="604">
                  <c:v>53.666666666666636</c:v>
                </c:pt>
                <c:pt idx="605">
                  <c:v>53.766666666666758</c:v>
                </c:pt>
                <c:pt idx="606">
                  <c:v>53.866666666666667</c:v>
                </c:pt>
                <c:pt idx="607">
                  <c:v>53.950000000000067</c:v>
                </c:pt>
                <c:pt idx="608">
                  <c:v>54.03333333333336</c:v>
                </c:pt>
                <c:pt idx="609">
                  <c:v>54.133333333333375</c:v>
                </c:pt>
                <c:pt idx="610">
                  <c:v>54.216666666666562</c:v>
                </c:pt>
                <c:pt idx="611">
                  <c:v>54.299999999999962</c:v>
                </c:pt>
                <c:pt idx="612">
                  <c:v>54.400000000000084</c:v>
                </c:pt>
                <c:pt idx="613">
                  <c:v>54.483333333333483</c:v>
                </c:pt>
                <c:pt idx="614">
                  <c:v>54.56666666666667</c:v>
                </c:pt>
                <c:pt idx="615">
                  <c:v>54.65000000000007</c:v>
                </c:pt>
                <c:pt idx="616">
                  <c:v>54.749999999999979</c:v>
                </c:pt>
                <c:pt idx="617">
                  <c:v>54.833333333333378</c:v>
                </c:pt>
                <c:pt idx="618">
                  <c:v>54.933333333333287</c:v>
                </c:pt>
                <c:pt idx="619">
                  <c:v>55.016666666666687</c:v>
                </c:pt>
                <c:pt idx="620">
                  <c:v>55.116666666666809</c:v>
                </c:pt>
                <c:pt idx="621">
                  <c:v>55.199999999999996</c:v>
                </c:pt>
                <c:pt idx="622">
                  <c:v>55.283333333333395</c:v>
                </c:pt>
                <c:pt idx="623">
                  <c:v>55.366666666666582</c:v>
                </c:pt>
                <c:pt idx="624">
                  <c:v>55.466666666666704</c:v>
                </c:pt>
                <c:pt idx="625">
                  <c:v>55.550000000000104</c:v>
                </c:pt>
                <c:pt idx="626">
                  <c:v>55.633333333333503</c:v>
                </c:pt>
                <c:pt idx="627">
                  <c:v>55.733333333333306</c:v>
                </c:pt>
                <c:pt idx="628">
                  <c:v>55.816666666666706</c:v>
                </c:pt>
                <c:pt idx="629">
                  <c:v>55.9</c:v>
                </c:pt>
                <c:pt idx="630">
                  <c:v>55.983333333333398</c:v>
                </c:pt>
                <c:pt idx="631">
                  <c:v>56.083333333333307</c:v>
                </c:pt>
                <c:pt idx="632">
                  <c:v>56.166666666666707</c:v>
                </c:pt>
                <c:pt idx="633">
                  <c:v>56.25</c:v>
                </c:pt>
                <c:pt idx="634">
                  <c:v>56.3333333333334</c:v>
                </c:pt>
                <c:pt idx="635">
                  <c:v>56.433333333333202</c:v>
                </c:pt>
                <c:pt idx="636">
                  <c:v>56.516666666666602</c:v>
                </c:pt>
                <c:pt idx="637">
                  <c:v>56.6</c:v>
                </c:pt>
                <c:pt idx="638">
                  <c:v>56.683333333333401</c:v>
                </c:pt>
                <c:pt idx="639">
                  <c:v>56.78333333333331</c:v>
                </c:pt>
                <c:pt idx="640">
                  <c:v>56.86666666666671</c:v>
                </c:pt>
                <c:pt idx="641">
                  <c:v>56.949999999999896</c:v>
                </c:pt>
                <c:pt idx="642">
                  <c:v>57.033333333333296</c:v>
                </c:pt>
                <c:pt idx="643">
                  <c:v>57.133333333333418</c:v>
                </c:pt>
                <c:pt idx="644">
                  <c:v>57.216666666666818</c:v>
                </c:pt>
                <c:pt idx="645">
                  <c:v>57.316666666666727</c:v>
                </c:pt>
                <c:pt idx="646">
                  <c:v>57.40000000000002</c:v>
                </c:pt>
                <c:pt idx="647">
                  <c:v>57.500000000000036</c:v>
                </c:pt>
                <c:pt idx="648">
                  <c:v>57.583333333333222</c:v>
                </c:pt>
                <c:pt idx="649">
                  <c:v>57.666666666666622</c:v>
                </c:pt>
                <c:pt idx="650">
                  <c:v>57.766666666666744</c:v>
                </c:pt>
                <c:pt idx="651">
                  <c:v>57.850000000000144</c:v>
                </c:pt>
                <c:pt idx="652">
                  <c:v>57.950000000000053</c:v>
                </c:pt>
                <c:pt idx="653">
                  <c:v>58.050000000000175</c:v>
                </c:pt>
                <c:pt idx="654">
                  <c:v>58.149999999999977</c:v>
                </c:pt>
                <c:pt idx="655">
                  <c:v>58.233333333333377</c:v>
                </c:pt>
                <c:pt idx="656">
                  <c:v>58.333333333333393</c:v>
                </c:pt>
                <c:pt idx="657">
                  <c:v>58.416666666666579</c:v>
                </c:pt>
                <c:pt idx="658">
                  <c:v>58.516666666666701</c:v>
                </c:pt>
                <c:pt idx="659">
                  <c:v>58.61666666666661</c:v>
                </c:pt>
                <c:pt idx="660">
                  <c:v>58.70000000000001</c:v>
                </c:pt>
                <c:pt idx="661">
                  <c:v>58.800000000000132</c:v>
                </c:pt>
                <c:pt idx="662">
                  <c:v>58.883333333333319</c:v>
                </c:pt>
                <c:pt idx="663">
                  <c:v>58.966666666666718</c:v>
                </c:pt>
                <c:pt idx="664">
                  <c:v>59.049999999999905</c:v>
                </c:pt>
                <c:pt idx="665">
                  <c:v>59.150000000000027</c:v>
                </c:pt>
                <c:pt idx="666">
                  <c:v>59.233333333333427</c:v>
                </c:pt>
                <c:pt idx="667">
                  <c:v>59.316666666666826</c:v>
                </c:pt>
                <c:pt idx="668">
                  <c:v>59.416666666666735</c:v>
                </c:pt>
                <c:pt idx="669">
                  <c:v>59.500000000000028</c:v>
                </c:pt>
                <c:pt idx="670">
                  <c:v>59.583333333333321</c:v>
                </c:pt>
                <c:pt idx="671">
                  <c:v>59.683333333333231</c:v>
                </c:pt>
                <c:pt idx="672">
                  <c:v>59.783333333333353</c:v>
                </c:pt>
                <c:pt idx="673">
                  <c:v>59.883333333333262</c:v>
                </c:pt>
                <c:pt idx="674">
                  <c:v>59.966666666666661</c:v>
                </c:pt>
                <c:pt idx="675">
                  <c:v>60.050000000000061</c:v>
                </c:pt>
                <c:pt idx="676">
                  <c:v>60.133333333333354</c:v>
                </c:pt>
                <c:pt idx="677">
                  <c:v>60.216666666666647</c:v>
                </c:pt>
                <c:pt idx="678">
                  <c:v>60.316666666666556</c:v>
                </c:pt>
              </c:numCache>
            </c:numRef>
          </c:xVal>
          <c:yVal>
            <c:numRef>
              <c:f>'VAR I'!$I$13:$I$691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0.91058333333306662</c:v>
                </c:pt>
                <c:pt idx="52">
                  <c:v>0.88658333333305506</c:v>
                </c:pt>
                <c:pt idx="53">
                  <c:v>0.88658333333379169</c:v>
                </c:pt>
                <c:pt idx="54">
                  <c:v>0.88658333333305506</c:v>
                </c:pt>
                <c:pt idx="55">
                  <c:v>0.88658333333305506</c:v>
                </c:pt>
                <c:pt idx="56">
                  <c:v>0.88658333333379169</c:v>
                </c:pt>
                <c:pt idx="57">
                  <c:v>0.88658333333305506</c:v>
                </c:pt>
                <c:pt idx="58">
                  <c:v>0.88658333333379169</c:v>
                </c:pt>
                <c:pt idx="59">
                  <c:v>0.88658333333305506</c:v>
                </c:pt>
                <c:pt idx="60">
                  <c:v>0.88658333333305506</c:v>
                </c:pt>
                <c:pt idx="61">
                  <c:v>0.88658333333379169</c:v>
                </c:pt>
                <c:pt idx="62">
                  <c:v>0.88658333333305506</c:v>
                </c:pt>
                <c:pt idx="63">
                  <c:v>0.95858333333308987</c:v>
                </c:pt>
                <c:pt idx="64">
                  <c:v>0.95858333333373447</c:v>
                </c:pt>
                <c:pt idx="65">
                  <c:v>0.95858333333308987</c:v>
                </c:pt>
                <c:pt idx="66">
                  <c:v>0.95858333333373447</c:v>
                </c:pt>
                <c:pt idx="67">
                  <c:v>0.95858333333308987</c:v>
                </c:pt>
                <c:pt idx="68">
                  <c:v>0.95858333333308987</c:v>
                </c:pt>
                <c:pt idx="69">
                  <c:v>0.95858333333373447</c:v>
                </c:pt>
                <c:pt idx="70">
                  <c:v>0.95858333333308987</c:v>
                </c:pt>
                <c:pt idx="71">
                  <c:v>0.95858333333308987</c:v>
                </c:pt>
                <c:pt idx="72">
                  <c:v>1.0185833333336867</c:v>
                </c:pt>
                <c:pt idx="73">
                  <c:v>1.0185833333331189</c:v>
                </c:pt>
                <c:pt idx="74">
                  <c:v>1.0185833333336867</c:v>
                </c:pt>
                <c:pt idx="75">
                  <c:v>1.0185833333331189</c:v>
                </c:pt>
                <c:pt idx="76">
                  <c:v>1.0185833333331189</c:v>
                </c:pt>
                <c:pt idx="77">
                  <c:v>1.0185833333336867</c:v>
                </c:pt>
                <c:pt idx="78">
                  <c:v>1.0185833333331189</c:v>
                </c:pt>
                <c:pt idx="79">
                  <c:v>1.0185833333336867</c:v>
                </c:pt>
                <c:pt idx="80">
                  <c:v>1.0185833333331189</c:v>
                </c:pt>
                <c:pt idx="81">
                  <c:v>1.0185833333331189</c:v>
                </c:pt>
                <c:pt idx="82">
                  <c:v>1.0185833333336867</c:v>
                </c:pt>
                <c:pt idx="83">
                  <c:v>1.0185833333331189</c:v>
                </c:pt>
                <c:pt idx="84">
                  <c:v>1.0185833333331189</c:v>
                </c:pt>
                <c:pt idx="85">
                  <c:v>1.0185833333336867</c:v>
                </c:pt>
                <c:pt idx="86">
                  <c:v>1.0185833333331189</c:v>
                </c:pt>
                <c:pt idx="87">
                  <c:v>1.0185833333336867</c:v>
                </c:pt>
                <c:pt idx="88">
                  <c:v>1.0185833333331189</c:v>
                </c:pt>
                <c:pt idx="89">
                  <c:v>1.0185833333331189</c:v>
                </c:pt>
                <c:pt idx="90">
                  <c:v>1.0185833333336867</c:v>
                </c:pt>
                <c:pt idx="91">
                  <c:v>1.0185833333331189</c:v>
                </c:pt>
                <c:pt idx="92">
                  <c:v>1.0185833333331189</c:v>
                </c:pt>
                <c:pt idx="93">
                  <c:v>1.0185833333336867</c:v>
                </c:pt>
                <c:pt idx="94">
                  <c:v>1.0185833333331189</c:v>
                </c:pt>
                <c:pt idx="95">
                  <c:v>1.0185833333336867</c:v>
                </c:pt>
                <c:pt idx="96">
                  <c:v>1.0185833333331189</c:v>
                </c:pt>
                <c:pt idx="97">
                  <c:v>1.0185833333331189</c:v>
                </c:pt>
                <c:pt idx="98">
                  <c:v>1.0185833333336867</c:v>
                </c:pt>
                <c:pt idx="99">
                  <c:v>1.0185833333331189</c:v>
                </c:pt>
                <c:pt idx="100">
                  <c:v>1.0185833333331189</c:v>
                </c:pt>
                <c:pt idx="101">
                  <c:v>1.0185833333336867</c:v>
                </c:pt>
                <c:pt idx="102">
                  <c:v>1.0185833333331189</c:v>
                </c:pt>
                <c:pt idx="103">
                  <c:v>1.0185833333336867</c:v>
                </c:pt>
                <c:pt idx="104">
                  <c:v>1.0185833333331189</c:v>
                </c:pt>
                <c:pt idx="105">
                  <c:v>1.0185833333331189</c:v>
                </c:pt>
                <c:pt idx="106">
                  <c:v>1.0185833333336867</c:v>
                </c:pt>
                <c:pt idx="107">
                  <c:v>1.0185833333331189</c:v>
                </c:pt>
                <c:pt idx="108">
                  <c:v>0.90758333333342012</c:v>
                </c:pt>
                <c:pt idx="109">
                  <c:v>1.066583333333142</c:v>
                </c:pt>
                <c:pt idx="110">
                  <c:v>1.132583333333385</c:v>
                </c:pt>
                <c:pt idx="111">
                  <c:v>1.0305833333336771</c:v>
                </c:pt>
                <c:pt idx="112">
                  <c:v>1.1505833333331825</c:v>
                </c:pt>
                <c:pt idx="113">
                  <c:v>1.132583333333385</c:v>
                </c:pt>
                <c:pt idx="114">
                  <c:v>1.0425833333331305</c:v>
                </c:pt>
                <c:pt idx="115">
                  <c:v>1.0305833333336771</c:v>
                </c:pt>
                <c:pt idx="116">
                  <c:v>1.1925833333330877</c:v>
                </c:pt>
                <c:pt idx="117">
                  <c:v>1.0425833333336676</c:v>
                </c:pt>
                <c:pt idx="118">
                  <c:v>1.0305833333331247</c:v>
                </c:pt>
                <c:pt idx="119">
                  <c:v>1.0905833333336294</c:v>
                </c:pt>
                <c:pt idx="120">
                  <c:v>1.0925833333329968</c:v>
                </c:pt>
                <c:pt idx="121">
                  <c:v>1.0185833333336867</c:v>
                </c:pt>
                <c:pt idx="122">
                  <c:v>1.0425833333333989</c:v>
                </c:pt>
                <c:pt idx="123">
                  <c:v>1.0065833333331131</c:v>
                </c:pt>
                <c:pt idx="124">
                  <c:v>1.1145833333331652</c:v>
                </c:pt>
                <c:pt idx="125">
                  <c:v>1.0425833333333989</c:v>
                </c:pt>
                <c:pt idx="126">
                  <c:v>1.1265833333336008</c:v>
                </c:pt>
                <c:pt idx="127">
                  <c:v>1.0185833333331189</c:v>
                </c:pt>
                <c:pt idx="128">
                  <c:v>1.1725833333333786</c:v>
                </c:pt>
                <c:pt idx="129">
                  <c:v>1.0425833333331305</c:v>
                </c:pt>
                <c:pt idx="130">
                  <c:v>1.1025833333333896</c:v>
                </c:pt>
                <c:pt idx="131">
                  <c:v>1.0305833333331247</c:v>
                </c:pt>
                <c:pt idx="132">
                  <c:v>1.0065833333336962</c:v>
                </c:pt>
                <c:pt idx="133">
                  <c:v>1.1125833333333881</c:v>
                </c:pt>
                <c:pt idx="134">
                  <c:v>1.1025833333331594</c:v>
                </c:pt>
                <c:pt idx="135">
                  <c:v>1.0065833333331131</c:v>
                </c:pt>
                <c:pt idx="136">
                  <c:v>1.0925833333333912</c:v>
                </c:pt>
                <c:pt idx="137">
                  <c:v>1.0185833333336867</c:v>
                </c:pt>
                <c:pt idx="138">
                  <c:v>1.1025833333331594</c:v>
                </c:pt>
                <c:pt idx="139">
                  <c:v>1.0185833333331189</c:v>
                </c:pt>
                <c:pt idx="140">
                  <c:v>1.132583333333385</c:v>
                </c:pt>
                <c:pt idx="141">
                  <c:v>1.1265833333336008</c:v>
                </c:pt>
                <c:pt idx="142">
                  <c:v>1.0625833333333958</c:v>
                </c:pt>
                <c:pt idx="143">
                  <c:v>0.89858333333306084</c:v>
                </c:pt>
                <c:pt idx="144">
                  <c:v>0.98258333333310144</c:v>
                </c:pt>
                <c:pt idx="145">
                  <c:v>1.0725833333333943</c:v>
                </c:pt>
                <c:pt idx="146">
                  <c:v>1.0065833333336962</c:v>
                </c:pt>
                <c:pt idx="147">
                  <c:v>1.0905833333331536</c:v>
                </c:pt>
                <c:pt idx="148">
                  <c:v>1.0725833333333943</c:v>
                </c:pt>
                <c:pt idx="149">
                  <c:v>1.0065833333331131</c:v>
                </c:pt>
                <c:pt idx="150">
                  <c:v>1.0305833333331247</c:v>
                </c:pt>
                <c:pt idx="151">
                  <c:v>1.0905833333336294</c:v>
                </c:pt>
                <c:pt idx="152">
                  <c:v>0.99458333333310722</c:v>
                </c:pt>
                <c:pt idx="153">
                  <c:v>1.0725833333333943</c:v>
                </c:pt>
                <c:pt idx="154">
                  <c:v>1.0425833333336676</c:v>
                </c:pt>
                <c:pt idx="155">
                  <c:v>1.1725833333330695</c:v>
                </c:pt>
                <c:pt idx="156">
                  <c:v>1.0305833333336771</c:v>
                </c:pt>
                <c:pt idx="157">
                  <c:v>1.0305833333331247</c:v>
                </c:pt>
                <c:pt idx="158">
                  <c:v>1.1025833333333896</c:v>
                </c:pt>
                <c:pt idx="159">
                  <c:v>1.0185833333331189</c:v>
                </c:pt>
                <c:pt idx="160">
                  <c:v>1.1025833333336199</c:v>
                </c:pt>
                <c:pt idx="161">
                  <c:v>1.0725833333333943</c:v>
                </c:pt>
                <c:pt idx="162">
                  <c:v>1.1025833333331594</c:v>
                </c:pt>
                <c:pt idx="163">
                  <c:v>1.0825833333333927</c:v>
                </c:pt>
                <c:pt idx="164">
                  <c:v>1.0185833333331189</c:v>
                </c:pt>
                <c:pt idx="165">
                  <c:v>1.0665833333336485</c:v>
                </c:pt>
                <c:pt idx="166">
                  <c:v>1.0925833333329968</c:v>
                </c:pt>
                <c:pt idx="167">
                  <c:v>1.1425833333333832</c:v>
                </c:pt>
                <c:pt idx="168">
                  <c:v>0.86258333333381088</c:v>
                </c:pt>
                <c:pt idx="169">
                  <c:v>1.0725833333329786</c:v>
                </c:pt>
                <c:pt idx="170">
                  <c:v>1.0525833333333974</c:v>
                </c:pt>
                <c:pt idx="171">
                  <c:v>0.97058333333372482</c:v>
                </c:pt>
                <c:pt idx="172">
                  <c:v>1.0545833333331363</c:v>
                </c:pt>
                <c:pt idx="173">
                  <c:v>0.98258333333310144</c:v>
                </c:pt>
                <c:pt idx="174">
                  <c:v>1.0525833333333974</c:v>
                </c:pt>
                <c:pt idx="175">
                  <c:v>1.0325833333334007</c:v>
                </c:pt>
                <c:pt idx="176">
                  <c:v>0.99458333333370574</c:v>
                </c:pt>
                <c:pt idx="177">
                  <c:v>1.1425833333330422</c:v>
                </c:pt>
                <c:pt idx="178">
                  <c:v>0.93458333333375354</c:v>
                </c:pt>
                <c:pt idx="179">
                  <c:v>0.99458333333310722</c:v>
                </c:pt>
                <c:pt idx="180">
                  <c:v>1.1125833333333881</c:v>
                </c:pt>
                <c:pt idx="181">
                  <c:v>0.97058333333309565</c:v>
                </c:pt>
                <c:pt idx="182">
                  <c:v>0.99458333333370574</c:v>
                </c:pt>
                <c:pt idx="183">
                  <c:v>1.1425833333333832</c:v>
                </c:pt>
                <c:pt idx="184">
                  <c:v>0.99458333333310722</c:v>
                </c:pt>
                <c:pt idx="185">
                  <c:v>0.93458333333307819</c:v>
                </c:pt>
                <c:pt idx="186">
                  <c:v>0.98258333333371528</c:v>
                </c:pt>
                <c:pt idx="187">
                  <c:v>1.1425833333333832</c:v>
                </c:pt>
                <c:pt idx="188">
                  <c:v>0.95858333333308987</c:v>
                </c:pt>
                <c:pt idx="189">
                  <c:v>0.97058333333309565</c:v>
                </c:pt>
                <c:pt idx="190">
                  <c:v>0.97058333333372482</c:v>
                </c:pt>
                <c:pt idx="191">
                  <c:v>1.132583333333385</c:v>
                </c:pt>
                <c:pt idx="192">
                  <c:v>0.98258333333310144</c:v>
                </c:pt>
                <c:pt idx="193">
                  <c:v>1.0425833333331305</c:v>
                </c:pt>
                <c:pt idx="194">
                  <c:v>1.0425833333333989</c:v>
                </c:pt>
                <c:pt idx="195">
                  <c:v>0.97058333333372482</c:v>
                </c:pt>
                <c:pt idx="196">
                  <c:v>0.95858333333308987</c:v>
                </c:pt>
                <c:pt idx="197">
                  <c:v>1.0525833333333974</c:v>
                </c:pt>
                <c:pt idx="198">
                  <c:v>0.99458333333310722</c:v>
                </c:pt>
                <c:pt idx="199">
                  <c:v>0.98258333333371528</c:v>
                </c:pt>
                <c:pt idx="200">
                  <c:v>1.1225833333330242</c:v>
                </c:pt>
                <c:pt idx="201">
                  <c:v>1.0625833333333958</c:v>
                </c:pt>
                <c:pt idx="202">
                  <c:v>1.0325833333334007</c:v>
                </c:pt>
                <c:pt idx="203">
                  <c:v>0.946583333333744</c:v>
                </c:pt>
                <c:pt idx="204">
                  <c:v>0.95858333333308987</c:v>
                </c:pt>
                <c:pt idx="205">
                  <c:v>0.97058333333309565</c:v>
                </c:pt>
                <c:pt idx="206">
                  <c:v>1.0425833333333989</c:v>
                </c:pt>
                <c:pt idx="207">
                  <c:v>0.946583333333744</c:v>
                </c:pt>
                <c:pt idx="208">
                  <c:v>1.0425833333329513</c:v>
                </c:pt>
                <c:pt idx="209">
                  <c:v>0.98258333333371528</c:v>
                </c:pt>
                <c:pt idx="210">
                  <c:v>1.0065833333331131</c:v>
                </c:pt>
                <c:pt idx="211">
                  <c:v>0.95258333333341305</c:v>
                </c:pt>
                <c:pt idx="212">
                  <c:v>1.0425833333331305</c:v>
                </c:pt>
                <c:pt idx="213">
                  <c:v>1.0325833333334007</c:v>
                </c:pt>
                <c:pt idx="214">
                  <c:v>0.97058333333372482</c:v>
                </c:pt>
                <c:pt idx="215">
                  <c:v>1.0065833333331131</c:v>
                </c:pt>
                <c:pt idx="216">
                  <c:v>1.1425833333333832</c:v>
                </c:pt>
                <c:pt idx="217">
                  <c:v>0.98258333333310144</c:v>
                </c:pt>
                <c:pt idx="218">
                  <c:v>0.99458333333370574</c:v>
                </c:pt>
                <c:pt idx="219">
                  <c:v>1.0725833333329786</c:v>
                </c:pt>
                <c:pt idx="220">
                  <c:v>1.078583333333639</c:v>
                </c:pt>
                <c:pt idx="221">
                  <c:v>1.0625833333333958</c:v>
                </c:pt>
                <c:pt idx="222">
                  <c:v>0.94658333333308398</c:v>
                </c:pt>
                <c:pt idx="223">
                  <c:v>1.0525833333333974</c:v>
                </c:pt>
                <c:pt idx="224">
                  <c:v>0.98258333333310144</c:v>
                </c:pt>
                <c:pt idx="225">
                  <c:v>1.0625833333333958</c:v>
                </c:pt>
                <c:pt idx="226">
                  <c:v>0.99458333333310722</c:v>
                </c:pt>
                <c:pt idx="227">
                  <c:v>1.0065833333336962</c:v>
                </c:pt>
                <c:pt idx="228">
                  <c:v>1.0625833333333958</c:v>
                </c:pt>
                <c:pt idx="229">
                  <c:v>0.98258333333310144</c:v>
                </c:pt>
                <c:pt idx="230">
                  <c:v>0.98258333333310144</c:v>
                </c:pt>
                <c:pt idx="231">
                  <c:v>1.0525833333333974</c:v>
                </c:pt>
                <c:pt idx="232">
                  <c:v>0.97058333333372482</c:v>
                </c:pt>
                <c:pt idx="233">
                  <c:v>1.0525833333333974</c:v>
                </c:pt>
                <c:pt idx="234">
                  <c:v>0.95858333333308987</c:v>
                </c:pt>
                <c:pt idx="235">
                  <c:v>1.0905833333331536</c:v>
                </c:pt>
                <c:pt idx="236">
                  <c:v>1.0425833333333989</c:v>
                </c:pt>
                <c:pt idx="237">
                  <c:v>0.95858333333373447</c:v>
                </c:pt>
                <c:pt idx="238">
                  <c:v>0.97058333333309565</c:v>
                </c:pt>
                <c:pt idx="239">
                  <c:v>1.0425833333331305</c:v>
                </c:pt>
                <c:pt idx="240">
                  <c:v>1.0425833333333989</c:v>
                </c:pt>
                <c:pt idx="241">
                  <c:v>0.95858333333373447</c:v>
                </c:pt>
                <c:pt idx="242">
                  <c:v>1.0425833333329513</c:v>
                </c:pt>
                <c:pt idx="243">
                  <c:v>0.97058333333372482</c:v>
                </c:pt>
                <c:pt idx="244">
                  <c:v>1.066583333333142</c:v>
                </c:pt>
                <c:pt idx="245">
                  <c:v>1.0525833333333974</c:v>
                </c:pt>
                <c:pt idx="246">
                  <c:v>1.0425833333333989</c:v>
                </c:pt>
                <c:pt idx="247">
                  <c:v>0.85058333333303759</c:v>
                </c:pt>
                <c:pt idx="248">
                  <c:v>1.0325833333334007</c:v>
                </c:pt>
                <c:pt idx="249">
                  <c:v>1.1025833333333896</c:v>
                </c:pt>
                <c:pt idx="250">
                  <c:v>0.94658333333308398</c:v>
                </c:pt>
                <c:pt idx="251">
                  <c:v>0.95858333333373447</c:v>
                </c:pt>
                <c:pt idx="252">
                  <c:v>1.0325833333334007</c:v>
                </c:pt>
                <c:pt idx="253">
                  <c:v>0.95858333333308987</c:v>
                </c:pt>
                <c:pt idx="254">
                  <c:v>1.0525833333333974</c:v>
                </c:pt>
                <c:pt idx="255">
                  <c:v>0.97058333333309565</c:v>
                </c:pt>
                <c:pt idx="256">
                  <c:v>0.98258333333371528</c:v>
                </c:pt>
                <c:pt idx="257">
                  <c:v>1.0785833333331478</c:v>
                </c:pt>
                <c:pt idx="258">
                  <c:v>1.0525833333333974</c:v>
                </c:pt>
                <c:pt idx="259">
                  <c:v>0.97058333333309565</c:v>
                </c:pt>
                <c:pt idx="260">
                  <c:v>0.99458333333370574</c:v>
                </c:pt>
                <c:pt idx="261">
                  <c:v>1.1325833333330333</c:v>
                </c:pt>
                <c:pt idx="262">
                  <c:v>0.97058333333372482</c:v>
                </c:pt>
                <c:pt idx="263">
                  <c:v>0.99458333333310722</c:v>
                </c:pt>
                <c:pt idx="264">
                  <c:v>1.0225833333334022</c:v>
                </c:pt>
                <c:pt idx="265">
                  <c:v>0.97058333333309565</c:v>
                </c:pt>
                <c:pt idx="266">
                  <c:v>1.078583333333639</c:v>
                </c:pt>
                <c:pt idx="267">
                  <c:v>1.0525833333333974</c:v>
                </c:pt>
                <c:pt idx="268">
                  <c:v>1.0425833333329513</c:v>
                </c:pt>
                <c:pt idx="269">
                  <c:v>0.87458333333380123</c:v>
                </c:pt>
                <c:pt idx="270">
                  <c:v>0.95858333333308987</c:v>
                </c:pt>
                <c:pt idx="271">
                  <c:v>1.1225833333333866</c:v>
                </c:pt>
                <c:pt idx="272">
                  <c:v>0.98258333333310144</c:v>
                </c:pt>
                <c:pt idx="273">
                  <c:v>0.95858333333373447</c:v>
                </c:pt>
                <c:pt idx="274">
                  <c:v>1.0325833333334007</c:v>
                </c:pt>
                <c:pt idx="275">
                  <c:v>0.94658333333308398</c:v>
                </c:pt>
                <c:pt idx="276">
                  <c:v>1.0545833333331363</c:v>
                </c:pt>
                <c:pt idx="277">
                  <c:v>0.93458333333375354</c:v>
                </c:pt>
                <c:pt idx="278">
                  <c:v>1.0325833333334007</c:v>
                </c:pt>
                <c:pt idx="279">
                  <c:v>1.0325833333329424</c:v>
                </c:pt>
                <c:pt idx="280">
                  <c:v>0.95858333333373447</c:v>
                </c:pt>
                <c:pt idx="281">
                  <c:v>1.066583333333142</c:v>
                </c:pt>
                <c:pt idx="282">
                  <c:v>1.0625833333333958</c:v>
                </c:pt>
                <c:pt idx="283">
                  <c:v>0.98258333333310144</c:v>
                </c:pt>
                <c:pt idx="284">
                  <c:v>0.97058333333372482</c:v>
                </c:pt>
                <c:pt idx="285">
                  <c:v>1.0825833333333927</c:v>
                </c:pt>
                <c:pt idx="286">
                  <c:v>0.97058333333309565</c:v>
                </c:pt>
                <c:pt idx="287">
                  <c:v>1.0725833333333943</c:v>
                </c:pt>
                <c:pt idx="288">
                  <c:v>0.98258333333310144</c:v>
                </c:pt>
                <c:pt idx="289">
                  <c:v>1.0545833333336581</c:v>
                </c:pt>
                <c:pt idx="290">
                  <c:v>0.98258333333310144</c:v>
                </c:pt>
                <c:pt idx="291">
                  <c:v>1.0625833333333958</c:v>
                </c:pt>
                <c:pt idx="292">
                  <c:v>1.0905833333331536</c:v>
                </c:pt>
                <c:pt idx="293">
                  <c:v>1.0065833333336962</c:v>
                </c:pt>
                <c:pt idx="294">
                  <c:v>1.066583333333142</c:v>
                </c:pt>
                <c:pt idx="295">
                  <c:v>1.0525833333333974</c:v>
                </c:pt>
                <c:pt idx="296">
                  <c:v>0.98258333333310144</c:v>
                </c:pt>
                <c:pt idx="297">
                  <c:v>1.0065833333336962</c:v>
                </c:pt>
                <c:pt idx="298">
                  <c:v>1.1425833333333832</c:v>
                </c:pt>
                <c:pt idx="299">
                  <c:v>0.95858333333308987</c:v>
                </c:pt>
                <c:pt idx="300">
                  <c:v>1.1025833333331594</c:v>
                </c:pt>
                <c:pt idx="301">
                  <c:v>1.0825833333333927</c:v>
                </c:pt>
                <c:pt idx="302">
                  <c:v>0.97058333333372482</c:v>
                </c:pt>
                <c:pt idx="303">
                  <c:v>1.1145833333331652</c:v>
                </c:pt>
                <c:pt idx="304">
                  <c:v>1.0065833333331131</c:v>
                </c:pt>
                <c:pt idx="305">
                  <c:v>1.0625833333333958</c:v>
                </c:pt>
                <c:pt idx="306">
                  <c:v>1.0825833333333927</c:v>
                </c:pt>
                <c:pt idx="307">
                  <c:v>0.97058333333309565</c:v>
                </c:pt>
                <c:pt idx="308">
                  <c:v>1.0065833333336962</c:v>
                </c:pt>
                <c:pt idx="309">
                  <c:v>1.1525833333333817</c:v>
                </c:pt>
                <c:pt idx="310">
                  <c:v>0.98258333333310144</c:v>
                </c:pt>
                <c:pt idx="311">
                  <c:v>1.0625833333333958</c:v>
                </c:pt>
                <c:pt idx="312">
                  <c:v>0.99458333333310722</c:v>
                </c:pt>
                <c:pt idx="313">
                  <c:v>1.0905833333336294</c:v>
                </c:pt>
                <c:pt idx="314">
                  <c:v>0.99458333333310722</c:v>
                </c:pt>
                <c:pt idx="315">
                  <c:v>1.0825833333333927</c:v>
                </c:pt>
                <c:pt idx="316">
                  <c:v>0.98258333333310144</c:v>
                </c:pt>
                <c:pt idx="317">
                  <c:v>1.0905833333336294</c:v>
                </c:pt>
                <c:pt idx="318">
                  <c:v>0.95858333333308987</c:v>
                </c:pt>
                <c:pt idx="319">
                  <c:v>1.1625833333333802</c:v>
                </c:pt>
                <c:pt idx="320">
                  <c:v>1.0065833333331131</c:v>
                </c:pt>
                <c:pt idx="321">
                  <c:v>0.99458333333370574</c:v>
                </c:pt>
                <c:pt idx="322">
                  <c:v>0.99458333333310722</c:v>
                </c:pt>
                <c:pt idx="323">
                  <c:v>1.1525833333333817</c:v>
                </c:pt>
                <c:pt idx="324">
                  <c:v>1.0065833333331131</c:v>
                </c:pt>
                <c:pt idx="325">
                  <c:v>1.0065833333336962</c:v>
                </c:pt>
                <c:pt idx="326">
                  <c:v>1.1625833333330604</c:v>
                </c:pt>
                <c:pt idx="327">
                  <c:v>1.0305833333336771</c:v>
                </c:pt>
                <c:pt idx="328">
                  <c:v>1.1425833333333832</c:v>
                </c:pt>
                <c:pt idx="329">
                  <c:v>1.0305833333331247</c:v>
                </c:pt>
                <c:pt idx="330">
                  <c:v>1.0185833333331189</c:v>
                </c:pt>
                <c:pt idx="331">
                  <c:v>1.0825833333333927</c:v>
                </c:pt>
                <c:pt idx="332">
                  <c:v>1.1145833333336101</c:v>
                </c:pt>
                <c:pt idx="333">
                  <c:v>1.0065833333331131</c:v>
                </c:pt>
                <c:pt idx="334">
                  <c:v>1.0065833333331131</c:v>
                </c:pt>
                <c:pt idx="335">
                  <c:v>1.1525833333333817</c:v>
                </c:pt>
                <c:pt idx="336">
                  <c:v>0.99458333333370574</c:v>
                </c:pt>
                <c:pt idx="337">
                  <c:v>0.99458333333310722</c:v>
                </c:pt>
                <c:pt idx="338">
                  <c:v>1.0905833333331536</c:v>
                </c:pt>
                <c:pt idx="339">
                  <c:v>1.0725833333333943</c:v>
                </c:pt>
                <c:pt idx="340">
                  <c:v>0.99458333333370574</c:v>
                </c:pt>
                <c:pt idx="341">
                  <c:v>1.0525833333329604</c:v>
                </c:pt>
                <c:pt idx="342">
                  <c:v>0.99458333333370574</c:v>
                </c:pt>
                <c:pt idx="343">
                  <c:v>1.0785833333331478</c:v>
                </c:pt>
                <c:pt idx="344">
                  <c:v>1.0725833333333943</c:v>
                </c:pt>
                <c:pt idx="345">
                  <c:v>0.98258333333310144</c:v>
                </c:pt>
                <c:pt idx="346">
                  <c:v>0.98258333333371528</c:v>
                </c:pt>
                <c:pt idx="347">
                  <c:v>1.0905833333331536</c:v>
                </c:pt>
                <c:pt idx="348">
                  <c:v>1.0425833333333989</c:v>
                </c:pt>
                <c:pt idx="349">
                  <c:v>0.98258333333310144</c:v>
                </c:pt>
                <c:pt idx="350">
                  <c:v>1.0525833333333974</c:v>
                </c:pt>
                <c:pt idx="351">
                  <c:v>0.97058333333372482</c:v>
                </c:pt>
                <c:pt idx="352">
                  <c:v>1.0225833333329333</c:v>
                </c:pt>
                <c:pt idx="353">
                  <c:v>0.97058333333372482</c:v>
                </c:pt>
                <c:pt idx="354">
                  <c:v>0.95858333333308987</c:v>
                </c:pt>
                <c:pt idx="355">
                  <c:v>1.0325833333334007</c:v>
                </c:pt>
                <c:pt idx="356">
                  <c:v>0.91058333333306662</c:v>
                </c:pt>
                <c:pt idx="357">
                  <c:v>1.0025833333334053</c:v>
                </c:pt>
                <c:pt idx="358">
                  <c:v>1.1025833333333896</c:v>
                </c:pt>
                <c:pt idx="359">
                  <c:v>0.76658333333388717</c:v>
                </c:pt>
                <c:pt idx="360">
                  <c:v>0.99258333333290594</c:v>
                </c:pt>
                <c:pt idx="361">
                  <c:v>0.88658333333379169</c:v>
                </c:pt>
                <c:pt idx="362">
                  <c:v>0.93458333333307819</c:v>
                </c:pt>
                <c:pt idx="363">
                  <c:v>1.0925833333333912</c:v>
                </c:pt>
                <c:pt idx="364">
                  <c:v>0.89858333333306084</c:v>
                </c:pt>
                <c:pt idx="365">
                  <c:v>1.0325833333334007</c:v>
                </c:pt>
                <c:pt idx="366">
                  <c:v>0.9225833333334178</c:v>
                </c:pt>
                <c:pt idx="367">
                  <c:v>1.0125833333334038</c:v>
                </c:pt>
                <c:pt idx="368">
                  <c:v>0.91258333333341934</c:v>
                </c:pt>
                <c:pt idx="369">
                  <c:v>1.0925833333333912</c:v>
                </c:pt>
                <c:pt idx="370">
                  <c:v>0.82658333333302603</c:v>
                </c:pt>
                <c:pt idx="371">
                  <c:v>1.0065833333331131</c:v>
                </c:pt>
                <c:pt idx="372">
                  <c:v>1.0225833333334022</c:v>
                </c:pt>
                <c:pt idx="373">
                  <c:v>0.92258333333376308</c:v>
                </c:pt>
                <c:pt idx="374">
                  <c:v>1.0325833333334007</c:v>
                </c:pt>
                <c:pt idx="375">
                  <c:v>0.93458333333307819</c:v>
                </c:pt>
                <c:pt idx="376">
                  <c:v>0.92258333333307241</c:v>
                </c:pt>
                <c:pt idx="377">
                  <c:v>1.0325833333334007</c:v>
                </c:pt>
                <c:pt idx="378">
                  <c:v>0.95858333333308987</c:v>
                </c:pt>
                <c:pt idx="379">
                  <c:v>1.0065833333336962</c:v>
                </c:pt>
                <c:pt idx="380">
                  <c:v>1.0125833333334038</c:v>
                </c:pt>
                <c:pt idx="381">
                  <c:v>0.95858333333308987</c:v>
                </c:pt>
                <c:pt idx="382">
                  <c:v>0.95858333333308987</c:v>
                </c:pt>
                <c:pt idx="383">
                  <c:v>0.95858333333373447</c:v>
                </c:pt>
                <c:pt idx="384">
                  <c:v>1.1125833333333881</c:v>
                </c:pt>
                <c:pt idx="385">
                  <c:v>0.99258333333340687</c:v>
                </c:pt>
                <c:pt idx="386">
                  <c:v>0.90258333333282403</c:v>
                </c:pt>
                <c:pt idx="387">
                  <c:v>0.99258333333340687</c:v>
                </c:pt>
                <c:pt idx="388">
                  <c:v>0.92258333333376308</c:v>
                </c:pt>
                <c:pt idx="389">
                  <c:v>1.0125833333329242</c:v>
                </c:pt>
                <c:pt idx="390">
                  <c:v>0.946583333333744</c:v>
                </c:pt>
                <c:pt idx="391">
                  <c:v>1.0325833333334007</c:v>
                </c:pt>
                <c:pt idx="392">
                  <c:v>0.93458333333307819</c:v>
                </c:pt>
                <c:pt idx="393">
                  <c:v>1.1125833333333881</c:v>
                </c:pt>
                <c:pt idx="394">
                  <c:v>0.86258333333304349</c:v>
                </c:pt>
                <c:pt idx="395">
                  <c:v>1.1225833333333866</c:v>
                </c:pt>
                <c:pt idx="396">
                  <c:v>0.95858333333373447</c:v>
                </c:pt>
                <c:pt idx="397">
                  <c:v>1.0125833333329242</c:v>
                </c:pt>
                <c:pt idx="398">
                  <c:v>0.92258333333376308</c:v>
                </c:pt>
                <c:pt idx="399">
                  <c:v>0.91058333333306662</c:v>
                </c:pt>
                <c:pt idx="400">
                  <c:v>1.0425833333333989</c:v>
                </c:pt>
                <c:pt idx="401">
                  <c:v>0.89858333333306084</c:v>
                </c:pt>
                <c:pt idx="402">
                  <c:v>1.0125833333334038</c:v>
                </c:pt>
                <c:pt idx="403">
                  <c:v>0.93458333333375354</c:v>
                </c:pt>
                <c:pt idx="404">
                  <c:v>0.94658333333308398</c:v>
                </c:pt>
                <c:pt idx="405">
                  <c:v>1.1125833333333881</c:v>
                </c:pt>
                <c:pt idx="406">
                  <c:v>1.0854404761903629</c:v>
                </c:pt>
                <c:pt idx="407">
                  <c:v>0.91258333333341934</c:v>
                </c:pt>
                <c:pt idx="408">
                  <c:v>0.92258333333307241</c:v>
                </c:pt>
                <c:pt idx="409">
                  <c:v>0.92258333333376308</c:v>
                </c:pt>
                <c:pt idx="410">
                  <c:v>1.0025833333334053</c:v>
                </c:pt>
                <c:pt idx="411">
                  <c:v>0.89858333333306084</c:v>
                </c:pt>
                <c:pt idx="412">
                  <c:v>0.91058333333306662</c:v>
                </c:pt>
                <c:pt idx="413">
                  <c:v>1.0065833333336962</c:v>
                </c:pt>
                <c:pt idx="414">
                  <c:v>0.88658333333305506</c:v>
                </c:pt>
                <c:pt idx="415">
                  <c:v>0.97258333333340996</c:v>
                </c:pt>
                <c:pt idx="416">
                  <c:v>0.88658333333305506</c:v>
                </c:pt>
                <c:pt idx="417">
                  <c:v>0.86258333333381088</c:v>
                </c:pt>
                <c:pt idx="418">
                  <c:v>0.90258333333342089</c:v>
                </c:pt>
                <c:pt idx="419">
                  <c:v>0.83858333333303181</c:v>
                </c:pt>
                <c:pt idx="420">
                  <c:v>0.93258333333341614</c:v>
                </c:pt>
                <c:pt idx="421">
                  <c:v>0.97058333333309565</c:v>
                </c:pt>
                <c:pt idx="422">
                  <c:v>0.81458333333384902</c:v>
                </c:pt>
                <c:pt idx="423">
                  <c:v>0.77858333333300289</c:v>
                </c:pt>
                <c:pt idx="424">
                  <c:v>0.79058333333300868</c:v>
                </c:pt>
                <c:pt idx="425">
                  <c:v>0.95258333333341305</c:v>
                </c:pt>
                <c:pt idx="426">
                  <c:v>0.86258333333381088</c:v>
                </c:pt>
                <c:pt idx="427">
                  <c:v>0.87458333333304927</c:v>
                </c:pt>
                <c:pt idx="428">
                  <c:v>0.93458333333307819</c:v>
                </c:pt>
                <c:pt idx="429">
                  <c:v>0.97258333333340996</c:v>
                </c:pt>
                <c:pt idx="430">
                  <c:v>0.75458333333389682</c:v>
                </c:pt>
                <c:pt idx="431">
                  <c:v>1.0525833333329604</c:v>
                </c:pt>
                <c:pt idx="432">
                  <c:v>0.89858333333378215</c:v>
                </c:pt>
                <c:pt idx="433">
                  <c:v>0.99258333333340687</c:v>
                </c:pt>
                <c:pt idx="434">
                  <c:v>0.89858333333306084</c:v>
                </c:pt>
                <c:pt idx="435">
                  <c:v>0.89858333333306084</c:v>
                </c:pt>
                <c:pt idx="436">
                  <c:v>0.89858333333378215</c:v>
                </c:pt>
                <c:pt idx="437">
                  <c:v>1.0725833333333943</c:v>
                </c:pt>
                <c:pt idx="438">
                  <c:v>0.99258333333340687</c:v>
                </c:pt>
                <c:pt idx="439">
                  <c:v>0.88658333333305506</c:v>
                </c:pt>
                <c:pt idx="440">
                  <c:v>1.0025833333334053</c:v>
                </c:pt>
                <c:pt idx="441">
                  <c:v>0.88658333333305506</c:v>
                </c:pt>
                <c:pt idx="442">
                  <c:v>0.88658333333379169</c:v>
                </c:pt>
                <c:pt idx="443">
                  <c:v>0.99258333333290594</c:v>
                </c:pt>
                <c:pt idx="444">
                  <c:v>0.88658333333379169</c:v>
                </c:pt>
                <c:pt idx="445">
                  <c:v>0.91058333333306662</c:v>
                </c:pt>
                <c:pt idx="446">
                  <c:v>0.93458333333307819</c:v>
                </c:pt>
                <c:pt idx="447">
                  <c:v>1.1125833333333881</c:v>
                </c:pt>
                <c:pt idx="448">
                  <c:v>0.92258333333376308</c:v>
                </c:pt>
                <c:pt idx="449">
                  <c:v>0.92258333333307241</c:v>
                </c:pt>
                <c:pt idx="450">
                  <c:v>0.93458333333307819</c:v>
                </c:pt>
                <c:pt idx="451">
                  <c:v>1.0025833333334053</c:v>
                </c:pt>
                <c:pt idx="452">
                  <c:v>1.0185833333336867</c:v>
                </c:pt>
                <c:pt idx="453">
                  <c:v>0.88658333333305506</c:v>
                </c:pt>
                <c:pt idx="454">
                  <c:v>0.99258333333340687</c:v>
                </c:pt>
                <c:pt idx="455">
                  <c:v>0.89858333333306084</c:v>
                </c:pt>
                <c:pt idx="456">
                  <c:v>0.99258333333340687</c:v>
                </c:pt>
                <c:pt idx="457">
                  <c:v>0.88658333333379169</c:v>
                </c:pt>
                <c:pt idx="458">
                  <c:v>0.88658333333305506</c:v>
                </c:pt>
                <c:pt idx="459">
                  <c:v>0.96258333333341151</c:v>
                </c:pt>
                <c:pt idx="460">
                  <c:v>0.87458333333304927</c:v>
                </c:pt>
                <c:pt idx="461">
                  <c:v>0.96258333333341151</c:v>
                </c:pt>
                <c:pt idx="462">
                  <c:v>0.88658333333305506</c:v>
                </c:pt>
                <c:pt idx="463">
                  <c:v>1.0065833333336962</c:v>
                </c:pt>
                <c:pt idx="464">
                  <c:v>0.98258333333340842</c:v>
                </c:pt>
                <c:pt idx="465">
                  <c:v>0.9625833333328786</c:v>
                </c:pt>
                <c:pt idx="466">
                  <c:v>0.75458333333389682</c:v>
                </c:pt>
                <c:pt idx="467">
                  <c:v>0.98258333333340842</c:v>
                </c:pt>
                <c:pt idx="468">
                  <c:v>1.0065833333331131</c:v>
                </c:pt>
                <c:pt idx="469">
                  <c:v>0.89858333333306084</c:v>
                </c:pt>
                <c:pt idx="470">
                  <c:v>0.99258333333340687</c:v>
                </c:pt>
                <c:pt idx="471">
                  <c:v>0.92258333333376308</c:v>
                </c:pt>
                <c:pt idx="472">
                  <c:v>1.0125833333334038</c:v>
                </c:pt>
                <c:pt idx="473">
                  <c:v>0.91058333333306662</c:v>
                </c:pt>
                <c:pt idx="474">
                  <c:v>1.0025833333334053</c:v>
                </c:pt>
                <c:pt idx="475">
                  <c:v>0.92258333333307241</c:v>
                </c:pt>
                <c:pt idx="476">
                  <c:v>0.946583333333744</c:v>
                </c:pt>
                <c:pt idx="477">
                  <c:v>1.102583333333006</c:v>
                </c:pt>
                <c:pt idx="478">
                  <c:v>0.92258333333376308</c:v>
                </c:pt>
                <c:pt idx="479">
                  <c:v>0.88658333333305506</c:v>
                </c:pt>
                <c:pt idx="480">
                  <c:v>1.0025833333334053</c:v>
                </c:pt>
                <c:pt idx="481">
                  <c:v>1.0185833333331189</c:v>
                </c:pt>
                <c:pt idx="482">
                  <c:v>0.89858333333378215</c:v>
                </c:pt>
                <c:pt idx="483">
                  <c:v>0.99258333333340687</c:v>
                </c:pt>
                <c:pt idx="484">
                  <c:v>0.91058333333306662</c:v>
                </c:pt>
                <c:pt idx="485">
                  <c:v>0.98258333333340842</c:v>
                </c:pt>
                <c:pt idx="486">
                  <c:v>0.88658333333305506</c:v>
                </c:pt>
                <c:pt idx="487">
                  <c:v>0.87458333333380123</c:v>
                </c:pt>
                <c:pt idx="488">
                  <c:v>0.95258333333286949</c:v>
                </c:pt>
                <c:pt idx="489">
                  <c:v>0.96258333333341151</c:v>
                </c:pt>
                <c:pt idx="490">
                  <c:v>0.95258333333341305</c:v>
                </c:pt>
                <c:pt idx="491">
                  <c:v>0.83858333333382995</c:v>
                </c:pt>
                <c:pt idx="492">
                  <c:v>0.87458333333304927</c:v>
                </c:pt>
                <c:pt idx="493">
                  <c:v>0.9425833333334146</c:v>
                </c:pt>
                <c:pt idx="494">
                  <c:v>0.9425833333334146</c:v>
                </c:pt>
                <c:pt idx="495">
                  <c:v>0.75458333333299121</c:v>
                </c:pt>
                <c:pt idx="496">
                  <c:v>1.0168690476189137</c:v>
                </c:pt>
                <c:pt idx="497">
                  <c:v>0.85058333333382041</c:v>
                </c:pt>
                <c:pt idx="498">
                  <c:v>0.97258333333340996</c:v>
                </c:pt>
                <c:pt idx="499">
                  <c:v>0.97258333333288771</c:v>
                </c:pt>
                <c:pt idx="500">
                  <c:v>0.86258333333381088</c:v>
                </c:pt>
                <c:pt idx="501">
                  <c:v>0.87458333333304927</c:v>
                </c:pt>
                <c:pt idx="502">
                  <c:v>0.97258333333340996</c:v>
                </c:pt>
                <c:pt idx="503">
                  <c:v>0.96258333333341151</c:v>
                </c:pt>
                <c:pt idx="504">
                  <c:v>0.88658333333305506</c:v>
                </c:pt>
                <c:pt idx="505">
                  <c:v>0.87458333333380123</c:v>
                </c:pt>
                <c:pt idx="506">
                  <c:v>0.97258333333288771</c:v>
                </c:pt>
                <c:pt idx="507">
                  <c:v>0.88658333333379169</c:v>
                </c:pt>
                <c:pt idx="508">
                  <c:v>0.98258333333340842</c:v>
                </c:pt>
                <c:pt idx="509">
                  <c:v>0.99258333333340687</c:v>
                </c:pt>
                <c:pt idx="510">
                  <c:v>0.91058333333306662</c:v>
                </c:pt>
                <c:pt idx="511">
                  <c:v>0.99258333333290594</c:v>
                </c:pt>
                <c:pt idx="512">
                  <c:v>0.89858333333378215</c:v>
                </c:pt>
                <c:pt idx="513">
                  <c:v>0.98258333333392001</c:v>
                </c:pt>
                <c:pt idx="514">
                  <c:v>0.89858333333233953</c:v>
                </c:pt>
                <c:pt idx="515">
                  <c:v>1.0025833333334053</c:v>
                </c:pt>
                <c:pt idx="516">
                  <c:v>0.89858333333378215</c:v>
                </c:pt>
                <c:pt idx="517">
                  <c:v>0.992583333332405</c:v>
                </c:pt>
                <c:pt idx="518">
                  <c:v>0.9925833333339078</c:v>
                </c:pt>
                <c:pt idx="519">
                  <c:v>1.002583333332915</c:v>
                </c:pt>
                <c:pt idx="520">
                  <c:v>0.9925833333339078</c:v>
                </c:pt>
                <c:pt idx="521">
                  <c:v>0.88658333333379169</c:v>
                </c:pt>
                <c:pt idx="522">
                  <c:v>0.91058333333377262</c:v>
                </c:pt>
                <c:pt idx="523">
                  <c:v>1.0597261904760695</c:v>
                </c:pt>
                <c:pt idx="524">
                  <c:v>0.89258333333281492</c:v>
                </c:pt>
                <c:pt idx="525">
                  <c:v>1.0225833333338712</c:v>
                </c:pt>
                <c:pt idx="526">
                  <c:v>1.0225833333329333</c:v>
                </c:pt>
                <c:pt idx="527">
                  <c:v>0.97058333333309565</c:v>
                </c:pt>
                <c:pt idx="528">
                  <c:v>1.0525833333333974</c:v>
                </c:pt>
                <c:pt idx="529">
                  <c:v>0.97058333333246638</c:v>
                </c:pt>
                <c:pt idx="530">
                  <c:v>1.0425833333338466</c:v>
                </c:pt>
                <c:pt idx="531">
                  <c:v>1.0065833333336962</c:v>
                </c:pt>
                <c:pt idx="532">
                  <c:v>1.0665833333336485</c:v>
                </c:pt>
                <c:pt idx="533">
                  <c:v>1.0525833333329604</c:v>
                </c:pt>
                <c:pt idx="534">
                  <c:v>1.0525833333338344</c:v>
                </c:pt>
                <c:pt idx="535">
                  <c:v>0.94658333333242406</c:v>
                </c:pt>
                <c:pt idx="536">
                  <c:v>1.0525833333333974</c:v>
                </c:pt>
                <c:pt idx="537">
                  <c:v>0.96258333333341151</c:v>
                </c:pt>
                <c:pt idx="538">
                  <c:v>1.0905833333326778</c:v>
                </c:pt>
                <c:pt idx="539">
                  <c:v>1.0225833333338712</c:v>
                </c:pt>
                <c:pt idx="540">
                  <c:v>0.946583333333744</c:v>
                </c:pt>
                <c:pt idx="541">
                  <c:v>1.0625833333329695</c:v>
                </c:pt>
                <c:pt idx="542">
                  <c:v>0.95858333333373447</c:v>
                </c:pt>
                <c:pt idx="543">
                  <c:v>1.0225833333329333</c:v>
                </c:pt>
                <c:pt idx="544">
                  <c:v>0.946583333333744</c:v>
                </c:pt>
                <c:pt idx="545">
                  <c:v>1.0125833333334038</c:v>
                </c:pt>
                <c:pt idx="546">
                  <c:v>0.95858333333308987</c:v>
                </c:pt>
                <c:pt idx="547">
                  <c:v>1.0425833333329513</c:v>
                </c:pt>
                <c:pt idx="548">
                  <c:v>0.95858333333373447</c:v>
                </c:pt>
                <c:pt idx="549">
                  <c:v>0.91058333333377262</c:v>
                </c:pt>
                <c:pt idx="550">
                  <c:v>0.93458333333307819</c:v>
                </c:pt>
                <c:pt idx="551">
                  <c:v>1.0425833333333989</c:v>
                </c:pt>
                <c:pt idx="552">
                  <c:v>1.0665833333326356</c:v>
                </c:pt>
                <c:pt idx="553">
                  <c:v>0.946583333333744</c:v>
                </c:pt>
                <c:pt idx="554">
                  <c:v>1.0625833333338222</c:v>
                </c:pt>
                <c:pt idx="555">
                  <c:v>0.97058333333372482</c:v>
                </c:pt>
                <c:pt idx="556">
                  <c:v>1.0825833333329877</c:v>
                </c:pt>
                <c:pt idx="557">
                  <c:v>1.0905833333331536</c:v>
                </c:pt>
                <c:pt idx="558">
                  <c:v>1.0065833333331131</c:v>
                </c:pt>
                <c:pt idx="559">
                  <c:v>1.0185833333336867</c:v>
                </c:pt>
                <c:pt idx="560">
                  <c:v>1.1265833333336008</c:v>
                </c:pt>
                <c:pt idx="561">
                  <c:v>1.1225833333330242</c:v>
                </c:pt>
                <c:pt idx="562">
                  <c:v>0.94658333333308398</c:v>
                </c:pt>
                <c:pt idx="563">
                  <c:v>1.0905833333336294</c:v>
                </c:pt>
                <c:pt idx="564">
                  <c:v>1.0625833333333958</c:v>
                </c:pt>
                <c:pt idx="565">
                  <c:v>0.9825833333324876</c:v>
                </c:pt>
                <c:pt idx="566">
                  <c:v>1.07258333333381</c:v>
                </c:pt>
                <c:pt idx="567">
                  <c:v>1.0065833333336962</c:v>
                </c:pt>
                <c:pt idx="568">
                  <c:v>1.1145833333336101</c:v>
                </c:pt>
                <c:pt idx="569">
                  <c:v>0.9945833333325087</c:v>
                </c:pt>
                <c:pt idx="570">
                  <c:v>1.0725833333333943</c:v>
                </c:pt>
                <c:pt idx="571">
                  <c:v>1.0065833333331131</c:v>
                </c:pt>
                <c:pt idx="572">
                  <c:v>1.0065833333336962</c:v>
                </c:pt>
                <c:pt idx="573">
                  <c:v>1.1625833333330604</c:v>
                </c:pt>
                <c:pt idx="574">
                  <c:v>1.0065833333336962</c:v>
                </c:pt>
                <c:pt idx="575">
                  <c:v>1.0065833333331131</c:v>
                </c:pt>
                <c:pt idx="576">
                  <c:v>1.0925833333333912</c:v>
                </c:pt>
                <c:pt idx="577">
                  <c:v>1.1145833333327202</c:v>
                </c:pt>
                <c:pt idx="578">
                  <c:v>1.0305833333336771</c:v>
                </c:pt>
                <c:pt idx="579">
                  <c:v>1.0305833333336771</c:v>
                </c:pt>
                <c:pt idx="580">
                  <c:v>1.1145833333336101</c:v>
                </c:pt>
                <c:pt idx="581">
                  <c:v>1.0925833333329968</c:v>
                </c:pt>
                <c:pt idx="582">
                  <c:v>1.0305833333336771</c:v>
                </c:pt>
                <c:pt idx="583">
                  <c:v>1.0305833333325722</c:v>
                </c:pt>
                <c:pt idx="584">
                  <c:v>1.1825833333336755</c:v>
                </c:pt>
                <c:pt idx="585">
                  <c:v>1.0185833333336867</c:v>
                </c:pt>
                <c:pt idx="586">
                  <c:v>1.0185833333336867</c:v>
                </c:pt>
                <c:pt idx="587">
                  <c:v>1.1525833333330513</c:v>
                </c:pt>
                <c:pt idx="588">
                  <c:v>1.0065833333331131</c:v>
                </c:pt>
                <c:pt idx="589">
                  <c:v>1.0185833333331189</c:v>
                </c:pt>
                <c:pt idx="590">
                  <c:v>1.0925833333329968</c:v>
                </c:pt>
                <c:pt idx="591">
                  <c:v>1.1145833333336101</c:v>
                </c:pt>
                <c:pt idx="592">
                  <c:v>1.0185833333336867</c:v>
                </c:pt>
                <c:pt idx="593">
                  <c:v>1.1325833333337367</c:v>
                </c:pt>
                <c:pt idx="594">
                  <c:v>1.0425833333325931</c:v>
                </c:pt>
                <c:pt idx="595">
                  <c:v>1.1145833333336101</c:v>
                </c:pt>
                <c:pt idx="596">
                  <c:v>1.102583333333006</c:v>
                </c:pt>
                <c:pt idx="597">
                  <c:v>1.0305833333336771</c:v>
                </c:pt>
                <c:pt idx="598">
                  <c:v>1.0185833333336867</c:v>
                </c:pt>
                <c:pt idx="599">
                  <c:v>1.1125833333330151</c:v>
                </c:pt>
                <c:pt idx="600">
                  <c:v>1.0305833333331247</c:v>
                </c:pt>
                <c:pt idx="601">
                  <c:v>1.1725833333333786</c:v>
                </c:pt>
                <c:pt idx="602">
                  <c:v>1.0305833333336771</c:v>
                </c:pt>
                <c:pt idx="603">
                  <c:v>1.0305833333325722</c:v>
                </c:pt>
                <c:pt idx="604">
                  <c:v>1.1385833333335911</c:v>
                </c:pt>
                <c:pt idx="605">
                  <c:v>1.1225833333337489</c:v>
                </c:pt>
                <c:pt idx="606">
                  <c:v>1.102583333333006</c:v>
                </c:pt>
                <c:pt idx="607">
                  <c:v>1.0665833333336485</c:v>
                </c:pt>
                <c:pt idx="608">
                  <c:v>1.066583333333142</c:v>
                </c:pt>
                <c:pt idx="609">
                  <c:v>1.1425833333333832</c:v>
                </c:pt>
                <c:pt idx="610">
                  <c:v>1.1625833333328046</c:v>
                </c:pt>
                <c:pt idx="611">
                  <c:v>1.0665833333336485</c:v>
                </c:pt>
                <c:pt idx="612">
                  <c:v>1.1625833333336999</c:v>
                </c:pt>
                <c:pt idx="613">
                  <c:v>1.1505833333335818</c:v>
                </c:pt>
                <c:pt idx="614">
                  <c:v>1.0785833333326567</c:v>
                </c:pt>
                <c:pt idx="615">
                  <c:v>1.0545833333336581</c:v>
                </c:pt>
                <c:pt idx="616">
                  <c:v>1.2025833333330969</c:v>
                </c:pt>
                <c:pt idx="617">
                  <c:v>1.0185833333336867</c:v>
                </c:pt>
                <c:pt idx="618">
                  <c:v>1.1225833333330242</c:v>
                </c:pt>
                <c:pt idx="619">
                  <c:v>1.1385833333335911</c:v>
                </c:pt>
                <c:pt idx="620">
                  <c:v>1.1125833333337611</c:v>
                </c:pt>
                <c:pt idx="621">
                  <c:v>1.0425833333325931</c:v>
                </c:pt>
                <c:pt idx="622">
                  <c:v>1.0425833333336676</c:v>
                </c:pt>
                <c:pt idx="623">
                  <c:v>1.1265833333327413</c:v>
                </c:pt>
                <c:pt idx="624">
                  <c:v>1.1225833333337489</c:v>
                </c:pt>
                <c:pt idx="625">
                  <c:v>1.0545833333336581</c:v>
                </c:pt>
                <c:pt idx="626">
                  <c:v>1.0545833333336581</c:v>
                </c:pt>
                <c:pt idx="627">
                  <c:v>1.1825833333327802</c:v>
                </c:pt>
                <c:pt idx="628">
                  <c:v>1.0425833333336676</c:v>
                </c:pt>
                <c:pt idx="629">
                  <c:v>1.0545833333331363</c:v>
                </c:pt>
                <c:pt idx="630">
                  <c:v>1.1265833333336008</c:v>
                </c:pt>
                <c:pt idx="631">
                  <c:v>1.1125833333330151</c:v>
                </c:pt>
                <c:pt idx="632">
                  <c:v>1.0185833333336867</c:v>
                </c:pt>
                <c:pt idx="633">
                  <c:v>1.0425833333331305</c:v>
                </c:pt>
                <c:pt idx="634">
                  <c:v>1.1385833333335911</c:v>
                </c:pt>
                <c:pt idx="635">
                  <c:v>1.1025833333326223</c:v>
                </c:pt>
                <c:pt idx="636">
                  <c:v>1.0545833333336581</c:v>
                </c:pt>
                <c:pt idx="637">
                  <c:v>1.1505833333335818</c:v>
                </c:pt>
                <c:pt idx="638">
                  <c:v>1.1385833333335911</c:v>
                </c:pt>
                <c:pt idx="639">
                  <c:v>1.0825833333329877</c:v>
                </c:pt>
                <c:pt idx="640">
                  <c:v>1.0425833333336676</c:v>
                </c:pt>
                <c:pt idx="641">
                  <c:v>1.1265833333327413</c:v>
                </c:pt>
                <c:pt idx="642">
                  <c:v>1.0665833333336485</c:v>
                </c:pt>
                <c:pt idx="643">
                  <c:v>1.1225833333337489</c:v>
                </c:pt>
                <c:pt idx="644">
                  <c:v>1.162583333333572</c:v>
                </c:pt>
                <c:pt idx="645">
                  <c:v>1.1425833333330422</c:v>
                </c:pt>
                <c:pt idx="646">
                  <c:v>1.0785833333331478</c:v>
                </c:pt>
                <c:pt idx="647">
                  <c:v>1.2125833333333724</c:v>
                </c:pt>
                <c:pt idx="648">
                  <c:v>1.0665833333326356</c:v>
                </c:pt>
                <c:pt idx="649">
                  <c:v>1.0425833333336676</c:v>
                </c:pt>
                <c:pt idx="650">
                  <c:v>1.1325833333337367</c:v>
                </c:pt>
                <c:pt idx="651">
                  <c:v>1.1505833333335818</c:v>
                </c:pt>
                <c:pt idx="652">
                  <c:v>1.1425833333330422</c:v>
                </c:pt>
                <c:pt idx="653">
                  <c:v>1.1225833333337489</c:v>
                </c:pt>
                <c:pt idx="654">
                  <c:v>1.1325833333326816</c:v>
                </c:pt>
                <c:pt idx="655">
                  <c:v>1.0665833333336485</c:v>
                </c:pt>
                <c:pt idx="656">
                  <c:v>1.132583333333385</c:v>
                </c:pt>
                <c:pt idx="657">
                  <c:v>1.0665833333326356</c:v>
                </c:pt>
                <c:pt idx="658">
                  <c:v>1.1425833333337243</c:v>
                </c:pt>
                <c:pt idx="659">
                  <c:v>1.1325833333330333</c:v>
                </c:pt>
                <c:pt idx="660">
                  <c:v>1.0545833333336581</c:v>
                </c:pt>
                <c:pt idx="661">
                  <c:v>1.1325833333337367</c:v>
                </c:pt>
                <c:pt idx="662">
                  <c:v>1.1625833333328046</c:v>
                </c:pt>
                <c:pt idx="663">
                  <c:v>1.0425833333336676</c:v>
                </c:pt>
                <c:pt idx="664">
                  <c:v>1.1625833333328046</c:v>
                </c:pt>
                <c:pt idx="665">
                  <c:v>1.1425833333337243</c:v>
                </c:pt>
                <c:pt idx="666">
                  <c:v>1.078583333333639</c:v>
                </c:pt>
                <c:pt idx="667">
                  <c:v>1.1385833333335911</c:v>
                </c:pt>
                <c:pt idx="668">
                  <c:v>1.1625833333330604</c:v>
                </c:pt>
                <c:pt idx="669">
                  <c:v>1.0785833333331478</c:v>
                </c:pt>
                <c:pt idx="670">
                  <c:v>1.0905833333331536</c:v>
                </c:pt>
                <c:pt idx="671">
                  <c:v>1.1625833333330604</c:v>
                </c:pt>
                <c:pt idx="672">
                  <c:v>1.2025833333336511</c:v>
                </c:pt>
                <c:pt idx="673">
                  <c:v>1.1225833333330242</c:v>
                </c:pt>
                <c:pt idx="674">
                  <c:v>1.0905833333336294</c:v>
                </c:pt>
                <c:pt idx="675">
                  <c:v>1.078583333333639</c:v>
                </c:pt>
                <c:pt idx="676">
                  <c:v>1.1625833333331883</c:v>
                </c:pt>
                <c:pt idx="677">
                  <c:v>1.1145833333331652</c:v>
                </c:pt>
                <c:pt idx="678">
                  <c:v>1.1425833333330422</c:v>
                </c:pt>
              </c:numCache>
            </c:numRef>
          </c:yVal>
        </c:ser>
        <c:ser>
          <c:idx val="0"/>
          <c:order val="3"/>
          <c:tx>
            <c:strRef>
              <c:f>'VAR I'!$J$11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7712406939129141E-2"/>
                  <c:y val="-9.74527661849057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4,18 min </a:t>
                    </a:r>
                  </a:p>
                </c:rich>
              </c:tx>
              <c:dLblPos val="r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cs-CZ"/>
              </a:p>
            </c:txPr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'VAR I'!$J$13:$J$14</c:f>
              <c:numCache>
                <c:formatCode>0.000</c:formatCode>
                <c:ptCount val="2"/>
                <c:pt idx="0">
                  <c:v>4.18</c:v>
                </c:pt>
                <c:pt idx="1">
                  <c:v>4.18</c:v>
                </c:pt>
              </c:numCache>
            </c:numRef>
          </c:xVal>
          <c:yVal>
            <c:numRef>
              <c:f>'VAR I'!$K$13:$K$14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</c:ser>
        <c:axId val="85063552"/>
        <c:axId val="86929408"/>
      </c:scatterChart>
      <c:valAx>
        <c:axId val="85063552"/>
        <c:scaling>
          <c:orientation val="minMax"/>
          <c:max val="9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23"/>
              <c:y val="0.8115281423155438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86929408"/>
        <c:crosses val="autoZero"/>
        <c:crossBetween val="midCat"/>
        <c:majorUnit val="10"/>
      </c:valAx>
      <c:valAx>
        <c:axId val="86929408"/>
        <c:scaling>
          <c:orientation val="minMax"/>
          <c:max val="2"/>
          <c:min val="-0.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[l.min-1.m-2]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[l.min-1.m-2]</a:t>
                </a:r>
              </a:p>
            </c:rich>
          </c:tx>
          <c:layout>
            <c:manualLayout>
              <c:xMode val="edge"/>
              <c:yMode val="edge"/>
              <c:x val="6.7510700166628634E-3"/>
              <c:y val="0.15750926967462417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85063552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3"/>
          <c:y val="0.90891176991004896"/>
          <c:w val="0.8599589418068746"/>
          <c:h val="5.148519829555836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28.06.2017 -</a:t>
            </a:r>
            <a:r>
              <a:rPr lang="cs-CZ" baseline="0"/>
              <a:t> Kuk.-minim.</a:t>
            </a:r>
            <a:endParaRPr lang="cs-CZ"/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ser>
          <c:idx val="5"/>
          <c:order val="0"/>
          <c:tx>
            <c:strRef>
              <c:f>'VAR I'!$G$11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I'!$B$13:$B$691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0.24999999999998579</c:v>
                </c:pt>
                <c:pt idx="4">
                  <c:v>0.33333333333338544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0.59999999999998721</c:v>
                </c:pt>
                <c:pt idx="8">
                  <c:v>0.68333333333338686</c:v>
                </c:pt>
                <c:pt idx="9">
                  <c:v>0.76666666666667993</c:v>
                </c:pt>
                <c:pt idx="10">
                  <c:v>0.849999999999973</c:v>
                </c:pt>
                <c:pt idx="11">
                  <c:v>0.93333333333337265</c:v>
                </c:pt>
                <c:pt idx="12">
                  <c:v>1.0166666666666657</c:v>
                </c:pt>
                <c:pt idx="13">
                  <c:v>1.1000000000000654</c:v>
                </c:pt>
                <c:pt idx="14">
                  <c:v>1.1833333333333584</c:v>
                </c:pt>
                <c:pt idx="15">
                  <c:v>1.2666666666666515</c:v>
                </c:pt>
                <c:pt idx="16">
                  <c:v>1.3500000000000512</c:v>
                </c:pt>
                <c:pt idx="17">
                  <c:v>1.4333333333333442</c:v>
                </c:pt>
                <c:pt idx="18">
                  <c:v>1.5166666666666373</c:v>
                </c:pt>
                <c:pt idx="19">
                  <c:v>1.6000000000000369</c:v>
                </c:pt>
                <c:pt idx="20">
                  <c:v>1.68333333333333</c:v>
                </c:pt>
                <c:pt idx="21">
                  <c:v>1.7666666666667297</c:v>
                </c:pt>
                <c:pt idx="22">
                  <c:v>1.8500000000000227</c:v>
                </c:pt>
                <c:pt idx="23">
                  <c:v>1.9333333333333158</c:v>
                </c:pt>
                <c:pt idx="24">
                  <c:v>2.0166666666667155</c:v>
                </c:pt>
                <c:pt idx="25">
                  <c:v>2.1000000000000085</c:v>
                </c:pt>
                <c:pt idx="26">
                  <c:v>2.1833333333333016</c:v>
                </c:pt>
                <c:pt idx="27">
                  <c:v>2.2666666666667012</c:v>
                </c:pt>
                <c:pt idx="28">
                  <c:v>2.3499999999999943</c:v>
                </c:pt>
                <c:pt idx="29">
                  <c:v>2.433333333333394</c:v>
                </c:pt>
                <c:pt idx="30">
                  <c:v>2.516666666666687</c:v>
                </c:pt>
                <c:pt idx="31">
                  <c:v>2.5999999999999801</c:v>
                </c:pt>
                <c:pt idx="32">
                  <c:v>2.6833333333333798</c:v>
                </c:pt>
                <c:pt idx="33">
                  <c:v>2.7666666666666728</c:v>
                </c:pt>
                <c:pt idx="34">
                  <c:v>2.8500000000000725</c:v>
                </c:pt>
                <c:pt idx="35">
                  <c:v>2.9333333333333655</c:v>
                </c:pt>
                <c:pt idx="36">
                  <c:v>3.0166666666666586</c:v>
                </c:pt>
                <c:pt idx="37">
                  <c:v>3.1000000000000583</c:v>
                </c:pt>
                <c:pt idx="38">
                  <c:v>3.1833333333333513</c:v>
                </c:pt>
                <c:pt idx="39">
                  <c:v>3.2666666666666444</c:v>
                </c:pt>
                <c:pt idx="40">
                  <c:v>3.3500000000000441</c:v>
                </c:pt>
                <c:pt idx="41">
                  <c:v>3.4333333333333371</c:v>
                </c:pt>
                <c:pt idx="42">
                  <c:v>3.5166666666667368</c:v>
                </c:pt>
                <c:pt idx="43">
                  <c:v>3.6000000000000298</c:v>
                </c:pt>
                <c:pt idx="44">
                  <c:v>3.6833333333333229</c:v>
                </c:pt>
                <c:pt idx="45">
                  <c:v>3.7666666666667226</c:v>
                </c:pt>
                <c:pt idx="46">
                  <c:v>3.8500000000000156</c:v>
                </c:pt>
                <c:pt idx="47">
                  <c:v>3.9333333333333087</c:v>
                </c:pt>
                <c:pt idx="48">
                  <c:v>4.0166666666667084</c:v>
                </c:pt>
                <c:pt idx="49">
                  <c:v>4.1000000000000014</c:v>
                </c:pt>
                <c:pt idx="50">
                  <c:v>4.1833333333334011</c:v>
                </c:pt>
                <c:pt idx="51">
                  <c:v>4.2666666666666941</c:v>
                </c:pt>
                <c:pt idx="52">
                  <c:v>4.3499999999999872</c:v>
                </c:pt>
                <c:pt idx="53">
                  <c:v>4.4333333333333869</c:v>
                </c:pt>
                <c:pt idx="54">
                  <c:v>4.5166666666666799</c:v>
                </c:pt>
                <c:pt idx="55">
                  <c:v>4.599999999999973</c:v>
                </c:pt>
                <c:pt idx="56">
                  <c:v>4.6833333333333727</c:v>
                </c:pt>
                <c:pt idx="57">
                  <c:v>4.7666666666666657</c:v>
                </c:pt>
                <c:pt idx="58">
                  <c:v>4.8500000000000654</c:v>
                </c:pt>
                <c:pt idx="59">
                  <c:v>4.9333333333333584</c:v>
                </c:pt>
                <c:pt idx="60">
                  <c:v>5.0166666666666515</c:v>
                </c:pt>
                <c:pt idx="61">
                  <c:v>5.1000000000000512</c:v>
                </c:pt>
                <c:pt idx="62">
                  <c:v>5.1833333333333442</c:v>
                </c:pt>
                <c:pt idx="63">
                  <c:v>5.2666666666666373</c:v>
                </c:pt>
                <c:pt idx="64">
                  <c:v>5.3500000000000369</c:v>
                </c:pt>
                <c:pt idx="65">
                  <c:v>5.43333333333333</c:v>
                </c:pt>
                <c:pt idx="66">
                  <c:v>5.5166666666667297</c:v>
                </c:pt>
                <c:pt idx="67">
                  <c:v>5.6000000000000227</c:v>
                </c:pt>
                <c:pt idx="68">
                  <c:v>5.6833333333333158</c:v>
                </c:pt>
                <c:pt idx="69">
                  <c:v>5.7666666666667155</c:v>
                </c:pt>
                <c:pt idx="70">
                  <c:v>5.8500000000000085</c:v>
                </c:pt>
                <c:pt idx="71">
                  <c:v>5.9333333333333016</c:v>
                </c:pt>
                <c:pt idx="72">
                  <c:v>6.0166666666667012</c:v>
                </c:pt>
                <c:pt idx="73">
                  <c:v>6.0999999999999943</c:v>
                </c:pt>
                <c:pt idx="74">
                  <c:v>6.183333333333394</c:v>
                </c:pt>
                <c:pt idx="75">
                  <c:v>6.266666666666687</c:v>
                </c:pt>
                <c:pt idx="76">
                  <c:v>6.3499999999999801</c:v>
                </c:pt>
                <c:pt idx="77">
                  <c:v>6.4333333333333798</c:v>
                </c:pt>
                <c:pt idx="78">
                  <c:v>6.5166666666666728</c:v>
                </c:pt>
                <c:pt idx="79">
                  <c:v>6.6000000000000725</c:v>
                </c:pt>
                <c:pt idx="80">
                  <c:v>6.6833333333333655</c:v>
                </c:pt>
                <c:pt idx="81">
                  <c:v>6.7666666666666586</c:v>
                </c:pt>
                <c:pt idx="82">
                  <c:v>6.8500000000000583</c:v>
                </c:pt>
                <c:pt idx="83">
                  <c:v>6.9333333333333513</c:v>
                </c:pt>
                <c:pt idx="84">
                  <c:v>7.0166666666666444</c:v>
                </c:pt>
                <c:pt idx="85">
                  <c:v>7.1000000000000441</c:v>
                </c:pt>
                <c:pt idx="86">
                  <c:v>7.1833333333333371</c:v>
                </c:pt>
                <c:pt idx="87">
                  <c:v>7.2666666666667368</c:v>
                </c:pt>
                <c:pt idx="88">
                  <c:v>7.3500000000000298</c:v>
                </c:pt>
                <c:pt idx="89">
                  <c:v>7.4333333333333229</c:v>
                </c:pt>
                <c:pt idx="90">
                  <c:v>7.5166666666667226</c:v>
                </c:pt>
                <c:pt idx="91">
                  <c:v>7.6000000000000156</c:v>
                </c:pt>
                <c:pt idx="92">
                  <c:v>7.6833333333333087</c:v>
                </c:pt>
                <c:pt idx="93">
                  <c:v>7.7666666666667084</c:v>
                </c:pt>
                <c:pt idx="94">
                  <c:v>7.8500000000000014</c:v>
                </c:pt>
                <c:pt idx="95">
                  <c:v>7.9333333333334011</c:v>
                </c:pt>
                <c:pt idx="96">
                  <c:v>8.0166666666666941</c:v>
                </c:pt>
                <c:pt idx="97">
                  <c:v>8.0999999999999872</c:v>
                </c:pt>
                <c:pt idx="98">
                  <c:v>8.1833333333333869</c:v>
                </c:pt>
                <c:pt idx="99">
                  <c:v>8.2666666666666799</c:v>
                </c:pt>
                <c:pt idx="100">
                  <c:v>8.349999999999973</c:v>
                </c:pt>
                <c:pt idx="101">
                  <c:v>8.4333333333333727</c:v>
                </c:pt>
                <c:pt idx="102">
                  <c:v>8.5166666666666657</c:v>
                </c:pt>
                <c:pt idx="103">
                  <c:v>8.6000000000000654</c:v>
                </c:pt>
                <c:pt idx="104">
                  <c:v>8.6833333333333584</c:v>
                </c:pt>
                <c:pt idx="105">
                  <c:v>8.7666666666666515</c:v>
                </c:pt>
                <c:pt idx="106">
                  <c:v>8.8500000000000512</c:v>
                </c:pt>
                <c:pt idx="107">
                  <c:v>8.9333333333333442</c:v>
                </c:pt>
                <c:pt idx="108">
                  <c:v>9.0000000000000213</c:v>
                </c:pt>
                <c:pt idx="109">
                  <c:v>9.0833333333333144</c:v>
                </c:pt>
                <c:pt idx="110">
                  <c:v>9.18333333333333</c:v>
                </c:pt>
                <c:pt idx="111">
                  <c:v>9.2666666666667297</c:v>
                </c:pt>
                <c:pt idx="112">
                  <c:v>9.3500000000000227</c:v>
                </c:pt>
                <c:pt idx="113">
                  <c:v>9.4500000000000384</c:v>
                </c:pt>
                <c:pt idx="114">
                  <c:v>9.5333333333333314</c:v>
                </c:pt>
                <c:pt idx="115">
                  <c:v>9.6166666666667311</c:v>
                </c:pt>
                <c:pt idx="116">
                  <c:v>9.7166666666666401</c:v>
                </c:pt>
                <c:pt idx="117">
                  <c:v>9.8000000000000398</c:v>
                </c:pt>
                <c:pt idx="118">
                  <c:v>9.8833333333333329</c:v>
                </c:pt>
                <c:pt idx="119">
                  <c:v>9.9666666666667325</c:v>
                </c:pt>
                <c:pt idx="120">
                  <c:v>10.066666666666642</c:v>
                </c:pt>
                <c:pt idx="121">
                  <c:v>10.150000000000041</c:v>
                </c:pt>
                <c:pt idx="122">
                  <c:v>10.250000000000057</c:v>
                </c:pt>
                <c:pt idx="123">
                  <c:v>10.33333333333335</c:v>
                </c:pt>
                <c:pt idx="124">
                  <c:v>10.416666666666643</c:v>
                </c:pt>
                <c:pt idx="125">
                  <c:v>10.516666666666659</c:v>
                </c:pt>
                <c:pt idx="126">
                  <c:v>10.600000000000058</c:v>
                </c:pt>
                <c:pt idx="127">
                  <c:v>10.683333333333351</c:v>
                </c:pt>
                <c:pt idx="128">
                  <c:v>10.783333333333367</c:v>
                </c:pt>
                <c:pt idx="129">
                  <c:v>10.86666666666666</c:v>
                </c:pt>
                <c:pt idx="130">
                  <c:v>10.966666666666676</c:v>
                </c:pt>
                <c:pt idx="131">
                  <c:v>11.049999999999969</c:v>
                </c:pt>
                <c:pt idx="132">
                  <c:v>11.133333333333368</c:v>
                </c:pt>
                <c:pt idx="133">
                  <c:v>11.233333333333384</c:v>
                </c:pt>
                <c:pt idx="134">
                  <c:v>11.316666666666677</c:v>
                </c:pt>
                <c:pt idx="135">
                  <c:v>11.39999999999997</c:v>
                </c:pt>
                <c:pt idx="136">
                  <c:v>11.499999999999986</c:v>
                </c:pt>
                <c:pt idx="137">
                  <c:v>11.583333333333385</c:v>
                </c:pt>
                <c:pt idx="138">
                  <c:v>11.666666666666679</c:v>
                </c:pt>
                <c:pt idx="139">
                  <c:v>11.749999999999972</c:v>
                </c:pt>
                <c:pt idx="140">
                  <c:v>11.849999999999987</c:v>
                </c:pt>
                <c:pt idx="141">
                  <c:v>11.933333333333387</c:v>
                </c:pt>
                <c:pt idx="142">
                  <c:v>12.033333333333402</c:v>
                </c:pt>
                <c:pt idx="143">
                  <c:v>12.116666666666696</c:v>
                </c:pt>
                <c:pt idx="144">
                  <c:v>12.199999999999989</c:v>
                </c:pt>
                <c:pt idx="145">
                  <c:v>12.300000000000004</c:v>
                </c:pt>
                <c:pt idx="146">
                  <c:v>12.383333333333404</c:v>
                </c:pt>
                <c:pt idx="147">
                  <c:v>12.466666666666697</c:v>
                </c:pt>
                <c:pt idx="148">
                  <c:v>12.566666666666713</c:v>
                </c:pt>
                <c:pt idx="149">
                  <c:v>12.650000000000006</c:v>
                </c:pt>
                <c:pt idx="150">
                  <c:v>12.733333333333299</c:v>
                </c:pt>
                <c:pt idx="151">
                  <c:v>12.816666666666698</c:v>
                </c:pt>
                <c:pt idx="152">
                  <c:v>12.899999999999991</c:v>
                </c:pt>
                <c:pt idx="153">
                  <c:v>13.000000000000007</c:v>
                </c:pt>
                <c:pt idx="154">
                  <c:v>13.083333333333407</c:v>
                </c:pt>
                <c:pt idx="155">
                  <c:v>13.183333333333316</c:v>
                </c:pt>
                <c:pt idx="156">
                  <c:v>13.266666666666715</c:v>
                </c:pt>
                <c:pt idx="157">
                  <c:v>13.350000000000009</c:v>
                </c:pt>
                <c:pt idx="158">
                  <c:v>13.450000000000024</c:v>
                </c:pt>
                <c:pt idx="159">
                  <c:v>13.533333333333317</c:v>
                </c:pt>
                <c:pt idx="160">
                  <c:v>13.616666666666717</c:v>
                </c:pt>
                <c:pt idx="161">
                  <c:v>13.716666666666733</c:v>
                </c:pt>
                <c:pt idx="162">
                  <c:v>13.800000000000026</c:v>
                </c:pt>
                <c:pt idx="163">
                  <c:v>13.900000000000041</c:v>
                </c:pt>
                <c:pt idx="164">
                  <c:v>13.983333333333334</c:v>
                </c:pt>
                <c:pt idx="165">
                  <c:v>14.066666666666734</c:v>
                </c:pt>
                <c:pt idx="166">
                  <c:v>14.166666666666643</c:v>
                </c:pt>
                <c:pt idx="167">
                  <c:v>14.266666666666659</c:v>
                </c:pt>
                <c:pt idx="168">
                  <c:v>14.350000000000058</c:v>
                </c:pt>
                <c:pt idx="169">
                  <c:v>14.449999999999967</c:v>
                </c:pt>
                <c:pt idx="170">
                  <c:v>14.549999999999983</c:v>
                </c:pt>
                <c:pt idx="171">
                  <c:v>14.633333333333383</c:v>
                </c:pt>
                <c:pt idx="172">
                  <c:v>14.716666666666676</c:v>
                </c:pt>
                <c:pt idx="173">
                  <c:v>14.799999999999969</c:v>
                </c:pt>
                <c:pt idx="174">
                  <c:v>14.899999999999984</c:v>
                </c:pt>
                <c:pt idx="175">
                  <c:v>15</c:v>
                </c:pt>
                <c:pt idx="176">
                  <c:v>15.0833333333334</c:v>
                </c:pt>
                <c:pt idx="177">
                  <c:v>15.183333333333309</c:v>
                </c:pt>
                <c:pt idx="178">
                  <c:v>15.266666666666708</c:v>
                </c:pt>
                <c:pt idx="179">
                  <c:v>15.350000000000001</c:v>
                </c:pt>
                <c:pt idx="180">
                  <c:v>15.450000000000017</c:v>
                </c:pt>
                <c:pt idx="181">
                  <c:v>15.53333333333331</c:v>
                </c:pt>
                <c:pt idx="182">
                  <c:v>15.61666666666671</c:v>
                </c:pt>
                <c:pt idx="183">
                  <c:v>15.716666666666725</c:v>
                </c:pt>
                <c:pt idx="184">
                  <c:v>15.800000000000018</c:v>
                </c:pt>
                <c:pt idx="185">
                  <c:v>15.883333333333312</c:v>
                </c:pt>
                <c:pt idx="186">
                  <c:v>15.966666666666711</c:v>
                </c:pt>
                <c:pt idx="187">
                  <c:v>16.066666666666727</c:v>
                </c:pt>
                <c:pt idx="188">
                  <c:v>16.15000000000002</c:v>
                </c:pt>
                <c:pt idx="189">
                  <c:v>16.233333333333313</c:v>
                </c:pt>
                <c:pt idx="190">
                  <c:v>16.316666666666713</c:v>
                </c:pt>
                <c:pt idx="191">
                  <c:v>16.416666666666728</c:v>
                </c:pt>
                <c:pt idx="192">
                  <c:v>16.500000000000021</c:v>
                </c:pt>
                <c:pt idx="193">
                  <c:v>16.583333333333314</c:v>
                </c:pt>
                <c:pt idx="194">
                  <c:v>16.68333333333333</c:v>
                </c:pt>
                <c:pt idx="195">
                  <c:v>16.76666666666673</c:v>
                </c:pt>
                <c:pt idx="196">
                  <c:v>16.850000000000023</c:v>
                </c:pt>
                <c:pt idx="197">
                  <c:v>16.950000000000038</c:v>
                </c:pt>
                <c:pt idx="198">
                  <c:v>17.033333333333331</c:v>
                </c:pt>
                <c:pt idx="199">
                  <c:v>17.116666666666731</c:v>
                </c:pt>
                <c:pt idx="200">
                  <c:v>17.21666666666664</c:v>
                </c:pt>
                <c:pt idx="201">
                  <c:v>17.316666666666656</c:v>
                </c:pt>
                <c:pt idx="202">
                  <c:v>17.416666666666671</c:v>
                </c:pt>
                <c:pt idx="203">
                  <c:v>17.500000000000071</c:v>
                </c:pt>
                <c:pt idx="204">
                  <c:v>17.583333333333364</c:v>
                </c:pt>
                <c:pt idx="205">
                  <c:v>17.666666666666657</c:v>
                </c:pt>
                <c:pt idx="206">
                  <c:v>17.766666666666673</c:v>
                </c:pt>
                <c:pt idx="207">
                  <c:v>17.850000000000072</c:v>
                </c:pt>
                <c:pt idx="208">
                  <c:v>17.949999999999982</c:v>
                </c:pt>
                <c:pt idx="209">
                  <c:v>18.033333333333381</c:v>
                </c:pt>
                <c:pt idx="210">
                  <c:v>18.116666666666674</c:v>
                </c:pt>
                <c:pt idx="211">
                  <c:v>18.21666666666669</c:v>
                </c:pt>
                <c:pt idx="212">
                  <c:v>18.299999999999983</c:v>
                </c:pt>
                <c:pt idx="213">
                  <c:v>18.399999999999999</c:v>
                </c:pt>
                <c:pt idx="214">
                  <c:v>18.483333333333398</c:v>
                </c:pt>
                <c:pt idx="215">
                  <c:v>18.566666666666691</c:v>
                </c:pt>
                <c:pt idx="216">
                  <c:v>18.666666666666707</c:v>
                </c:pt>
                <c:pt idx="217">
                  <c:v>18.75</c:v>
                </c:pt>
                <c:pt idx="218">
                  <c:v>18.8333333333334</c:v>
                </c:pt>
                <c:pt idx="219">
                  <c:v>18.933333333333309</c:v>
                </c:pt>
                <c:pt idx="220">
                  <c:v>19.016666666666708</c:v>
                </c:pt>
                <c:pt idx="221">
                  <c:v>19.116666666666724</c:v>
                </c:pt>
                <c:pt idx="222">
                  <c:v>19.200000000000017</c:v>
                </c:pt>
                <c:pt idx="223">
                  <c:v>19.300000000000033</c:v>
                </c:pt>
                <c:pt idx="224">
                  <c:v>19.383333333333326</c:v>
                </c:pt>
                <c:pt idx="225">
                  <c:v>19.483333333333341</c:v>
                </c:pt>
                <c:pt idx="226">
                  <c:v>19.566666666666634</c:v>
                </c:pt>
                <c:pt idx="227">
                  <c:v>19.650000000000034</c:v>
                </c:pt>
                <c:pt idx="228">
                  <c:v>19.75000000000005</c:v>
                </c:pt>
                <c:pt idx="229">
                  <c:v>19.833333333333343</c:v>
                </c:pt>
                <c:pt idx="230">
                  <c:v>19.916666666666636</c:v>
                </c:pt>
                <c:pt idx="231">
                  <c:v>20.016666666666652</c:v>
                </c:pt>
                <c:pt idx="232">
                  <c:v>20.100000000000051</c:v>
                </c:pt>
                <c:pt idx="233">
                  <c:v>20.200000000000067</c:v>
                </c:pt>
                <c:pt idx="234">
                  <c:v>20.28333333333336</c:v>
                </c:pt>
                <c:pt idx="235">
                  <c:v>20.366666666666653</c:v>
                </c:pt>
                <c:pt idx="236">
                  <c:v>20.466666666666669</c:v>
                </c:pt>
                <c:pt idx="237">
                  <c:v>20.550000000000068</c:v>
                </c:pt>
                <c:pt idx="238">
                  <c:v>20.633333333333361</c:v>
                </c:pt>
                <c:pt idx="239">
                  <c:v>20.716666666666654</c:v>
                </c:pt>
                <c:pt idx="240">
                  <c:v>20.81666666666667</c:v>
                </c:pt>
                <c:pt idx="241">
                  <c:v>20.90000000000007</c:v>
                </c:pt>
                <c:pt idx="242">
                  <c:v>20.999999999999979</c:v>
                </c:pt>
                <c:pt idx="243">
                  <c:v>21.083333333333378</c:v>
                </c:pt>
                <c:pt idx="244">
                  <c:v>21.166666666666671</c:v>
                </c:pt>
                <c:pt idx="245">
                  <c:v>21.266666666666687</c:v>
                </c:pt>
                <c:pt idx="246">
                  <c:v>21.366666666666703</c:v>
                </c:pt>
                <c:pt idx="247">
                  <c:v>21.449999999999996</c:v>
                </c:pt>
                <c:pt idx="248">
                  <c:v>21.550000000000011</c:v>
                </c:pt>
                <c:pt idx="249">
                  <c:v>21.650000000000027</c:v>
                </c:pt>
                <c:pt idx="250">
                  <c:v>21.73333333333332</c:v>
                </c:pt>
                <c:pt idx="251">
                  <c:v>21.81666666666672</c:v>
                </c:pt>
                <c:pt idx="252">
                  <c:v>21.916666666666735</c:v>
                </c:pt>
                <c:pt idx="253">
                  <c:v>22.000000000000028</c:v>
                </c:pt>
                <c:pt idx="254">
                  <c:v>22.100000000000044</c:v>
                </c:pt>
                <c:pt idx="255">
                  <c:v>22.183333333333337</c:v>
                </c:pt>
                <c:pt idx="256">
                  <c:v>22.266666666666737</c:v>
                </c:pt>
                <c:pt idx="257">
                  <c:v>22.35000000000003</c:v>
                </c:pt>
                <c:pt idx="258">
                  <c:v>22.450000000000045</c:v>
                </c:pt>
                <c:pt idx="259">
                  <c:v>22.533333333333339</c:v>
                </c:pt>
                <c:pt idx="260">
                  <c:v>22.616666666666738</c:v>
                </c:pt>
                <c:pt idx="261">
                  <c:v>22.716666666666647</c:v>
                </c:pt>
                <c:pt idx="262">
                  <c:v>22.800000000000047</c:v>
                </c:pt>
                <c:pt idx="263">
                  <c:v>22.88333333333334</c:v>
                </c:pt>
                <c:pt idx="264">
                  <c:v>22.983333333333356</c:v>
                </c:pt>
                <c:pt idx="265">
                  <c:v>23.066666666666649</c:v>
                </c:pt>
                <c:pt idx="266">
                  <c:v>23.150000000000048</c:v>
                </c:pt>
                <c:pt idx="267">
                  <c:v>23.250000000000064</c:v>
                </c:pt>
                <c:pt idx="268">
                  <c:v>23.349999999999973</c:v>
                </c:pt>
                <c:pt idx="269">
                  <c:v>23.433333333333373</c:v>
                </c:pt>
                <c:pt idx="270">
                  <c:v>23.516666666666666</c:v>
                </c:pt>
                <c:pt idx="271">
                  <c:v>23.616666666666681</c:v>
                </c:pt>
                <c:pt idx="272">
                  <c:v>23.699999999999974</c:v>
                </c:pt>
                <c:pt idx="273">
                  <c:v>23.783333333333374</c:v>
                </c:pt>
                <c:pt idx="274">
                  <c:v>23.88333333333339</c:v>
                </c:pt>
                <c:pt idx="275">
                  <c:v>23.966666666666683</c:v>
                </c:pt>
                <c:pt idx="276">
                  <c:v>24.049999999999976</c:v>
                </c:pt>
                <c:pt idx="277">
                  <c:v>24.133333333333375</c:v>
                </c:pt>
                <c:pt idx="278">
                  <c:v>24.233333333333391</c:v>
                </c:pt>
                <c:pt idx="279">
                  <c:v>24.3333333333333</c:v>
                </c:pt>
                <c:pt idx="280">
                  <c:v>24.4166666666667</c:v>
                </c:pt>
                <c:pt idx="281">
                  <c:v>24.499999999999993</c:v>
                </c:pt>
                <c:pt idx="282">
                  <c:v>24.600000000000009</c:v>
                </c:pt>
                <c:pt idx="283">
                  <c:v>24.683333333333302</c:v>
                </c:pt>
                <c:pt idx="284">
                  <c:v>24.766666666666701</c:v>
                </c:pt>
                <c:pt idx="285">
                  <c:v>24.866666666666717</c:v>
                </c:pt>
                <c:pt idx="286">
                  <c:v>24.95000000000001</c:v>
                </c:pt>
                <c:pt idx="287">
                  <c:v>25.050000000000026</c:v>
                </c:pt>
                <c:pt idx="288">
                  <c:v>25.133333333333319</c:v>
                </c:pt>
                <c:pt idx="289">
                  <c:v>25.216666666666718</c:v>
                </c:pt>
                <c:pt idx="290">
                  <c:v>25.300000000000011</c:v>
                </c:pt>
                <c:pt idx="291">
                  <c:v>25.400000000000027</c:v>
                </c:pt>
                <c:pt idx="292">
                  <c:v>25.48333333333332</c:v>
                </c:pt>
                <c:pt idx="293">
                  <c:v>25.56666666666672</c:v>
                </c:pt>
                <c:pt idx="294">
                  <c:v>25.650000000000013</c:v>
                </c:pt>
                <c:pt idx="295">
                  <c:v>25.750000000000028</c:v>
                </c:pt>
                <c:pt idx="296">
                  <c:v>25.833333333333321</c:v>
                </c:pt>
                <c:pt idx="297">
                  <c:v>25.916666666666721</c:v>
                </c:pt>
                <c:pt idx="298">
                  <c:v>26.016666666666737</c:v>
                </c:pt>
                <c:pt idx="299">
                  <c:v>26.10000000000003</c:v>
                </c:pt>
                <c:pt idx="300">
                  <c:v>26.183333333333323</c:v>
                </c:pt>
                <c:pt idx="301">
                  <c:v>26.283333333333339</c:v>
                </c:pt>
                <c:pt idx="302">
                  <c:v>26.366666666666738</c:v>
                </c:pt>
                <c:pt idx="303">
                  <c:v>26.450000000000031</c:v>
                </c:pt>
                <c:pt idx="304">
                  <c:v>26.533333333333324</c:v>
                </c:pt>
                <c:pt idx="305">
                  <c:v>26.63333333333334</c:v>
                </c:pt>
                <c:pt idx="306">
                  <c:v>26.733333333333356</c:v>
                </c:pt>
                <c:pt idx="307">
                  <c:v>26.816666666666649</c:v>
                </c:pt>
                <c:pt idx="308">
                  <c:v>26.900000000000048</c:v>
                </c:pt>
                <c:pt idx="309">
                  <c:v>27.000000000000064</c:v>
                </c:pt>
                <c:pt idx="310">
                  <c:v>27.083333333333357</c:v>
                </c:pt>
                <c:pt idx="311">
                  <c:v>27.183333333333373</c:v>
                </c:pt>
                <c:pt idx="312">
                  <c:v>27.266666666666666</c:v>
                </c:pt>
                <c:pt idx="313">
                  <c:v>27.350000000000065</c:v>
                </c:pt>
                <c:pt idx="314">
                  <c:v>27.433333333333358</c:v>
                </c:pt>
                <c:pt idx="315">
                  <c:v>27.533333333333374</c:v>
                </c:pt>
                <c:pt idx="316">
                  <c:v>27.616666666666667</c:v>
                </c:pt>
                <c:pt idx="317">
                  <c:v>27.700000000000067</c:v>
                </c:pt>
                <c:pt idx="318">
                  <c:v>27.78333333333336</c:v>
                </c:pt>
                <c:pt idx="319">
                  <c:v>27.883333333333375</c:v>
                </c:pt>
                <c:pt idx="320">
                  <c:v>27.966666666666669</c:v>
                </c:pt>
                <c:pt idx="321">
                  <c:v>28.050000000000068</c:v>
                </c:pt>
                <c:pt idx="322">
                  <c:v>28.133333333333361</c:v>
                </c:pt>
                <c:pt idx="323">
                  <c:v>28.233333333333377</c:v>
                </c:pt>
                <c:pt idx="324">
                  <c:v>28.31666666666667</c:v>
                </c:pt>
                <c:pt idx="325">
                  <c:v>28.40000000000007</c:v>
                </c:pt>
                <c:pt idx="326">
                  <c:v>28.499999999999979</c:v>
                </c:pt>
                <c:pt idx="327">
                  <c:v>28.583333333333378</c:v>
                </c:pt>
                <c:pt idx="328">
                  <c:v>28.683333333333394</c:v>
                </c:pt>
                <c:pt idx="329">
                  <c:v>28.766666666666687</c:v>
                </c:pt>
                <c:pt idx="330">
                  <c:v>28.84999999999998</c:v>
                </c:pt>
                <c:pt idx="331">
                  <c:v>28.949999999999996</c:v>
                </c:pt>
                <c:pt idx="332">
                  <c:v>29.033333333333395</c:v>
                </c:pt>
                <c:pt idx="333">
                  <c:v>29.116666666666688</c:v>
                </c:pt>
                <c:pt idx="334">
                  <c:v>29.199999999999982</c:v>
                </c:pt>
                <c:pt idx="335">
                  <c:v>29.299999999999997</c:v>
                </c:pt>
                <c:pt idx="336">
                  <c:v>29.383333333333397</c:v>
                </c:pt>
                <c:pt idx="337">
                  <c:v>29.46666666666669</c:v>
                </c:pt>
                <c:pt idx="338">
                  <c:v>29.549999999999983</c:v>
                </c:pt>
                <c:pt idx="339">
                  <c:v>29.65</c:v>
                </c:pt>
                <c:pt idx="340">
                  <c:v>29.733333333333398</c:v>
                </c:pt>
                <c:pt idx="341">
                  <c:v>29.833333333333307</c:v>
                </c:pt>
                <c:pt idx="342">
                  <c:v>29.916666666666707</c:v>
                </c:pt>
                <c:pt idx="343">
                  <c:v>30</c:v>
                </c:pt>
                <c:pt idx="344">
                  <c:v>30.100000000000016</c:v>
                </c:pt>
                <c:pt idx="345">
                  <c:v>30.183333333333309</c:v>
                </c:pt>
                <c:pt idx="346">
                  <c:v>30.266666666666708</c:v>
                </c:pt>
                <c:pt idx="347">
                  <c:v>30.35</c:v>
                </c:pt>
                <c:pt idx="348">
                  <c:v>30.450000000000017</c:v>
                </c:pt>
                <c:pt idx="349">
                  <c:v>30.53333333333331</c:v>
                </c:pt>
                <c:pt idx="350">
                  <c:v>30.633333333333326</c:v>
                </c:pt>
                <c:pt idx="351">
                  <c:v>30.716666666666725</c:v>
                </c:pt>
                <c:pt idx="352">
                  <c:v>30.816666666666634</c:v>
                </c:pt>
                <c:pt idx="353">
                  <c:v>30.900000000000034</c:v>
                </c:pt>
                <c:pt idx="354">
                  <c:v>30.983333333333327</c:v>
                </c:pt>
                <c:pt idx="355">
                  <c:v>31.083333333333343</c:v>
                </c:pt>
                <c:pt idx="356">
                  <c:v>31.166666666666636</c:v>
                </c:pt>
                <c:pt idx="357">
                  <c:v>31.266666666666652</c:v>
                </c:pt>
                <c:pt idx="358">
                  <c:v>31.366666666666667</c:v>
                </c:pt>
                <c:pt idx="359">
                  <c:v>31.450000000000067</c:v>
                </c:pt>
                <c:pt idx="360">
                  <c:v>31.549999999999976</c:v>
                </c:pt>
                <c:pt idx="361">
                  <c:v>31.633333333333375</c:v>
                </c:pt>
                <c:pt idx="362">
                  <c:v>31.716666666666669</c:v>
                </c:pt>
                <c:pt idx="363">
                  <c:v>31.816666666666684</c:v>
                </c:pt>
                <c:pt idx="364">
                  <c:v>31.899999999999977</c:v>
                </c:pt>
                <c:pt idx="365">
                  <c:v>31.999999999999993</c:v>
                </c:pt>
                <c:pt idx="366">
                  <c:v>32.100000000000009</c:v>
                </c:pt>
                <c:pt idx="367">
                  <c:v>32.200000000000024</c:v>
                </c:pt>
                <c:pt idx="368">
                  <c:v>32.30000000000004</c:v>
                </c:pt>
                <c:pt idx="369">
                  <c:v>32.400000000000055</c:v>
                </c:pt>
                <c:pt idx="370">
                  <c:v>32.483333333333348</c:v>
                </c:pt>
                <c:pt idx="371">
                  <c:v>32.566666666666642</c:v>
                </c:pt>
                <c:pt idx="372">
                  <c:v>32.666666666666657</c:v>
                </c:pt>
                <c:pt idx="373">
                  <c:v>32.750000000000057</c:v>
                </c:pt>
                <c:pt idx="374">
                  <c:v>32.850000000000072</c:v>
                </c:pt>
                <c:pt idx="375">
                  <c:v>32.933333333333366</c:v>
                </c:pt>
                <c:pt idx="376">
                  <c:v>33.016666666666659</c:v>
                </c:pt>
                <c:pt idx="377">
                  <c:v>33.116666666666674</c:v>
                </c:pt>
                <c:pt idx="378">
                  <c:v>33.199999999999967</c:v>
                </c:pt>
                <c:pt idx="379">
                  <c:v>33.283333333333367</c:v>
                </c:pt>
                <c:pt idx="380">
                  <c:v>33.383333333333383</c:v>
                </c:pt>
                <c:pt idx="381">
                  <c:v>33.466666666666676</c:v>
                </c:pt>
                <c:pt idx="382">
                  <c:v>33.549999999999969</c:v>
                </c:pt>
                <c:pt idx="383">
                  <c:v>33.633333333333368</c:v>
                </c:pt>
                <c:pt idx="384">
                  <c:v>33.733333333333384</c:v>
                </c:pt>
                <c:pt idx="385">
                  <c:v>33.8333333333334</c:v>
                </c:pt>
                <c:pt idx="386">
                  <c:v>33.933333333333309</c:v>
                </c:pt>
                <c:pt idx="387">
                  <c:v>34.033333333333324</c:v>
                </c:pt>
                <c:pt idx="388">
                  <c:v>34.116666666666724</c:v>
                </c:pt>
                <c:pt idx="389">
                  <c:v>34.216666666666633</c:v>
                </c:pt>
                <c:pt idx="390">
                  <c:v>34.300000000000033</c:v>
                </c:pt>
                <c:pt idx="391">
                  <c:v>34.400000000000048</c:v>
                </c:pt>
                <c:pt idx="392">
                  <c:v>34.483333333333341</c:v>
                </c:pt>
                <c:pt idx="393">
                  <c:v>34.583333333333357</c:v>
                </c:pt>
                <c:pt idx="394">
                  <c:v>34.66666666666665</c:v>
                </c:pt>
                <c:pt idx="395">
                  <c:v>34.766666666666666</c:v>
                </c:pt>
                <c:pt idx="396">
                  <c:v>34.850000000000065</c:v>
                </c:pt>
                <c:pt idx="397">
                  <c:v>34.949999999999974</c:v>
                </c:pt>
                <c:pt idx="398">
                  <c:v>35.033333333333374</c:v>
                </c:pt>
                <c:pt idx="399">
                  <c:v>35.116666666666667</c:v>
                </c:pt>
                <c:pt idx="400">
                  <c:v>35.216666666666683</c:v>
                </c:pt>
                <c:pt idx="401">
                  <c:v>35.299999999999976</c:v>
                </c:pt>
                <c:pt idx="402">
                  <c:v>35.399999999999991</c:v>
                </c:pt>
                <c:pt idx="403">
                  <c:v>35.483333333333391</c:v>
                </c:pt>
                <c:pt idx="404">
                  <c:v>35.566666666666684</c:v>
                </c:pt>
                <c:pt idx="405">
                  <c:v>35.6666666666667</c:v>
                </c:pt>
                <c:pt idx="406">
                  <c:v>35.783333333333331</c:v>
                </c:pt>
                <c:pt idx="407">
                  <c:v>35.883333333333347</c:v>
                </c:pt>
                <c:pt idx="408">
                  <c:v>35.96666666666664</c:v>
                </c:pt>
                <c:pt idx="409">
                  <c:v>36.05000000000004</c:v>
                </c:pt>
                <c:pt idx="410">
                  <c:v>36.150000000000055</c:v>
                </c:pt>
                <c:pt idx="411">
                  <c:v>36.233333333333348</c:v>
                </c:pt>
                <c:pt idx="412">
                  <c:v>36.316666666666642</c:v>
                </c:pt>
                <c:pt idx="413">
                  <c:v>36.400000000000041</c:v>
                </c:pt>
                <c:pt idx="414">
                  <c:v>36.483333333333334</c:v>
                </c:pt>
                <c:pt idx="415">
                  <c:v>36.58333333333335</c:v>
                </c:pt>
                <c:pt idx="416">
                  <c:v>36.666666666666643</c:v>
                </c:pt>
                <c:pt idx="417">
                  <c:v>36.750000000000043</c:v>
                </c:pt>
                <c:pt idx="418">
                  <c:v>36.850000000000058</c:v>
                </c:pt>
                <c:pt idx="419">
                  <c:v>36.933333333333351</c:v>
                </c:pt>
                <c:pt idx="420">
                  <c:v>37.033333333333367</c:v>
                </c:pt>
                <c:pt idx="421">
                  <c:v>37.11666666666666</c:v>
                </c:pt>
                <c:pt idx="422">
                  <c:v>37.20000000000006</c:v>
                </c:pt>
                <c:pt idx="423">
                  <c:v>37.283333333333353</c:v>
                </c:pt>
                <c:pt idx="424">
                  <c:v>37.366666666666646</c:v>
                </c:pt>
                <c:pt idx="425">
                  <c:v>37.466666666666661</c:v>
                </c:pt>
                <c:pt idx="426">
                  <c:v>37.550000000000061</c:v>
                </c:pt>
                <c:pt idx="427">
                  <c:v>37.633333333333354</c:v>
                </c:pt>
                <c:pt idx="428">
                  <c:v>37.716666666666647</c:v>
                </c:pt>
                <c:pt idx="429">
                  <c:v>37.816666666666663</c:v>
                </c:pt>
                <c:pt idx="430">
                  <c:v>37.900000000000063</c:v>
                </c:pt>
                <c:pt idx="431">
                  <c:v>37.999999999999972</c:v>
                </c:pt>
                <c:pt idx="432">
                  <c:v>38.083333333333371</c:v>
                </c:pt>
                <c:pt idx="433">
                  <c:v>38.183333333333387</c:v>
                </c:pt>
                <c:pt idx="434">
                  <c:v>38.26666666666668</c:v>
                </c:pt>
                <c:pt idx="435">
                  <c:v>38.349999999999973</c:v>
                </c:pt>
                <c:pt idx="436">
                  <c:v>38.433333333333373</c:v>
                </c:pt>
                <c:pt idx="437">
                  <c:v>38.533333333333388</c:v>
                </c:pt>
                <c:pt idx="438">
                  <c:v>38.633333333333404</c:v>
                </c:pt>
                <c:pt idx="439">
                  <c:v>38.716666666666697</c:v>
                </c:pt>
                <c:pt idx="440">
                  <c:v>38.816666666666713</c:v>
                </c:pt>
                <c:pt idx="441">
                  <c:v>38.900000000000006</c:v>
                </c:pt>
                <c:pt idx="442">
                  <c:v>38.983333333333405</c:v>
                </c:pt>
                <c:pt idx="443">
                  <c:v>39.083333333333314</c:v>
                </c:pt>
                <c:pt idx="444">
                  <c:v>39.166666666666714</c:v>
                </c:pt>
                <c:pt idx="445">
                  <c:v>39.250000000000007</c:v>
                </c:pt>
                <c:pt idx="446">
                  <c:v>39.3333333333333</c:v>
                </c:pt>
                <c:pt idx="447">
                  <c:v>39.433333333333316</c:v>
                </c:pt>
                <c:pt idx="448">
                  <c:v>39.516666666666715</c:v>
                </c:pt>
                <c:pt idx="449">
                  <c:v>39.600000000000009</c:v>
                </c:pt>
                <c:pt idx="450">
                  <c:v>39.683333333333302</c:v>
                </c:pt>
                <c:pt idx="451">
                  <c:v>39.783333333333317</c:v>
                </c:pt>
                <c:pt idx="452">
                  <c:v>39.866666666666717</c:v>
                </c:pt>
                <c:pt idx="453">
                  <c:v>39.95000000000001</c:v>
                </c:pt>
                <c:pt idx="454">
                  <c:v>40.050000000000026</c:v>
                </c:pt>
                <c:pt idx="455">
                  <c:v>40.133333333333319</c:v>
                </c:pt>
                <c:pt idx="456">
                  <c:v>40.233333333333334</c:v>
                </c:pt>
                <c:pt idx="457">
                  <c:v>40.316666666666734</c:v>
                </c:pt>
                <c:pt idx="458">
                  <c:v>40.400000000000027</c:v>
                </c:pt>
                <c:pt idx="459">
                  <c:v>40.500000000000043</c:v>
                </c:pt>
                <c:pt idx="460">
                  <c:v>40.583333333333336</c:v>
                </c:pt>
                <c:pt idx="461">
                  <c:v>40.683333333333351</c:v>
                </c:pt>
                <c:pt idx="462">
                  <c:v>40.766666666666644</c:v>
                </c:pt>
                <c:pt idx="463">
                  <c:v>40.850000000000044</c:v>
                </c:pt>
                <c:pt idx="464">
                  <c:v>40.95000000000006</c:v>
                </c:pt>
                <c:pt idx="465">
                  <c:v>41.049999999999969</c:v>
                </c:pt>
                <c:pt idx="466">
                  <c:v>41.133333333333368</c:v>
                </c:pt>
                <c:pt idx="467">
                  <c:v>41.233333333333384</c:v>
                </c:pt>
                <c:pt idx="468">
                  <c:v>41.316666666666677</c:v>
                </c:pt>
                <c:pt idx="469">
                  <c:v>41.39999999999997</c:v>
                </c:pt>
                <c:pt idx="470">
                  <c:v>41.499999999999986</c:v>
                </c:pt>
                <c:pt idx="471">
                  <c:v>41.583333333333385</c:v>
                </c:pt>
                <c:pt idx="472">
                  <c:v>41.683333333333401</c:v>
                </c:pt>
                <c:pt idx="473">
                  <c:v>41.766666666666694</c:v>
                </c:pt>
                <c:pt idx="474">
                  <c:v>41.86666666666671</c:v>
                </c:pt>
                <c:pt idx="475">
                  <c:v>41.95</c:v>
                </c:pt>
                <c:pt idx="476">
                  <c:v>42.033333333333402</c:v>
                </c:pt>
                <c:pt idx="477">
                  <c:v>42.133333333333312</c:v>
                </c:pt>
                <c:pt idx="478">
                  <c:v>42.216666666666711</c:v>
                </c:pt>
                <c:pt idx="479">
                  <c:v>42.300000000000004</c:v>
                </c:pt>
                <c:pt idx="480">
                  <c:v>42.40000000000002</c:v>
                </c:pt>
                <c:pt idx="481">
                  <c:v>42.483333333333313</c:v>
                </c:pt>
                <c:pt idx="482">
                  <c:v>42.566666666666713</c:v>
                </c:pt>
                <c:pt idx="483">
                  <c:v>42.666666666666728</c:v>
                </c:pt>
                <c:pt idx="484">
                  <c:v>42.750000000000021</c:v>
                </c:pt>
                <c:pt idx="485">
                  <c:v>42.850000000000037</c:v>
                </c:pt>
                <c:pt idx="486">
                  <c:v>42.93333333333333</c:v>
                </c:pt>
                <c:pt idx="487">
                  <c:v>43.01666666666673</c:v>
                </c:pt>
                <c:pt idx="488">
                  <c:v>43.116666666666639</c:v>
                </c:pt>
                <c:pt idx="489">
                  <c:v>43.216666666666654</c:v>
                </c:pt>
                <c:pt idx="490">
                  <c:v>43.31666666666667</c:v>
                </c:pt>
                <c:pt idx="491">
                  <c:v>43.40000000000007</c:v>
                </c:pt>
                <c:pt idx="492">
                  <c:v>43.483333333333363</c:v>
                </c:pt>
                <c:pt idx="493">
                  <c:v>43.583333333333378</c:v>
                </c:pt>
                <c:pt idx="494">
                  <c:v>43.683333333333394</c:v>
                </c:pt>
                <c:pt idx="495">
                  <c:v>43.766666666666687</c:v>
                </c:pt>
                <c:pt idx="496">
                  <c:v>43.883333333333319</c:v>
                </c:pt>
                <c:pt idx="497">
                  <c:v>43.966666666666718</c:v>
                </c:pt>
                <c:pt idx="498">
                  <c:v>44.066666666666734</c:v>
                </c:pt>
                <c:pt idx="499">
                  <c:v>44.166666666666643</c:v>
                </c:pt>
                <c:pt idx="500">
                  <c:v>44.250000000000043</c:v>
                </c:pt>
                <c:pt idx="501">
                  <c:v>44.333333333333336</c:v>
                </c:pt>
                <c:pt idx="502">
                  <c:v>44.433333333333351</c:v>
                </c:pt>
                <c:pt idx="503">
                  <c:v>44.533333333333367</c:v>
                </c:pt>
                <c:pt idx="504">
                  <c:v>44.61666666666666</c:v>
                </c:pt>
                <c:pt idx="505">
                  <c:v>44.70000000000006</c:v>
                </c:pt>
                <c:pt idx="506">
                  <c:v>44.799999999999969</c:v>
                </c:pt>
                <c:pt idx="507">
                  <c:v>44.883333333333368</c:v>
                </c:pt>
                <c:pt idx="508">
                  <c:v>44.983333333333384</c:v>
                </c:pt>
                <c:pt idx="509">
                  <c:v>45.0833333333334</c:v>
                </c:pt>
                <c:pt idx="510">
                  <c:v>45.166666666666693</c:v>
                </c:pt>
                <c:pt idx="511">
                  <c:v>45.266666666666602</c:v>
                </c:pt>
                <c:pt idx="512">
                  <c:v>45.35</c:v>
                </c:pt>
                <c:pt idx="513">
                  <c:v>45.450000000000124</c:v>
                </c:pt>
                <c:pt idx="514">
                  <c:v>45.53333333333331</c:v>
                </c:pt>
                <c:pt idx="515">
                  <c:v>45.633333333333326</c:v>
                </c:pt>
                <c:pt idx="516">
                  <c:v>45.716666666666725</c:v>
                </c:pt>
                <c:pt idx="517">
                  <c:v>45.816666666666528</c:v>
                </c:pt>
                <c:pt idx="518">
                  <c:v>45.91666666666665</c:v>
                </c:pt>
                <c:pt idx="519">
                  <c:v>46.016666666666559</c:v>
                </c:pt>
                <c:pt idx="520">
                  <c:v>46.116666666666681</c:v>
                </c:pt>
                <c:pt idx="521">
                  <c:v>46.200000000000081</c:v>
                </c:pt>
                <c:pt idx="522">
                  <c:v>46.283333333333481</c:v>
                </c:pt>
                <c:pt idx="523">
                  <c:v>46.400000000000112</c:v>
                </c:pt>
                <c:pt idx="524">
                  <c:v>46.500000000000021</c:v>
                </c:pt>
                <c:pt idx="525">
                  <c:v>46.600000000000144</c:v>
                </c:pt>
                <c:pt idx="526">
                  <c:v>46.700000000000053</c:v>
                </c:pt>
                <c:pt idx="527">
                  <c:v>46.783333333333346</c:v>
                </c:pt>
                <c:pt idx="528">
                  <c:v>46.883333333333361</c:v>
                </c:pt>
                <c:pt idx="529">
                  <c:v>46.966666666666548</c:v>
                </c:pt>
                <c:pt idx="530">
                  <c:v>47.06666666666667</c:v>
                </c:pt>
                <c:pt idx="531">
                  <c:v>47.15000000000007</c:v>
                </c:pt>
                <c:pt idx="532">
                  <c:v>47.233333333333469</c:v>
                </c:pt>
                <c:pt idx="533">
                  <c:v>47.333333333333378</c:v>
                </c:pt>
                <c:pt idx="534">
                  <c:v>47.433333333333501</c:v>
                </c:pt>
                <c:pt idx="535">
                  <c:v>47.516666666666687</c:v>
                </c:pt>
                <c:pt idx="536">
                  <c:v>47.616666666666703</c:v>
                </c:pt>
                <c:pt idx="537">
                  <c:v>47.716666666666718</c:v>
                </c:pt>
                <c:pt idx="538">
                  <c:v>47.799999999999905</c:v>
                </c:pt>
                <c:pt idx="539">
                  <c:v>47.900000000000027</c:v>
                </c:pt>
                <c:pt idx="540">
                  <c:v>47.983333333333427</c:v>
                </c:pt>
                <c:pt idx="541">
                  <c:v>48.083333333333336</c:v>
                </c:pt>
                <c:pt idx="542">
                  <c:v>48.166666666666735</c:v>
                </c:pt>
                <c:pt idx="543">
                  <c:v>48.266666666666644</c:v>
                </c:pt>
                <c:pt idx="544">
                  <c:v>48.350000000000044</c:v>
                </c:pt>
                <c:pt idx="545">
                  <c:v>48.45000000000006</c:v>
                </c:pt>
                <c:pt idx="546">
                  <c:v>48.533333333333353</c:v>
                </c:pt>
                <c:pt idx="547">
                  <c:v>48.633333333333262</c:v>
                </c:pt>
                <c:pt idx="548">
                  <c:v>48.716666666666661</c:v>
                </c:pt>
                <c:pt idx="549">
                  <c:v>48.800000000000061</c:v>
                </c:pt>
                <c:pt idx="550">
                  <c:v>48.883333333333354</c:v>
                </c:pt>
                <c:pt idx="551">
                  <c:v>48.98333333333337</c:v>
                </c:pt>
                <c:pt idx="552">
                  <c:v>49.066666666666556</c:v>
                </c:pt>
                <c:pt idx="553">
                  <c:v>49.149999999999956</c:v>
                </c:pt>
                <c:pt idx="554">
                  <c:v>49.250000000000078</c:v>
                </c:pt>
                <c:pt idx="555">
                  <c:v>49.333333333333478</c:v>
                </c:pt>
                <c:pt idx="556">
                  <c:v>49.433333333333387</c:v>
                </c:pt>
                <c:pt idx="557">
                  <c:v>49.51666666666668</c:v>
                </c:pt>
                <c:pt idx="558">
                  <c:v>49.599999999999973</c:v>
                </c:pt>
                <c:pt idx="559">
                  <c:v>49.683333333333373</c:v>
                </c:pt>
                <c:pt idx="560">
                  <c:v>49.766666666666772</c:v>
                </c:pt>
                <c:pt idx="561">
                  <c:v>49.866666666666681</c:v>
                </c:pt>
                <c:pt idx="562">
                  <c:v>49.949999999999974</c:v>
                </c:pt>
                <c:pt idx="563">
                  <c:v>50.033333333333374</c:v>
                </c:pt>
                <c:pt idx="564">
                  <c:v>50.13333333333339</c:v>
                </c:pt>
                <c:pt idx="565">
                  <c:v>50.216666666666576</c:v>
                </c:pt>
                <c:pt idx="566">
                  <c:v>50.316666666666698</c:v>
                </c:pt>
                <c:pt idx="567">
                  <c:v>50.400000000000098</c:v>
                </c:pt>
                <c:pt idx="568">
                  <c:v>50.483333333333498</c:v>
                </c:pt>
                <c:pt idx="569">
                  <c:v>50.566666666666684</c:v>
                </c:pt>
                <c:pt idx="570">
                  <c:v>50.6666666666667</c:v>
                </c:pt>
                <c:pt idx="571">
                  <c:v>50.749999999999993</c:v>
                </c:pt>
                <c:pt idx="572">
                  <c:v>50.833333333333393</c:v>
                </c:pt>
                <c:pt idx="573">
                  <c:v>50.933333333333302</c:v>
                </c:pt>
                <c:pt idx="574">
                  <c:v>51.016666666666701</c:v>
                </c:pt>
                <c:pt idx="575">
                  <c:v>51.099999999999994</c:v>
                </c:pt>
                <c:pt idx="576">
                  <c:v>51.20000000000001</c:v>
                </c:pt>
                <c:pt idx="577">
                  <c:v>51.283333333333196</c:v>
                </c:pt>
                <c:pt idx="578">
                  <c:v>51.366666666666596</c:v>
                </c:pt>
                <c:pt idx="579">
                  <c:v>51.449999999999996</c:v>
                </c:pt>
                <c:pt idx="580">
                  <c:v>51.533333333333395</c:v>
                </c:pt>
                <c:pt idx="581">
                  <c:v>51.633333333333304</c:v>
                </c:pt>
                <c:pt idx="582">
                  <c:v>51.716666666666704</c:v>
                </c:pt>
                <c:pt idx="583">
                  <c:v>51.799999999999891</c:v>
                </c:pt>
                <c:pt idx="584">
                  <c:v>51.900000000000013</c:v>
                </c:pt>
                <c:pt idx="585">
                  <c:v>51.983333333333412</c:v>
                </c:pt>
                <c:pt idx="586">
                  <c:v>52.066666666666812</c:v>
                </c:pt>
                <c:pt idx="587">
                  <c:v>52.166666666666721</c:v>
                </c:pt>
                <c:pt idx="588">
                  <c:v>52.250000000000014</c:v>
                </c:pt>
                <c:pt idx="589">
                  <c:v>52.333333333333307</c:v>
                </c:pt>
                <c:pt idx="590">
                  <c:v>52.433333333333216</c:v>
                </c:pt>
                <c:pt idx="591">
                  <c:v>52.516666666666616</c:v>
                </c:pt>
                <c:pt idx="592">
                  <c:v>52.600000000000016</c:v>
                </c:pt>
                <c:pt idx="593">
                  <c:v>52.700000000000138</c:v>
                </c:pt>
                <c:pt idx="594">
                  <c:v>52.783333333333324</c:v>
                </c:pt>
                <c:pt idx="595">
                  <c:v>52.866666666666724</c:v>
                </c:pt>
                <c:pt idx="596">
                  <c:v>52.966666666666633</c:v>
                </c:pt>
                <c:pt idx="597">
                  <c:v>53.050000000000033</c:v>
                </c:pt>
                <c:pt idx="598">
                  <c:v>53.133333333333432</c:v>
                </c:pt>
                <c:pt idx="599">
                  <c:v>53.233333333333341</c:v>
                </c:pt>
                <c:pt idx="600">
                  <c:v>53.316666666666634</c:v>
                </c:pt>
                <c:pt idx="601">
                  <c:v>53.41666666666665</c:v>
                </c:pt>
                <c:pt idx="602">
                  <c:v>53.50000000000005</c:v>
                </c:pt>
                <c:pt idx="603">
                  <c:v>53.583333333333236</c:v>
                </c:pt>
                <c:pt idx="604">
                  <c:v>53.666666666666636</c:v>
                </c:pt>
                <c:pt idx="605">
                  <c:v>53.766666666666758</c:v>
                </c:pt>
                <c:pt idx="606">
                  <c:v>53.866666666666667</c:v>
                </c:pt>
                <c:pt idx="607">
                  <c:v>53.950000000000067</c:v>
                </c:pt>
                <c:pt idx="608">
                  <c:v>54.03333333333336</c:v>
                </c:pt>
                <c:pt idx="609">
                  <c:v>54.133333333333375</c:v>
                </c:pt>
                <c:pt idx="610">
                  <c:v>54.216666666666562</c:v>
                </c:pt>
                <c:pt idx="611">
                  <c:v>54.299999999999962</c:v>
                </c:pt>
                <c:pt idx="612">
                  <c:v>54.400000000000084</c:v>
                </c:pt>
                <c:pt idx="613">
                  <c:v>54.483333333333483</c:v>
                </c:pt>
                <c:pt idx="614">
                  <c:v>54.56666666666667</c:v>
                </c:pt>
                <c:pt idx="615">
                  <c:v>54.65000000000007</c:v>
                </c:pt>
                <c:pt idx="616">
                  <c:v>54.749999999999979</c:v>
                </c:pt>
                <c:pt idx="617">
                  <c:v>54.833333333333378</c:v>
                </c:pt>
                <c:pt idx="618">
                  <c:v>54.933333333333287</c:v>
                </c:pt>
                <c:pt idx="619">
                  <c:v>55.016666666666687</c:v>
                </c:pt>
                <c:pt idx="620">
                  <c:v>55.116666666666809</c:v>
                </c:pt>
                <c:pt idx="621">
                  <c:v>55.199999999999996</c:v>
                </c:pt>
                <c:pt idx="622">
                  <c:v>55.283333333333395</c:v>
                </c:pt>
                <c:pt idx="623">
                  <c:v>55.366666666666582</c:v>
                </c:pt>
                <c:pt idx="624">
                  <c:v>55.466666666666704</c:v>
                </c:pt>
                <c:pt idx="625">
                  <c:v>55.550000000000104</c:v>
                </c:pt>
                <c:pt idx="626">
                  <c:v>55.633333333333503</c:v>
                </c:pt>
                <c:pt idx="627">
                  <c:v>55.733333333333306</c:v>
                </c:pt>
                <c:pt idx="628">
                  <c:v>55.816666666666706</c:v>
                </c:pt>
                <c:pt idx="629">
                  <c:v>55.9</c:v>
                </c:pt>
                <c:pt idx="630">
                  <c:v>55.983333333333398</c:v>
                </c:pt>
                <c:pt idx="631">
                  <c:v>56.083333333333307</c:v>
                </c:pt>
                <c:pt idx="632">
                  <c:v>56.166666666666707</c:v>
                </c:pt>
                <c:pt idx="633">
                  <c:v>56.25</c:v>
                </c:pt>
                <c:pt idx="634">
                  <c:v>56.3333333333334</c:v>
                </c:pt>
                <c:pt idx="635">
                  <c:v>56.433333333333202</c:v>
                </c:pt>
                <c:pt idx="636">
                  <c:v>56.516666666666602</c:v>
                </c:pt>
                <c:pt idx="637">
                  <c:v>56.6</c:v>
                </c:pt>
                <c:pt idx="638">
                  <c:v>56.683333333333401</c:v>
                </c:pt>
                <c:pt idx="639">
                  <c:v>56.78333333333331</c:v>
                </c:pt>
                <c:pt idx="640">
                  <c:v>56.86666666666671</c:v>
                </c:pt>
                <c:pt idx="641">
                  <c:v>56.949999999999896</c:v>
                </c:pt>
                <c:pt idx="642">
                  <c:v>57.033333333333296</c:v>
                </c:pt>
                <c:pt idx="643">
                  <c:v>57.133333333333418</c:v>
                </c:pt>
                <c:pt idx="644">
                  <c:v>57.216666666666818</c:v>
                </c:pt>
                <c:pt idx="645">
                  <c:v>57.316666666666727</c:v>
                </c:pt>
                <c:pt idx="646">
                  <c:v>57.40000000000002</c:v>
                </c:pt>
                <c:pt idx="647">
                  <c:v>57.500000000000036</c:v>
                </c:pt>
                <c:pt idx="648">
                  <c:v>57.583333333333222</c:v>
                </c:pt>
                <c:pt idx="649">
                  <c:v>57.666666666666622</c:v>
                </c:pt>
                <c:pt idx="650">
                  <c:v>57.766666666666744</c:v>
                </c:pt>
                <c:pt idx="651">
                  <c:v>57.850000000000144</c:v>
                </c:pt>
                <c:pt idx="652">
                  <c:v>57.950000000000053</c:v>
                </c:pt>
                <c:pt idx="653">
                  <c:v>58.050000000000175</c:v>
                </c:pt>
                <c:pt idx="654">
                  <c:v>58.149999999999977</c:v>
                </c:pt>
                <c:pt idx="655">
                  <c:v>58.233333333333377</c:v>
                </c:pt>
                <c:pt idx="656">
                  <c:v>58.333333333333393</c:v>
                </c:pt>
                <c:pt idx="657">
                  <c:v>58.416666666666579</c:v>
                </c:pt>
                <c:pt idx="658">
                  <c:v>58.516666666666701</c:v>
                </c:pt>
                <c:pt idx="659">
                  <c:v>58.61666666666661</c:v>
                </c:pt>
                <c:pt idx="660">
                  <c:v>58.70000000000001</c:v>
                </c:pt>
                <c:pt idx="661">
                  <c:v>58.800000000000132</c:v>
                </c:pt>
                <c:pt idx="662">
                  <c:v>58.883333333333319</c:v>
                </c:pt>
                <c:pt idx="663">
                  <c:v>58.966666666666718</c:v>
                </c:pt>
                <c:pt idx="664">
                  <c:v>59.049999999999905</c:v>
                </c:pt>
                <c:pt idx="665">
                  <c:v>59.150000000000027</c:v>
                </c:pt>
                <c:pt idx="666">
                  <c:v>59.233333333333427</c:v>
                </c:pt>
                <c:pt idx="667">
                  <c:v>59.316666666666826</c:v>
                </c:pt>
                <c:pt idx="668">
                  <c:v>59.416666666666735</c:v>
                </c:pt>
                <c:pt idx="669">
                  <c:v>59.500000000000028</c:v>
                </c:pt>
                <c:pt idx="670">
                  <c:v>59.583333333333321</c:v>
                </c:pt>
                <c:pt idx="671">
                  <c:v>59.683333333333231</c:v>
                </c:pt>
                <c:pt idx="672">
                  <c:v>59.783333333333353</c:v>
                </c:pt>
                <c:pt idx="673">
                  <c:v>59.883333333333262</c:v>
                </c:pt>
                <c:pt idx="674">
                  <c:v>59.966666666666661</c:v>
                </c:pt>
                <c:pt idx="675">
                  <c:v>60.050000000000061</c:v>
                </c:pt>
                <c:pt idx="676">
                  <c:v>60.133333333333354</c:v>
                </c:pt>
                <c:pt idx="677">
                  <c:v>60.216666666666647</c:v>
                </c:pt>
                <c:pt idx="678">
                  <c:v>60.316666666666556</c:v>
                </c:pt>
              </c:numCache>
            </c:numRef>
          </c:xVal>
          <c:yVal>
            <c:numRef>
              <c:f>'VAR I'!$G$13:$G$691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</c:numCache>
            </c:numRef>
          </c:yVal>
        </c:ser>
        <c:ser>
          <c:idx val="6"/>
          <c:order val="1"/>
          <c:tx>
            <c:strRef>
              <c:f>'VAR I'!$H$11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I'!$B$13:$B$691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0.24999999999998579</c:v>
                </c:pt>
                <c:pt idx="4">
                  <c:v>0.33333333333338544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0.59999999999998721</c:v>
                </c:pt>
                <c:pt idx="8">
                  <c:v>0.68333333333338686</c:v>
                </c:pt>
                <c:pt idx="9">
                  <c:v>0.76666666666667993</c:v>
                </c:pt>
                <c:pt idx="10">
                  <c:v>0.849999999999973</c:v>
                </c:pt>
                <c:pt idx="11">
                  <c:v>0.93333333333337265</c:v>
                </c:pt>
                <c:pt idx="12">
                  <c:v>1.0166666666666657</c:v>
                </c:pt>
                <c:pt idx="13">
                  <c:v>1.1000000000000654</c:v>
                </c:pt>
                <c:pt idx="14">
                  <c:v>1.1833333333333584</c:v>
                </c:pt>
                <c:pt idx="15">
                  <c:v>1.2666666666666515</c:v>
                </c:pt>
                <c:pt idx="16">
                  <c:v>1.3500000000000512</c:v>
                </c:pt>
                <c:pt idx="17">
                  <c:v>1.4333333333333442</c:v>
                </c:pt>
                <c:pt idx="18">
                  <c:v>1.5166666666666373</c:v>
                </c:pt>
                <c:pt idx="19">
                  <c:v>1.6000000000000369</c:v>
                </c:pt>
                <c:pt idx="20">
                  <c:v>1.68333333333333</c:v>
                </c:pt>
                <c:pt idx="21">
                  <c:v>1.7666666666667297</c:v>
                </c:pt>
                <c:pt idx="22">
                  <c:v>1.8500000000000227</c:v>
                </c:pt>
                <c:pt idx="23">
                  <c:v>1.9333333333333158</c:v>
                </c:pt>
                <c:pt idx="24">
                  <c:v>2.0166666666667155</c:v>
                </c:pt>
                <c:pt idx="25">
                  <c:v>2.1000000000000085</c:v>
                </c:pt>
                <c:pt idx="26">
                  <c:v>2.1833333333333016</c:v>
                </c:pt>
                <c:pt idx="27">
                  <c:v>2.2666666666667012</c:v>
                </c:pt>
                <c:pt idx="28">
                  <c:v>2.3499999999999943</c:v>
                </c:pt>
                <c:pt idx="29">
                  <c:v>2.433333333333394</c:v>
                </c:pt>
                <c:pt idx="30">
                  <c:v>2.516666666666687</c:v>
                </c:pt>
                <c:pt idx="31">
                  <c:v>2.5999999999999801</c:v>
                </c:pt>
                <c:pt idx="32">
                  <c:v>2.6833333333333798</c:v>
                </c:pt>
                <c:pt idx="33">
                  <c:v>2.7666666666666728</c:v>
                </c:pt>
                <c:pt idx="34">
                  <c:v>2.8500000000000725</c:v>
                </c:pt>
                <c:pt idx="35">
                  <c:v>2.9333333333333655</c:v>
                </c:pt>
                <c:pt idx="36">
                  <c:v>3.0166666666666586</c:v>
                </c:pt>
                <c:pt idx="37">
                  <c:v>3.1000000000000583</c:v>
                </c:pt>
                <c:pt idx="38">
                  <c:v>3.1833333333333513</c:v>
                </c:pt>
                <c:pt idx="39">
                  <c:v>3.2666666666666444</c:v>
                </c:pt>
                <c:pt idx="40">
                  <c:v>3.3500000000000441</c:v>
                </c:pt>
                <c:pt idx="41">
                  <c:v>3.4333333333333371</c:v>
                </c:pt>
                <c:pt idx="42">
                  <c:v>3.5166666666667368</c:v>
                </c:pt>
                <c:pt idx="43">
                  <c:v>3.6000000000000298</c:v>
                </c:pt>
                <c:pt idx="44">
                  <c:v>3.6833333333333229</c:v>
                </c:pt>
                <c:pt idx="45">
                  <c:v>3.7666666666667226</c:v>
                </c:pt>
                <c:pt idx="46">
                  <c:v>3.8500000000000156</c:v>
                </c:pt>
                <c:pt idx="47">
                  <c:v>3.9333333333333087</c:v>
                </c:pt>
                <c:pt idx="48">
                  <c:v>4.0166666666667084</c:v>
                </c:pt>
                <c:pt idx="49">
                  <c:v>4.1000000000000014</c:v>
                </c:pt>
                <c:pt idx="50">
                  <c:v>4.1833333333334011</c:v>
                </c:pt>
                <c:pt idx="51">
                  <c:v>4.2666666666666941</c:v>
                </c:pt>
                <c:pt idx="52">
                  <c:v>4.3499999999999872</c:v>
                </c:pt>
                <c:pt idx="53">
                  <c:v>4.4333333333333869</c:v>
                </c:pt>
                <c:pt idx="54">
                  <c:v>4.5166666666666799</c:v>
                </c:pt>
                <c:pt idx="55">
                  <c:v>4.599999999999973</c:v>
                </c:pt>
                <c:pt idx="56">
                  <c:v>4.6833333333333727</c:v>
                </c:pt>
                <c:pt idx="57">
                  <c:v>4.7666666666666657</c:v>
                </c:pt>
                <c:pt idx="58">
                  <c:v>4.8500000000000654</c:v>
                </c:pt>
                <c:pt idx="59">
                  <c:v>4.9333333333333584</c:v>
                </c:pt>
                <c:pt idx="60">
                  <c:v>5.0166666666666515</c:v>
                </c:pt>
                <c:pt idx="61">
                  <c:v>5.1000000000000512</c:v>
                </c:pt>
                <c:pt idx="62">
                  <c:v>5.1833333333333442</c:v>
                </c:pt>
                <c:pt idx="63">
                  <c:v>5.2666666666666373</c:v>
                </c:pt>
                <c:pt idx="64">
                  <c:v>5.3500000000000369</c:v>
                </c:pt>
                <c:pt idx="65">
                  <c:v>5.43333333333333</c:v>
                </c:pt>
                <c:pt idx="66">
                  <c:v>5.5166666666667297</c:v>
                </c:pt>
                <c:pt idx="67">
                  <c:v>5.6000000000000227</c:v>
                </c:pt>
                <c:pt idx="68">
                  <c:v>5.6833333333333158</c:v>
                </c:pt>
                <c:pt idx="69">
                  <c:v>5.7666666666667155</c:v>
                </c:pt>
                <c:pt idx="70">
                  <c:v>5.8500000000000085</c:v>
                </c:pt>
                <c:pt idx="71">
                  <c:v>5.9333333333333016</c:v>
                </c:pt>
                <c:pt idx="72">
                  <c:v>6.0166666666667012</c:v>
                </c:pt>
                <c:pt idx="73">
                  <c:v>6.0999999999999943</c:v>
                </c:pt>
                <c:pt idx="74">
                  <c:v>6.183333333333394</c:v>
                </c:pt>
                <c:pt idx="75">
                  <c:v>6.266666666666687</c:v>
                </c:pt>
                <c:pt idx="76">
                  <c:v>6.3499999999999801</c:v>
                </c:pt>
                <c:pt idx="77">
                  <c:v>6.4333333333333798</c:v>
                </c:pt>
                <c:pt idx="78">
                  <c:v>6.5166666666666728</c:v>
                </c:pt>
                <c:pt idx="79">
                  <c:v>6.6000000000000725</c:v>
                </c:pt>
                <c:pt idx="80">
                  <c:v>6.6833333333333655</c:v>
                </c:pt>
                <c:pt idx="81">
                  <c:v>6.7666666666666586</c:v>
                </c:pt>
                <c:pt idx="82">
                  <c:v>6.8500000000000583</c:v>
                </c:pt>
                <c:pt idx="83">
                  <c:v>6.9333333333333513</c:v>
                </c:pt>
                <c:pt idx="84">
                  <c:v>7.0166666666666444</c:v>
                </c:pt>
                <c:pt idx="85">
                  <c:v>7.1000000000000441</c:v>
                </c:pt>
                <c:pt idx="86">
                  <c:v>7.1833333333333371</c:v>
                </c:pt>
                <c:pt idx="87">
                  <c:v>7.2666666666667368</c:v>
                </c:pt>
                <c:pt idx="88">
                  <c:v>7.3500000000000298</c:v>
                </c:pt>
                <c:pt idx="89">
                  <c:v>7.4333333333333229</c:v>
                </c:pt>
                <c:pt idx="90">
                  <c:v>7.5166666666667226</c:v>
                </c:pt>
                <c:pt idx="91">
                  <c:v>7.6000000000000156</c:v>
                </c:pt>
                <c:pt idx="92">
                  <c:v>7.6833333333333087</c:v>
                </c:pt>
                <c:pt idx="93">
                  <c:v>7.7666666666667084</c:v>
                </c:pt>
                <c:pt idx="94">
                  <c:v>7.8500000000000014</c:v>
                </c:pt>
                <c:pt idx="95">
                  <c:v>7.9333333333334011</c:v>
                </c:pt>
                <c:pt idx="96">
                  <c:v>8.0166666666666941</c:v>
                </c:pt>
                <c:pt idx="97">
                  <c:v>8.0999999999999872</c:v>
                </c:pt>
                <c:pt idx="98">
                  <c:v>8.1833333333333869</c:v>
                </c:pt>
                <c:pt idx="99">
                  <c:v>8.2666666666666799</c:v>
                </c:pt>
                <c:pt idx="100">
                  <c:v>8.349999999999973</c:v>
                </c:pt>
                <c:pt idx="101">
                  <c:v>8.4333333333333727</c:v>
                </c:pt>
                <c:pt idx="102">
                  <c:v>8.5166666666666657</c:v>
                </c:pt>
                <c:pt idx="103">
                  <c:v>8.6000000000000654</c:v>
                </c:pt>
                <c:pt idx="104">
                  <c:v>8.6833333333333584</c:v>
                </c:pt>
                <c:pt idx="105">
                  <c:v>8.7666666666666515</c:v>
                </c:pt>
                <c:pt idx="106">
                  <c:v>8.8500000000000512</c:v>
                </c:pt>
                <c:pt idx="107">
                  <c:v>8.9333333333333442</c:v>
                </c:pt>
                <c:pt idx="108">
                  <c:v>9.0000000000000213</c:v>
                </c:pt>
                <c:pt idx="109">
                  <c:v>9.0833333333333144</c:v>
                </c:pt>
                <c:pt idx="110">
                  <c:v>9.18333333333333</c:v>
                </c:pt>
                <c:pt idx="111">
                  <c:v>9.2666666666667297</c:v>
                </c:pt>
                <c:pt idx="112">
                  <c:v>9.3500000000000227</c:v>
                </c:pt>
                <c:pt idx="113">
                  <c:v>9.4500000000000384</c:v>
                </c:pt>
                <c:pt idx="114">
                  <c:v>9.5333333333333314</c:v>
                </c:pt>
                <c:pt idx="115">
                  <c:v>9.6166666666667311</c:v>
                </c:pt>
                <c:pt idx="116">
                  <c:v>9.7166666666666401</c:v>
                </c:pt>
                <c:pt idx="117">
                  <c:v>9.8000000000000398</c:v>
                </c:pt>
                <c:pt idx="118">
                  <c:v>9.8833333333333329</c:v>
                </c:pt>
                <c:pt idx="119">
                  <c:v>9.9666666666667325</c:v>
                </c:pt>
                <c:pt idx="120">
                  <c:v>10.066666666666642</c:v>
                </c:pt>
                <c:pt idx="121">
                  <c:v>10.150000000000041</c:v>
                </c:pt>
                <c:pt idx="122">
                  <c:v>10.250000000000057</c:v>
                </c:pt>
                <c:pt idx="123">
                  <c:v>10.33333333333335</c:v>
                </c:pt>
                <c:pt idx="124">
                  <c:v>10.416666666666643</c:v>
                </c:pt>
                <c:pt idx="125">
                  <c:v>10.516666666666659</c:v>
                </c:pt>
                <c:pt idx="126">
                  <c:v>10.600000000000058</c:v>
                </c:pt>
                <c:pt idx="127">
                  <c:v>10.683333333333351</c:v>
                </c:pt>
                <c:pt idx="128">
                  <c:v>10.783333333333367</c:v>
                </c:pt>
                <c:pt idx="129">
                  <c:v>10.86666666666666</c:v>
                </c:pt>
                <c:pt idx="130">
                  <c:v>10.966666666666676</c:v>
                </c:pt>
                <c:pt idx="131">
                  <c:v>11.049999999999969</c:v>
                </c:pt>
                <c:pt idx="132">
                  <c:v>11.133333333333368</c:v>
                </c:pt>
                <c:pt idx="133">
                  <c:v>11.233333333333384</c:v>
                </c:pt>
                <c:pt idx="134">
                  <c:v>11.316666666666677</c:v>
                </c:pt>
                <c:pt idx="135">
                  <c:v>11.39999999999997</c:v>
                </c:pt>
                <c:pt idx="136">
                  <c:v>11.499999999999986</c:v>
                </c:pt>
                <c:pt idx="137">
                  <c:v>11.583333333333385</c:v>
                </c:pt>
                <c:pt idx="138">
                  <c:v>11.666666666666679</c:v>
                </c:pt>
                <c:pt idx="139">
                  <c:v>11.749999999999972</c:v>
                </c:pt>
                <c:pt idx="140">
                  <c:v>11.849999999999987</c:v>
                </c:pt>
                <c:pt idx="141">
                  <c:v>11.933333333333387</c:v>
                </c:pt>
                <c:pt idx="142">
                  <c:v>12.033333333333402</c:v>
                </c:pt>
                <c:pt idx="143">
                  <c:v>12.116666666666696</c:v>
                </c:pt>
                <c:pt idx="144">
                  <c:v>12.199999999999989</c:v>
                </c:pt>
                <c:pt idx="145">
                  <c:v>12.300000000000004</c:v>
                </c:pt>
                <c:pt idx="146">
                  <c:v>12.383333333333404</c:v>
                </c:pt>
                <c:pt idx="147">
                  <c:v>12.466666666666697</c:v>
                </c:pt>
                <c:pt idx="148">
                  <c:v>12.566666666666713</c:v>
                </c:pt>
                <c:pt idx="149">
                  <c:v>12.650000000000006</c:v>
                </c:pt>
                <c:pt idx="150">
                  <c:v>12.733333333333299</c:v>
                </c:pt>
                <c:pt idx="151">
                  <c:v>12.816666666666698</c:v>
                </c:pt>
                <c:pt idx="152">
                  <c:v>12.899999999999991</c:v>
                </c:pt>
                <c:pt idx="153">
                  <c:v>13.000000000000007</c:v>
                </c:pt>
                <c:pt idx="154">
                  <c:v>13.083333333333407</c:v>
                </c:pt>
                <c:pt idx="155">
                  <c:v>13.183333333333316</c:v>
                </c:pt>
                <c:pt idx="156">
                  <c:v>13.266666666666715</c:v>
                </c:pt>
                <c:pt idx="157">
                  <c:v>13.350000000000009</c:v>
                </c:pt>
                <c:pt idx="158">
                  <c:v>13.450000000000024</c:v>
                </c:pt>
                <c:pt idx="159">
                  <c:v>13.533333333333317</c:v>
                </c:pt>
                <c:pt idx="160">
                  <c:v>13.616666666666717</c:v>
                </c:pt>
                <c:pt idx="161">
                  <c:v>13.716666666666733</c:v>
                </c:pt>
                <c:pt idx="162">
                  <c:v>13.800000000000026</c:v>
                </c:pt>
                <c:pt idx="163">
                  <c:v>13.900000000000041</c:v>
                </c:pt>
                <c:pt idx="164">
                  <c:v>13.983333333333334</c:v>
                </c:pt>
                <c:pt idx="165">
                  <c:v>14.066666666666734</c:v>
                </c:pt>
                <c:pt idx="166">
                  <c:v>14.166666666666643</c:v>
                </c:pt>
                <c:pt idx="167">
                  <c:v>14.266666666666659</c:v>
                </c:pt>
                <c:pt idx="168">
                  <c:v>14.350000000000058</c:v>
                </c:pt>
                <c:pt idx="169">
                  <c:v>14.449999999999967</c:v>
                </c:pt>
                <c:pt idx="170">
                  <c:v>14.549999999999983</c:v>
                </c:pt>
                <c:pt idx="171">
                  <c:v>14.633333333333383</c:v>
                </c:pt>
                <c:pt idx="172">
                  <c:v>14.716666666666676</c:v>
                </c:pt>
                <c:pt idx="173">
                  <c:v>14.799999999999969</c:v>
                </c:pt>
                <c:pt idx="174">
                  <c:v>14.899999999999984</c:v>
                </c:pt>
                <c:pt idx="175">
                  <c:v>15</c:v>
                </c:pt>
                <c:pt idx="176">
                  <c:v>15.0833333333334</c:v>
                </c:pt>
                <c:pt idx="177">
                  <c:v>15.183333333333309</c:v>
                </c:pt>
                <c:pt idx="178">
                  <c:v>15.266666666666708</c:v>
                </c:pt>
                <c:pt idx="179">
                  <c:v>15.350000000000001</c:v>
                </c:pt>
                <c:pt idx="180">
                  <c:v>15.450000000000017</c:v>
                </c:pt>
                <c:pt idx="181">
                  <c:v>15.53333333333331</c:v>
                </c:pt>
                <c:pt idx="182">
                  <c:v>15.61666666666671</c:v>
                </c:pt>
                <c:pt idx="183">
                  <c:v>15.716666666666725</c:v>
                </c:pt>
                <c:pt idx="184">
                  <c:v>15.800000000000018</c:v>
                </c:pt>
                <c:pt idx="185">
                  <c:v>15.883333333333312</c:v>
                </c:pt>
                <c:pt idx="186">
                  <c:v>15.966666666666711</c:v>
                </c:pt>
                <c:pt idx="187">
                  <c:v>16.066666666666727</c:v>
                </c:pt>
                <c:pt idx="188">
                  <c:v>16.15000000000002</c:v>
                </c:pt>
                <c:pt idx="189">
                  <c:v>16.233333333333313</c:v>
                </c:pt>
                <c:pt idx="190">
                  <c:v>16.316666666666713</c:v>
                </c:pt>
                <c:pt idx="191">
                  <c:v>16.416666666666728</c:v>
                </c:pt>
                <c:pt idx="192">
                  <c:v>16.500000000000021</c:v>
                </c:pt>
                <c:pt idx="193">
                  <c:v>16.583333333333314</c:v>
                </c:pt>
                <c:pt idx="194">
                  <c:v>16.68333333333333</c:v>
                </c:pt>
                <c:pt idx="195">
                  <c:v>16.76666666666673</c:v>
                </c:pt>
                <c:pt idx="196">
                  <c:v>16.850000000000023</c:v>
                </c:pt>
                <c:pt idx="197">
                  <c:v>16.950000000000038</c:v>
                </c:pt>
                <c:pt idx="198">
                  <c:v>17.033333333333331</c:v>
                </c:pt>
                <c:pt idx="199">
                  <c:v>17.116666666666731</c:v>
                </c:pt>
                <c:pt idx="200">
                  <c:v>17.21666666666664</c:v>
                </c:pt>
                <c:pt idx="201">
                  <c:v>17.316666666666656</c:v>
                </c:pt>
                <c:pt idx="202">
                  <c:v>17.416666666666671</c:v>
                </c:pt>
                <c:pt idx="203">
                  <c:v>17.500000000000071</c:v>
                </c:pt>
                <c:pt idx="204">
                  <c:v>17.583333333333364</c:v>
                </c:pt>
                <c:pt idx="205">
                  <c:v>17.666666666666657</c:v>
                </c:pt>
                <c:pt idx="206">
                  <c:v>17.766666666666673</c:v>
                </c:pt>
                <c:pt idx="207">
                  <c:v>17.850000000000072</c:v>
                </c:pt>
                <c:pt idx="208">
                  <c:v>17.949999999999982</c:v>
                </c:pt>
                <c:pt idx="209">
                  <c:v>18.033333333333381</c:v>
                </c:pt>
                <c:pt idx="210">
                  <c:v>18.116666666666674</c:v>
                </c:pt>
                <c:pt idx="211">
                  <c:v>18.21666666666669</c:v>
                </c:pt>
                <c:pt idx="212">
                  <c:v>18.299999999999983</c:v>
                </c:pt>
                <c:pt idx="213">
                  <c:v>18.399999999999999</c:v>
                </c:pt>
                <c:pt idx="214">
                  <c:v>18.483333333333398</c:v>
                </c:pt>
                <c:pt idx="215">
                  <c:v>18.566666666666691</c:v>
                </c:pt>
                <c:pt idx="216">
                  <c:v>18.666666666666707</c:v>
                </c:pt>
                <c:pt idx="217">
                  <c:v>18.75</c:v>
                </c:pt>
                <c:pt idx="218">
                  <c:v>18.8333333333334</c:v>
                </c:pt>
                <c:pt idx="219">
                  <c:v>18.933333333333309</c:v>
                </c:pt>
                <c:pt idx="220">
                  <c:v>19.016666666666708</c:v>
                </c:pt>
                <c:pt idx="221">
                  <c:v>19.116666666666724</c:v>
                </c:pt>
                <c:pt idx="222">
                  <c:v>19.200000000000017</c:v>
                </c:pt>
                <c:pt idx="223">
                  <c:v>19.300000000000033</c:v>
                </c:pt>
                <c:pt idx="224">
                  <c:v>19.383333333333326</c:v>
                </c:pt>
                <c:pt idx="225">
                  <c:v>19.483333333333341</c:v>
                </c:pt>
                <c:pt idx="226">
                  <c:v>19.566666666666634</c:v>
                </c:pt>
                <c:pt idx="227">
                  <c:v>19.650000000000034</c:v>
                </c:pt>
                <c:pt idx="228">
                  <c:v>19.75000000000005</c:v>
                </c:pt>
                <c:pt idx="229">
                  <c:v>19.833333333333343</c:v>
                </c:pt>
                <c:pt idx="230">
                  <c:v>19.916666666666636</c:v>
                </c:pt>
                <c:pt idx="231">
                  <c:v>20.016666666666652</c:v>
                </c:pt>
                <c:pt idx="232">
                  <c:v>20.100000000000051</c:v>
                </c:pt>
                <c:pt idx="233">
                  <c:v>20.200000000000067</c:v>
                </c:pt>
                <c:pt idx="234">
                  <c:v>20.28333333333336</c:v>
                </c:pt>
                <c:pt idx="235">
                  <c:v>20.366666666666653</c:v>
                </c:pt>
                <c:pt idx="236">
                  <c:v>20.466666666666669</c:v>
                </c:pt>
                <c:pt idx="237">
                  <c:v>20.550000000000068</c:v>
                </c:pt>
                <c:pt idx="238">
                  <c:v>20.633333333333361</c:v>
                </c:pt>
                <c:pt idx="239">
                  <c:v>20.716666666666654</c:v>
                </c:pt>
                <c:pt idx="240">
                  <c:v>20.81666666666667</c:v>
                </c:pt>
                <c:pt idx="241">
                  <c:v>20.90000000000007</c:v>
                </c:pt>
                <c:pt idx="242">
                  <c:v>20.999999999999979</c:v>
                </c:pt>
                <c:pt idx="243">
                  <c:v>21.083333333333378</c:v>
                </c:pt>
                <c:pt idx="244">
                  <c:v>21.166666666666671</c:v>
                </c:pt>
                <c:pt idx="245">
                  <c:v>21.266666666666687</c:v>
                </c:pt>
                <c:pt idx="246">
                  <c:v>21.366666666666703</c:v>
                </c:pt>
                <c:pt idx="247">
                  <c:v>21.449999999999996</c:v>
                </c:pt>
                <c:pt idx="248">
                  <c:v>21.550000000000011</c:v>
                </c:pt>
                <c:pt idx="249">
                  <c:v>21.650000000000027</c:v>
                </c:pt>
                <c:pt idx="250">
                  <c:v>21.73333333333332</c:v>
                </c:pt>
                <c:pt idx="251">
                  <c:v>21.81666666666672</c:v>
                </c:pt>
                <c:pt idx="252">
                  <c:v>21.916666666666735</c:v>
                </c:pt>
                <c:pt idx="253">
                  <c:v>22.000000000000028</c:v>
                </c:pt>
                <c:pt idx="254">
                  <c:v>22.100000000000044</c:v>
                </c:pt>
                <c:pt idx="255">
                  <c:v>22.183333333333337</c:v>
                </c:pt>
                <c:pt idx="256">
                  <c:v>22.266666666666737</c:v>
                </c:pt>
                <c:pt idx="257">
                  <c:v>22.35000000000003</c:v>
                </c:pt>
                <c:pt idx="258">
                  <c:v>22.450000000000045</c:v>
                </c:pt>
                <c:pt idx="259">
                  <c:v>22.533333333333339</c:v>
                </c:pt>
                <c:pt idx="260">
                  <c:v>22.616666666666738</c:v>
                </c:pt>
                <c:pt idx="261">
                  <c:v>22.716666666666647</c:v>
                </c:pt>
                <c:pt idx="262">
                  <c:v>22.800000000000047</c:v>
                </c:pt>
                <c:pt idx="263">
                  <c:v>22.88333333333334</c:v>
                </c:pt>
                <c:pt idx="264">
                  <c:v>22.983333333333356</c:v>
                </c:pt>
                <c:pt idx="265">
                  <c:v>23.066666666666649</c:v>
                </c:pt>
                <c:pt idx="266">
                  <c:v>23.150000000000048</c:v>
                </c:pt>
                <c:pt idx="267">
                  <c:v>23.250000000000064</c:v>
                </c:pt>
                <c:pt idx="268">
                  <c:v>23.349999999999973</c:v>
                </c:pt>
                <c:pt idx="269">
                  <c:v>23.433333333333373</c:v>
                </c:pt>
                <c:pt idx="270">
                  <c:v>23.516666666666666</c:v>
                </c:pt>
                <c:pt idx="271">
                  <c:v>23.616666666666681</c:v>
                </c:pt>
                <c:pt idx="272">
                  <c:v>23.699999999999974</c:v>
                </c:pt>
                <c:pt idx="273">
                  <c:v>23.783333333333374</c:v>
                </c:pt>
                <c:pt idx="274">
                  <c:v>23.88333333333339</c:v>
                </c:pt>
                <c:pt idx="275">
                  <c:v>23.966666666666683</c:v>
                </c:pt>
                <c:pt idx="276">
                  <c:v>24.049999999999976</c:v>
                </c:pt>
                <c:pt idx="277">
                  <c:v>24.133333333333375</c:v>
                </c:pt>
                <c:pt idx="278">
                  <c:v>24.233333333333391</c:v>
                </c:pt>
                <c:pt idx="279">
                  <c:v>24.3333333333333</c:v>
                </c:pt>
                <c:pt idx="280">
                  <c:v>24.4166666666667</c:v>
                </c:pt>
                <c:pt idx="281">
                  <c:v>24.499999999999993</c:v>
                </c:pt>
                <c:pt idx="282">
                  <c:v>24.600000000000009</c:v>
                </c:pt>
                <c:pt idx="283">
                  <c:v>24.683333333333302</c:v>
                </c:pt>
                <c:pt idx="284">
                  <c:v>24.766666666666701</c:v>
                </c:pt>
                <c:pt idx="285">
                  <c:v>24.866666666666717</c:v>
                </c:pt>
                <c:pt idx="286">
                  <c:v>24.95000000000001</c:v>
                </c:pt>
                <c:pt idx="287">
                  <c:v>25.050000000000026</c:v>
                </c:pt>
                <c:pt idx="288">
                  <c:v>25.133333333333319</c:v>
                </c:pt>
                <c:pt idx="289">
                  <c:v>25.216666666666718</c:v>
                </c:pt>
                <c:pt idx="290">
                  <c:v>25.300000000000011</c:v>
                </c:pt>
                <c:pt idx="291">
                  <c:v>25.400000000000027</c:v>
                </c:pt>
                <c:pt idx="292">
                  <c:v>25.48333333333332</c:v>
                </c:pt>
                <c:pt idx="293">
                  <c:v>25.56666666666672</c:v>
                </c:pt>
                <c:pt idx="294">
                  <c:v>25.650000000000013</c:v>
                </c:pt>
                <c:pt idx="295">
                  <c:v>25.750000000000028</c:v>
                </c:pt>
                <c:pt idx="296">
                  <c:v>25.833333333333321</c:v>
                </c:pt>
                <c:pt idx="297">
                  <c:v>25.916666666666721</c:v>
                </c:pt>
                <c:pt idx="298">
                  <c:v>26.016666666666737</c:v>
                </c:pt>
                <c:pt idx="299">
                  <c:v>26.10000000000003</c:v>
                </c:pt>
                <c:pt idx="300">
                  <c:v>26.183333333333323</c:v>
                </c:pt>
                <c:pt idx="301">
                  <c:v>26.283333333333339</c:v>
                </c:pt>
                <c:pt idx="302">
                  <c:v>26.366666666666738</c:v>
                </c:pt>
                <c:pt idx="303">
                  <c:v>26.450000000000031</c:v>
                </c:pt>
                <c:pt idx="304">
                  <c:v>26.533333333333324</c:v>
                </c:pt>
                <c:pt idx="305">
                  <c:v>26.63333333333334</c:v>
                </c:pt>
                <c:pt idx="306">
                  <c:v>26.733333333333356</c:v>
                </c:pt>
                <c:pt idx="307">
                  <c:v>26.816666666666649</c:v>
                </c:pt>
                <c:pt idx="308">
                  <c:v>26.900000000000048</c:v>
                </c:pt>
                <c:pt idx="309">
                  <c:v>27.000000000000064</c:v>
                </c:pt>
                <c:pt idx="310">
                  <c:v>27.083333333333357</c:v>
                </c:pt>
                <c:pt idx="311">
                  <c:v>27.183333333333373</c:v>
                </c:pt>
                <c:pt idx="312">
                  <c:v>27.266666666666666</c:v>
                </c:pt>
                <c:pt idx="313">
                  <c:v>27.350000000000065</c:v>
                </c:pt>
                <c:pt idx="314">
                  <c:v>27.433333333333358</c:v>
                </c:pt>
                <c:pt idx="315">
                  <c:v>27.533333333333374</c:v>
                </c:pt>
                <c:pt idx="316">
                  <c:v>27.616666666666667</c:v>
                </c:pt>
                <c:pt idx="317">
                  <c:v>27.700000000000067</c:v>
                </c:pt>
                <c:pt idx="318">
                  <c:v>27.78333333333336</c:v>
                </c:pt>
                <c:pt idx="319">
                  <c:v>27.883333333333375</c:v>
                </c:pt>
                <c:pt idx="320">
                  <c:v>27.966666666666669</c:v>
                </c:pt>
                <c:pt idx="321">
                  <c:v>28.050000000000068</c:v>
                </c:pt>
                <c:pt idx="322">
                  <c:v>28.133333333333361</c:v>
                </c:pt>
                <c:pt idx="323">
                  <c:v>28.233333333333377</c:v>
                </c:pt>
                <c:pt idx="324">
                  <c:v>28.31666666666667</c:v>
                </c:pt>
                <c:pt idx="325">
                  <c:v>28.40000000000007</c:v>
                </c:pt>
                <c:pt idx="326">
                  <c:v>28.499999999999979</c:v>
                </c:pt>
                <c:pt idx="327">
                  <c:v>28.583333333333378</c:v>
                </c:pt>
                <c:pt idx="328">
                  <c:v>28.683333333333394</c:v>
                </c:pt>
                <c:pt idx="329">
                  <c:v>28.766666666666687</c:v>
                </c:pt>
                <c:pt idx="330">
                  <c:v>28.84999999999998</c:v>
                </c:pt>
                <c:pt idx="331">
                  <c:v>28.949999999999996</c:v>
                </c:pt>
                <c:pt idx="332">
                  <c:v>29.033333333333395</c:v>
                </c:pt>
                <c:pt idx="333">
                  <c:v>29.116666666666688</c:v>
                </c:pt>
                <c:pt idx="334">
                  <c:v>29.199999999999982</c:v>
                </c:pt>
                <c:pt idx="335">
                  <c:v>29.299999999999997</c:v>
                </c:pt>
                <c:pt idx="336">
                  <c:v>29.383333333333397</c:v>
                </c:pt>
                <c:pt idx="337">
                  <c:v>29.46666666666669</c:v>
                </c:pt>
                <c:pt idx="338">
                  <c:v>29.549999999999983</c:v>
                </c:pt>
                <c:pt idx="339">
                  <c:v>29.65</c:v>
                </c:pt>
                <c:pt idx="340">
                  <c:v>29.733333333333398</c:v>
                </c:pt>
                <c:pt idx="341">
                  <c:v>29.833333333333307</c:v>
                </c:pt>
                <c:pt idx="342">
                  <c:v>29.916666666666707</c:v>
                </c:pt>
                <c:pt idx="343">
                  <c:v>30</c:v>
                </c:pt>
                <c:pt idx="344">
                  <c:v>30.100000000000016</c:v>
                </c:pt>
                <c:pt idx="345">
                  <c:v>30.183333333333309</c:v>
                </c:pt>
                <c:pt idx="346">
                  <c:v>30.266666666666708</c:v>
                </c:pt>
                <c:pt idx="347">
                  <c:v>30.35</c:v>
                </c:pt>
                <c:pt idx="348">
                  <c:v>30.450000000000017</c:v>
                </c:pt>
                <c:pt idx="349">
                  <c:v>30.53333333333331</c:v>
                </c:pt>
                <c:pt idx="350">
                  <c:v>30.633333333333326</c:v>
                </c:pt>
                <c:pt idx="351">
                  <c:v>30.716666666666725</c:v>
                </c:pt>
                <c:pt idx="352">
                  <c:v>30.816666666666634</c:v>
                </c:pt>
                <c:pt idx="353">
                  <c:v>30.900000000000034</c:v>
                </c:pt>
                <c:pt idx="354">
                  <c:v>30.983333333333327</c:v>
                </c:pt>
                <c:pt idx="355">
                  <c:v>31.083333333333343</c:v>
                </c:pt>
                <c:pt idx="356">
                  <c:v>31.166666666666636</c:v>
                </c:pt>
                <c:pt idx="357">
                  <c:v>31.266666666666652</c:v>
                </c:pt>
                <c:pt idx="358">
                  <c:v>31.366666666666667</c:v>
                </c:pt>
                <c:pt idx="359">
                  <c:v>31.450000000000067</c:v>
                </c:pt>
                <c:pt idx="360">
                  <c:v>31.549999999999976</c:v>
                </c:pt>
                <c:pt idx="361">
                  <c:v>31.633333333333375</c:v>
                </c:pt>
                <c:pt idx="362">
                  <c:v>31.716666666666669</c:v>
                </c:pt>
                <c:pt idx="363">
                  <c:v>31.816666666666684</c:v>
                </c:pt>
                <c:pt idx="364">
                  <c:v>31.899999999999977</c:v>
                </c:pt>
                <c:pt idx="365">
                  <c:v>31.999999999999993</c:v>
                </c:pt>
                <c:pt idx="366">
                  <c:v>32.100000000000009</c:v>
                </c:pt>
                <c:pt idx="367">
                  <c:v>32.200000000000024</c:v>
                </c:pt>
                <c:pt idx="368">
                  <c:v>32.30000000000004</c:v>
                </c:pt>
                <c:pt idx="369">
                  <c:v>32.400000000000055</c:v>
                </c:pt>
                <c:pt idx="370">
                  <c:v>32.483333333333348</c:v>
                </c:pt>
                <c:pt idx="371">
                  <c:v>32.566666666666642</c:v>
                </c:pt>
                <c:pt idx="372">
                  <c:v>32.666666666666657</c:v>
                </c:pt>
                <c:pt idx="373">
                  <c:v>32.750000000000057</c:v>
                </c:pt>
                <c:pt idx="374">
                  <c:v>32.850000000000072</c:v>
                </c:pt>
                <c:pt idx="375">
                  <c:v>32.933333333333366</c:v>
                </c:pt>
                <c:pt idx="376">
                  <c:v>33.016666666666659</c:v>
                </c:pt>
                <c:pt idx="377">
                  <c:v>33.116666666666674</c:v>
                </c:pt>
                <c:pt idx="378">
                  <c:v>33.199999999999967</c:v>
                </c:pt>
                <c:pt idx="379">
                  <c:v>33.283333333333367</c:v>
                </c:pt>
                <c:pt idx="380">
                  <c:v>33.383333333333383</c:v>
                </c:pt>
                <c:pt idx="381">
                  <c:v>33.466666666666676</c:v>
                </c:pt>
                <c:pt idx="382">
                  <c:v>33.549999999999969</c:v>
                </c:pt>
                <c:pt idx="383">
                  <c:v>33.633333333333368</c:v>
                </c:pt>
                <c:pt idx="384">
                  <c:v>33.733333333333384</c:v>
                </c:pt>
                <c:pt idx="385">
                  <c:v>33.8333333333334</c:v>
                </c:pt>
                <c:pt idx="386">
                  <c:v>33.933333333333309</c:v>
                </c:pt>
                <c:pt idx="387">
                  <c:v>34.033333333333324</c:v>
                </c:pt>
                <c:pt idx="388">
                  <c:v>34.116666666666724</c:v>
                </c:pt>
                <c:pt idx="389">
                  <c:v>34.216666666666633</c:v>
                </c:pt>
                <c:pt idx="390">
                  <c:v>34.300000000000033</c:v>
                </c:pt>
                <c:pt idx="391">
                  <c:v>34.400000000000048</c:v>
                </c:pt>
                <c:pt idx="392">
                  <c:v>34.483333333333341</c:v>
                </c:pt>
                <c:pt idx="393">
                  <c:v>34.583333333333357</c:v>
                </c:pt>
                <c:pt idx="394">
                  <c:v>34.66666666666665</c:v>
                </c:pt>
                <c:pt idx="395">
                  <c:v>34.766666666666666</c:v>
                </c:pt>
                <c:pt idx="396">
                  <c:v>34.850000000000065</c:v>
                </c:pt>
                <c:pt idx="397">
                  <c:v>34.949999999999974</c:v>
                </c:pt>
                <c:pt idx="398">
                  <c:v>35.033333333333374</c:v>
                </c:pt>
                <c:pt idx="399">
                  <c:v>35.116666666666667</c:v>
                </c:pt>
                <c:pt idx="400">
                  <c:v>35.216666666666683</c:v>
                </c:pt>
                <c:pt idx="401">
                  <c:v>35.299999999999976</c:v>
                </c:pt>
                <c:pt idx="402">
                  <c:v>35.399999999999991</c:v>
                </c:pt>
                <c:pt idx="403">
                  <c:v>35.483333333333391</c:v>
                </c:pt>
                <c:pt idx="404">
                  <c:v>35.566666666666684</c:v>
                </c:pt>
                <c:pt idx="405">
                  <c:v>35.6666666666667</c:v>
                </c:pt>
                <c:pt idx="406">
                  <c:v>35.783333333333331</c:v>
                </c:pt>
                <c:pt idx="407">
                  <c:v>35.883333333333347</c:v>
                </c:pt>
                <c:pt idx="408">
                  <c:v>35.96666666666664</c:v>
                </c:pt>
                <c:pt idx="409">
                  <c:v>36.05000000000004</c:v>
                </c:pt>
                <c:pt idx="410">
                  <c:v>36.150000000000055</c:v>
                </c:pt>
                <c:pt idx="411">
                  <c:v>36.233333333333348</c:v>
                </c:pt>
                <c:pt idx="412">
                  <c:v>36.316666666666642</c:v>
                </c:pt>
                <c:pt idx="413">
                  <c:v>36.400000000000041</c:v>
                </c:pt>
                <c:pt idx="414">
                  <c:v>36.483333333333334</c:v>
                </c:pt>
                <c:pt idx="415">
                  <c:v>36.58333333333335</c:v>
                </c:pt>
                <c:pt idx="416">
                  <c:v>36.666666666666643</c:v>
                </c:pt>
                <c:pt idx="417">
                  <c:v>36.750000000000043</c:v>
                </c:pt>
                <c:pt idx="418">
                  <c:v>36.850000000000058</c:v>
                </c:pt>
                <c:pt idx="419">
                  <c:v>36.933333333333351</c:v>
                </c:pt>
                <c:pt idx="420">
                  <c:v>37.033333333333367</c:v>
                </c:pt>
                <c:pt idx="421">
                  <c:v>37.11666666666666</c:v>
                </c:pt>
                <c:pt idx="422">
                  <c:v>37.20000000000006</c:v>
                </c:pt>
                <c:pt idx="423">
                  <c:v>37.283333333333353</c:v>
                </c:pt>
                <c:pt idx="424">
                  <c:v>37.366666666666646</c:v>
                </c:pt>
                <c:pt idx="425">
                  <c:v>37.466666666666661</c:v>
                </c:pt>
                <c:pt idx="426">
                  <c:v>37.550000000000061</c:v>
                </c:pt>
                <c:pt idx="427">
                  <c:v>37.633333333333354</c:v>
                </c:pt>
                <c:pt idx="428">
                  <c:v>37.716666666666647</c:v>
                </c:pt>
                <c:pt idx="429">
                  <c:v>37.816666666666663</c:v>
                </c:pt>
                <c:pt idx="430">
                  <c:v>37.900000000000063</c:v>
                </c:pt>
                <c:pt idx="431">
                  <c:v>37.999999999999972</c:v>
                </c:pt>
                <c:pt idx="432">
                  <c:v>38.083333333333371</c:v>
                </c:pt>
                <c:pt idx="433">
                  <c:v>38.183333333333387</c:v>
                </c:pt>
                <c:pt idx="434">
                  <c:v>38.26666666666668</c:v>
                </c:pt>
                <c:pt idx="435">
                  <c:v>38.349999999999973</c:v>
                </c:pt>
                <c:pt idx="436">
                  <c:v>38.433333333333373</c:v>
                </c:pt>
                <c:pt idx="437">
                  <c:v>38.533333333333388</c:v>
                </c:pt>
                <c:pt idx="438">
                  <c:v>38.633333333333404</c:v>
                </c:pt>
                <c:pt idx="439">
                  <c:v>38.716666666666697</c:v>
                </c:pt>
                <c:pt idx="440">
                  <c:v>38.816666666666713</c:v>
                </c:pt>
                <c:pt idx="441">
                  <c:v>38.900000000000006</c:v>
                </c:pt>
                <c:pt idx="442">
                  <c:v>38.983333333333405</c:v>
                </c:pt>
                <c:pt idx="443">
                  <c:v>39.083333333333314</c:v>
                </c:pt>
                <c:pt idx="444">
                  <c:v>39.166666666666714</c:v>
                </c:pt>
                <c:pt idx="445">
                  <c:v>39.250000000000007</c:v>
                </c:pt>
                <c:pt idx="446">
                  <c:v>39.3333333333333</c:v>
                </c:pt>
                <c:pt idx="447">
                  <c:v>39.433333333333316</c:v>
                </c:pt>
                <c:pt idx="448">
                  <c:v>39.516666666666715</c:v>
                </c:pt>
                <c:pt idx="449">
                  <c:v>39.600000000000009</c:v>
                </c:pt>
                <c:pt idx="450">
                  <c:v>39.683333333333302</c:v>
                </c:pt>
                <c:pt idx="451">
                  <c:v>39.783333333333317</c:v>
                </c:pt>
                <c:pt idx="452">
                  <c:v>39.866666666666717</c:v>
                </c:pt>
                <c:pt idx="453">
                  <c:v>39.95000000000001</c:v>
                </c:pt>
                <c:pt idx="454">
                  <c:v>40.050000000000026</c:v>
                </c:pt>
                <c:pt idx="455">
                  <c:v>40.133333333333319</c:v>
                </c:pt>
                <c:pt idx="456">
                  <c:v>40.233333333333334</c:v>
                </c:pt>
                <c:pt idx="457">
                  <c:v>40.316666666666734</c:v>
                </c:pt>
                <c:pt idx="458">
                  <c:v>40.400000000000027</c:v>
                </c:pt>
                <c:pt idx="459">
                  <c:v>40.500000000000043</c:v>
                </c:pt>
                <c:pt idx="460">
                  <c:v>40.583333333333336</c:v>
                </c:pt>
                <c:pt idx="461">
                  <c:v>40.683333333333351</c:v>
                </c:pt>
                <c:pt idx="462">
                  <c:v>40.766666666666644</c:v>
                </c:pt>
                <c:pt idx="463">
                  <c:v>40.850000000000044</c:v>
                </c:pt>
                <c:pt idx="464">
                  <c:v>40.95000000000006</c:v>
                </c:pt>
                <c:pt idx="465">
                  <c:v>41.049999999999969</c:v>
                </c:pt>
                <c:pt idx="466">
                  <c:v>41.133333333333368</c:v>
                </c:pt>
                <c:pt idx="467">
                  <c:v>41.233333333333384</c:v>
                </c:pt>
                <c:pt idx="468">
                  <c:v>41.316666666666677</c:v>
                </c:pt>
                <c:pt idx="469">
                  <c:v>41.39999999999997</c:v>
                </c:pt>
                <c:pt idx="470">
                  <c:v>41.499999999999986</c:v>
                </c:pt>
                <c:pt idx="471">
                  <c:v>41.583333333333385</c:v>
                </c:pt>
                <c:pt idx="472">
                  <c:v>41.683333333333401</c:v>
                </c:pt>
                <c:pt idx="473">
                  <c:v>41.766666666666694</c:v>
                </c:pt>
                <c:pt idx="474">
                  <c:v>41.86666666666671</c:v>
                </c:pt>
                <c:pt idx="475">
                  <c:v>41.95</c:v>
                </c:pt>
                <c:pt idx="476">
                  <c:v>42.033333333333402</c:v>
                </c:pt>
                <c:pt idx="477">
                  <c:v>42.133333333333312</c:v>
                </c:pt>
                <c:pt idx="478">
                  <c:v>42.216666666666711</c:v>
                </c:pt>
                <c:pt idx="479">
                  <c:v>42.300000000000004</c:v>
                </c:pt>
                <c:pt idx="480">
                  <c:v>42.40000000000002</c:v>
                </c:pt>
                <c:pt idx="481">
                  <c:v>42.483333333333313</c:v>
                </c:pt>
                <c:pt idx="482">
                  <c:v>42.566666666666713</c:v>
                </c:pt>
                <c:pt idx="483">
                  <c:v>42.666666666666728</c:v>
                </c:pt>
                <c:pt idx="484">
                  <c:v>42.750000000000021</c:v>
                </c:pt>
                <c:pt idx="485">
                  <c:v>42.850000000000037</c:v>
                </c:pt>
                <c:pt idx="486">
                  <c:v>42.93333333333333</c:v>
                </c:pt>
                <c:pt idx="487">
                  <c:v>43.01666666666673</c:v>
                </c:pt>
                <c:pt idx="488">
                  <c:v>43.116666666666639</c:v>
                </c:pt>
                <c:pt idx="489">
                  <c:v>43.216666666666654</c:v>
                </c:pt>
                <c:pt idx="490">
                  <c:v>43.31666666666667</c:v>
                </c:pt>
                <c:pt idx="491">
                  <c:v>43.40000000000007</c:v>
                </c:pt>
                <c:pt idx="492">
                  <c:v>43.483333333333363</c:v>
                </c:pt>
                <c:pt idx="493">
                  <c:v>43.583333333333378</c:v>
                </c:pt>
                <c:pt idx="494">
                  <c:v>43.683333333333394</c:v>
                </c:pt>
                <c:pt idx="495">
                  <c:v>43.766666666666687</c:v>
                </c:pt>
                <c:pt idx="496">
                  <c:v>43.883333333333319</c:v>
                </c:pt>
                <c:pt idx="497">
                  <c:v>43.966666666666718</c:v>
                </c:pt>
                <c:pt idx="498">
                  <c:v>44.066666666666734</c:v>
                </c:pt>
                <c:pt idx="499">
                  <c:v>44.166666666666643</c:v>
                </c:pt>
                <c:pt idx="500">
                  <c:v>44.250000000000043</c:v>
                </c:pt>
                <c:pt idx="501">
                  <c:v>44.333333333333336</c:v>
                </c:pt>
                <c:pt idx="502">
                  <c:v>44.433333333333351</c:v>
                </c:pt>
                <c:pt idx="503">
                  <c:v>44.533333333333367</c:v>
                </c:pt>
                <c:pt idx="504">
                  <c:v>44.61666666666666</c:v>
                </c:pt>
                <c:pt idx="505">
                  <c:v>44.70000000000006</c:v>
                </c:pt>
                <c:pt idx="506">
                  <c:v>44.799999999999969</c:v>
                </c:pt>
                <c:pt idx="507">
                  <c:v>44.883333333333368</c:v>
                </c:pt>
                <c:pt idx="508">
                  <c:v>44.983333333333384</c:v>
                </c:pt>
                <c:pt idx="509">
                  <c:v>45.0833333333334</c:v>
                </c:pt>
                <c:pt idx="510">
                  <c:v>45.166666666666693</c:v>
                </c:pt>
                <c:pt idx="511">
                  <c:v>45.266666666666602</c:v>
                </c:pt>
                <c:pt idx="512">
                  <c:v>45.35</c:v>
                </c:pt>
                <c:pt idx="513">
                  <c:v>45.450000000000124</c:v>
                </c:pt>
                <c:pt idx="514">
                  <c:v>45.53333333333331</c:v>
                </c:pt>
                <c:pt idx="515">
                  <c:v>45.633333333333326</c:v>
                </c:pt>
                <c:pt idx="516">
                  <c:v>45.716666666666725</c:v>
                </c:pt>
                <c:pt idx="517">
                  <c:v>45.816666666666528</c:v>
                </c:pt>
                <c:pt idx="518">
                  <c:v>45.91666666666665</c:v>
                </c:pt>
                <c:pt idx="519">
                  <c:v>46.016666666666559</c:v>
                </c:pt>
                <c:pt idx="520">
                  <c:v>46.116666666666681</c:v>
                </c:pt>
                <c:pt idx="521">
                  <c:v>46.200000000000081</c:v>
                </c:pt>
                <c:pt idx="522">
                  <c:v>46.283333333333481</c:v>
                </c:pt>
                <c:pt idx="523">
                  <c:v>46.400000000000112</c:v>
                </c:pt>
                <c:pt idx="524">
                  <c:v>46.500000000000021</c:v>
                </c:pt>
                <c:pt idx="525">
                  <c:v>46.600000000000144</c:v>
                </c:pt>
                <c:pt idx="526">
                  <c:v>46.700000000000053</c:v>
                </c:pt>
                <c:pt idx="527">
                  <c:v>46.783333333333346</c:v>
                </c:pt>
                <c:pt idx="528">
                  <c:v>46.883333333333361</c:v>
                </c:pt>
                <c:pt idx="529">
                  <c:v>46.966666666666548</c:v>
                </c:pt>
                <c:pt idx="530">
                  <c:v>47.06666666666667</c:v>
                </c:pt>
                <c:pt idx="531">
                  <c:v>47.15000000000007</c:v>
                </c:pt>
                <c:pt idx="532">
                  <c:v>47.233333333333469</c:v>
                </c:pt>
                <c:pt idx="533">
                  <c:v>47.333333333333378</c:v>
                </c:pt>
                <c:pt idx="534">
                  <c:v>47.433333333333501</c:v>
                </c:pt>
                <c:pt idx="535">
                  <c:v>47.516666666666687</c:v>
                </c:pt>
                <c:pt idx="536">
                  <c:v>47.616666666666703</c:v>
                </c:pt>
                <c:pt idx="537">
                  <c:v>47.716666666666718</c:v>
                </c:pt>
                <c:pt idx="538">
                  <c:v>47.799999999999905</c:v>
                </c:pt>
                <c:pt idx="539">
                  <c:v>47.900000000000027</c:v>
                </c:pt>
                <c:pt idx="540">
                  <c:v>47.983333333333427</c:v>
                </c:pt>
                <c:pt idx="541">
                  <c:v>48.083333333333336</c:v>
                </c:pt>
                <c:pt idx="542">
                  <c:v>48.166666666666735</c:v>
                </c:pt>
                <c:pt idx="543">
                  <c:v>48.266666666666644</c:v>
                </c:pt>
                <c:pt idx="544">
                  <c:v>48.350000000000044</c:v>
                </c:pt>
                <c:pt idx="545">
                  <c:v>48.45000000000006</c:v>
                </c:pt>
                <c:pt idx="546">
                  <c:v>48.533333333333353</c:v>
                </c:pt>
                <c:pt idx="547">
                  <c:v>48.633333333333262</c:v>
                </c:pt>
                <c:pt idx="548">
                  <c:v>48.716666666666661</c:v>
                </c:pt>
                <c:pt idx="549">
                  <c:v>48.800000000000061</c:v>
                </c:pt>
                <c:pt idx="550">
                  <c:v>48.883333333333354</c:v>
                </c:pt>
                <c:pt idx="551">
                  <c:v>48.98333333333337</c:v>
                </c:pt>
                <c:pt idx="552">
                  <c:v>49.066666666666556</c:v>
                </c:pt>
                <c:pt idx="553">
                  <c:v>49.149999999999956</c:v>
                </c:pt>
                <c:pt idx="554">
                  <c:v>49.250000000000078</c:v>
                </c:pt>
                <c:pt idx="555">
                  <c:v>49.333333333333478</c:v>
                </c:pt>
                <c:pt idx="556">
                  <c:v>49.433333333333387</c:v>
                </c:pt>
                <c:pt idx="557">
                  <c:v>49.51666666666668</c:v>
                </c:pt>
                <c:pt idx="558">
                  <c:v>49.599999999999973</c:v>
                </c:pt>
                <c:pt idx="559">
                  <c:v>49.683333333333373</c:v>
                </c:pt>
                <c:pt idx="560">
                  <c:v>49.766666666666772</c:v>
                </c:pt>
                <c:pt idx="561">
                  <c:v>49.866666666666681</c:v>
                </c:pt>
                <c:pt idx="562">
                  <c:v>49.949999999999974</c:v>
                </c:pt>
                <c:pt idx="563">
                  <c:v>50.033333333333374</c:v>
                </c:pt>
                <c:pt idx="564">
                  <c:v>50.13333333333339</c:v>
                </c:pt>
                <c:pt idx="565">
                  <c:v>50.216666666666576</c:v>
                </c:pt>
                <c:pt idx="566">
                  <c:v>50.316666666666698</c:v>
                </c:pt>
                <c:pt idx="567">
                  <c:v>50.400000000000098</c:v>
                </c:pt>
                <c:pt idx="568">
                  <c:v>50.483333333333498</c:v>
                </c:pt>
                <c:pt idx="569">
                  <c:v>50.566666666666684</c:v>
                </c:pt>
                <c:pt idx="570">
                  <c:v>50.6666666666667</c:v>
                </c:pt>
                <c:pt idx="571">
                  <c:v>50.749999999999993</c:v>
                </c:pt>
                <c:pt idx="572">
                  <c:v>50.833333333333393</c:v>
                </c:pt>
                <c:pt idx="573">
                  <c:v>50.933333333333302</c:v>
                </c:pt>
                <c:pt idx="574">
                  <c:v>51.016666666666701</c:v>
                </c:pt>
                <c:pt idx="575">
                  <c:v>51.099999999999994</c:v>
                </c:pt>
                <c:pt idx="576">
                  <c:v>51.20000000000001</c:v>
                </c:pt>
                <c:pt idx="577">
                  <c:v>51.283333333333196</c:v>
                </c:pt>
                <c:pt idx="578">
                  <c:v>51.366666666666596</c:v>
                </c:pt>
                <c:pt idx="579">
                  <c:v>51.449999999999996</c:v>
                </c:pt>
                <c:pt idx="580">
                  <c:v>51.533333333333395</c:v>
                </c:pt>
                <c:pt idx="581">
                  <c:v>51.633333333333304</c:v>
                </c:pt>
                <c:pt idx="582">
                  <c:v>51.716666666666704</c:v>
                </c:pt>
                <c:pt idx="583">
                  <c:v>51.799999999999891</c:v>
                </c:pt>
                <c:pt idx="584">
                  <c:v>51.900000000000013</c:v>
                </c:pt>
                <c:pt idx="585">
                  <c:v>51.983333333333412</c:v>
                </c:pt>
                <c:pt idx="586">
                  <c:v>52.066666666666812</c:v>
                </c:pt>
                <c:pt idx="587">
                  <c:v>52.166666666666721</c:v>
                </c:pt>
                <c:pt idx="588">
                  <c:v>52.250000000000014</c:v>
                </c:pt>
                <c:pt idx="589">
                  <c:v>52.333333333333307</c:v>
                </c:pt>
                <c:pt idx="590">
                  <c:v>52.433333333333216</c:v>
                </c:pt>
                <c:pt idx="591">
                  <c:v>52.516666666666616</c:v>
                </c:pt>
                <c:pt idx="592">
                  <c:v>52.600000000000016</c:v>
                </c:pt>
                <c:pt idx="593">
                  <c:v>52.700000000000138</c:v>
                </c:pt>
                <c:pt idx="594">
                  <c:v>52.783333333333324</c:v>
                </c:pt>
                <c:pt idx="595">
                  <c:v>52.866666666666724</c:v>
                </c:pt>
                <c:pt idx="596">
                  <c:v>52.966666666666633</c:v>
                </c:pt>
                <c:pt idx="597">
                  <c:v>53.050000000000033</c:v>
                </c:pt>
                <c:pt idx="598">
                  <c:v>53.133333333333432</c:v>
                </c:pt>
                <c:pt idx="599">
                  <c:v>53.233333333333341</c:v>
                </c:pt>
                <c:pt idx="600">
                  <c:v>53.316666666666634</c:v>
                </c:pt>
                <c:pt idx="601">
                  <c:v>53.41666666666665</c:v>
                </c:pt>
                <c:pt idx="602">
                  <c:v>53.50000000000005</c:v>
                </c:pt>
                <c:pt idx="603">
                  <c:v>53.583333333333236</c:v>
                </c:pt>
                <c:pt idx="604">
                  <c:v>53.666666666666636</c:v>
                </c:pt>
                <c:pt idx="605">
                  <c:v>53.766666666666758</c:v>
                </c:pt>
                <c:pt idx="606">
                  <c:v>53.866666666666667</c:v>
                </c:pt>
                <c:pt idx="607">
                  <c:v>53.950000000000067</c:v>
                </c:pt>
                <c:pt idx="608">
                  <c:v>54.03333333333336</c:v>
                </c:pt>
                <c:pt idx="609">
                  <c:v>54.133333333333375</c:v>
                </c:pt>
                <c:pt idx="610">
                  <c:v>54.216666666666562</c:v>
                </c:pt>
                <c:pt idx="611">
                  <c:v>54.299999999999962</c:v>
                </c:pt>
                <c:pt idx="612">
                  <c:v>54.400000000000084</c:v>
                </c:pt>
                <c:pt idx="613">
                  <c:v>54.483333333333483</c:v>
                </c:pt>
                <c:pt idx="614">
                  <c:v>54.56666666666667</c:v>
                </c:pt>
                <c:pt idx="615">
                  <c:v>54.65000000000007</c:v>
                </c:pt>
                <c:pt idx="616">
                  <c:v>54.749999999999979</c:v>
                </c:pt>
                <c:pt idx="617">
                  <c:v>54.833333333333378</c:v>
                </c:pt>
                <c:pt idx="618">
                  <c:v>54.933333333333287</c:v>
                </c:pt>
                <c:pt idx="619">
                  <c:v>55.016666666666687</c:v>
                </c:pt>
                <c:pt idx="620">
                  <c:v>55.116666666666809</c:v>
                </c:pt>
                <c:pt idx="621">
                  <c:v>55.199999999999996</c:v>
                </c:pt>
                <c:pt idx="622">
                  <c:v>55.283333333333395</c:v>
                </c:pt>
                <c:pt idx="623">
                  <c:v>55.366666666666582</c:v>
                </c:pt>
                <c:pt idx="624">
                  <c:v>55.466666666666704</c:v>
                </c:pt>
                <c:pt idx="625">
                  <c:v>55.550000000000104</c:v>
                </c:pt>
                <c:pt idx="626">
                  <c:v>55.633333333333503</c:v>
                </c:pt>
                <c:pt idx="627">
                  <c:v>55.733333333333306</c:v>
                </c:pt>
                <c:pt idx="628">
                  <c:v>55.816666666666706</c:v>
                </c:pt>
                <c:pt idx="629">
                  <c:v>55.9</c:v>
                </c:pt>
                <c:pt idx="630">
                  <c:v>55.983333333333398</c:v>
                </c:pt>
                <c:pt idx="631">
                  <c:v>56.083333333333307</c:v>
                </c:pt>
                <c:pt idx="632">
                  <c:v>56.166666666666707</c:v>
                </c:pt>
                <c:pt idx="633">
                  <c:v>56.25</c:v>
                </c:pt>
                <c:pt idx="634">
                  <c:v>56.3333333333334</c:v>
                </c:pt>
                <c:pt idx="635">
                  <c:v>56.433333333333202</c:v>
                </c:pt>
                <c:pt idx="636">
                  <c:v>56.516666666666602</c:v>
                </c:pt>
                <c:pt idx="637">
                  <c:v>56.6</c:v>
                </c:pt>
                <c:pt idx="638">
                  <c:v>56.683333333333401</c:v>
                </c:pt>
                <c:pt idx="639">
                  <c:v>56.78333333333331</c:v>
                </c:pt>
                <c:pt idx="640">
                  <c:v>56.86666666666671</c:v>
                </c:pt>
                <c:pt idx="641">
                  <c:v>56.949999999999896</c:v>
                </c:pt>
                <c:pt idx="642">
                  <c:v>57.033333333333296</c:v>
                </c:pt>
                <c:pt idx="643">
                  <c:v>57.133333333333418</c:v>
                </c:pt>
                <c:pt idx="644">
                  <c:v>57.216666666666818</c:v>
                </c:pt>
                <c:pt idx="645">
                  <c:v>57.316666666666727</c:v>
                </c:pt>
                <c:pt idx="646">
                  <c:v>57.40000000000002</c:v>
                </c:pt>
                <c:pt idx="647">
                  <c:v>57.500000000000036</c:v>
                </c:pt>
                <c:pt idx="648">
                  <c:v>57.583333333333222</c:v>
                </c:pt>
                <c:pt idx="649">
                  <c:v>57.666666666666622</c:v>
                </c:pt>
                <c:pt idx="650">
                  <c:v>57.766666666666744</c:v>
                </c:pt>
                <c:pt idx="651">
                  <c:v>57.850000000000144</c:v>
                </c:pt>
                <c:pt idx="652">
                  <c:v>57.950000000000053</c:v>
                </c:pt>
                <c:pt idx="653">
                  <c:v>58.050000000000175</c:v>
                </c:pt>
                <c:pt idx="654">
                  <c:v>58.149999999999977</c:v>
                </c:pt>
                <c:pt idx="655">
                  <c:v>58.233333333333377</c:v>
                </c:pt>
                <c:pt idx="656">
                  <c:v>58.333333333333393</c:v>
                </c:pt>
                <c:pt idx="657">
                  <c:v>58.416666666666579</c:v>
                </c:pt>
                <c:pt idx="658">
                  <c:v>58.516666666666701</c:v>
                </c:pt>
                <c:pt idx="659">
                  <c:v>58.61666666666661</c:v>
                </c:pt>
                <c:pt idx="660">
                  <c:v>58.70000000000001</c:v>
                </c:pt>
                <c:pt idx="661">
                  <c:v>58.800000000000132</c:v>
                </c:pt>
                <c:pt idx="662">
                  <c:v>58.883333333333319</c:v>
                </c:pt>
                <c:pt idx="663">
                  <c:v>58.966666666666718</c:v>
                </c:pt>
                <c:pt idx="664">
                  <c:v>59.049999999999905</c:v>
                </c:pt>
                <c:pt idx="665">
                  <c:v>59.150000000000027</c:v>
                </c:pt>
                <c:pt idx="666">
                  <c:v>59.233333333333427</c:v>
                </c:pt>
                <c:pt idx="667">
                  <c:v>59.316666666666826</c:v>
                </c:pt>
                <c:pt idx="668">
                  <c:v>59.416666666666735</c:v>
                </c:pt>
                <c:pt idx="669">
                  <c:v>59.500000000000028</c:v>
                </c:pt>
                <c:pt idx="670">
                  <c:v>59.583333333333321</c:v>
                </c:pt>
                <c:pt idx="671">
                  <c:v>59.683333333333231</c:v>
                </c:pt>
                <c:pt idx="672">
                  <c:v>59.783333333333353</c:v>
                </c:pt>
                <c:pt idx="673">
                  <c:v>59.883333333333262</c:v>
                </c:pt>
                <c:pt idx="674">
                  <c:v>59.966666666666661</c:v>
                </c:pt>
                <c:pt idx="675">
                  <c:v>60.050000000000061</c:v>
                </c:pt>
                <c:pt idx="676">
                  <c:v>60.133333333333354</c:v>
                </c:pt>
                <c:pt idx="677">
                  <c:v>60.216666666666647</c:v>
                </c:pt>
                <c:pt idx="678">
                  <c:v>60.316666666666556</c:v>
                </c:pt>
              </c:numCache>
            </c:numRef>
          </c:xVal>
          <c:yVal>
            <c:numRef>
              <c:f>'VAR I'!$H$13:$H$691</c:f>
              <c:numCache>
                <c:formatCode>0.000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0.55200000000026672</c:v>
                </c:pt>
                <c:pt idx="52">
                  <c:v>0.57600000000027829</c:v>
                </c:pt>
                <c:pt idx="53">
                  <c:v>0.57599999999954166</c:v>
                </c:pt>
                <c:pt idx="54">
                  <c:v>0.57600000000027829</c:v>
                </c:pt>
                <c:pt idx="55">
                  <c:v>0.57600000000027829</c:v>
                </c:pt>
                <c:pt idx="56">
                  <c:v>0.57599999999954166</c:v>
                </c:pt>
                <c:pt idx="57">
                  <c:v>0.57600000000027829</c:v>
                </c:pt>
                <c:pt idx="58">
                  <c:v>0.57599999999954166</c:v>
                </c:pt>
                <c:pt idx="59">
                  <c:v>0.57600000000027829</c:v>
                </c:pt>
                <c:pt idx="60">
                  <c:v>0.57600000000027829</c:v>
                </c:pt>
                <c:pt idx="61">
                  <c:v>0.57599999999954166</c:v>
                </c:pt>
                <c:pt idx="62">
                  <c:v>0.57600000000027829</c:v>
                </c:pt>
                <c:pt idx="63">
                  <c:v>0.50400000000024348</c:v>
                </c:pt>
                <c:pt idx="64">
                  <c:v>0.50399999999959888</c:v>
                </c:pt>
                <c:pt idx="65">
                  <c:v>0.50400000000024348</c:v>
                </c:pt>
                <c:pt idx="66">
                  <c:v>0.50399999999959888</c:v>
                </c:pt>
                <c:pt idx="67">
                  <c:v>0.50400000000024348</c:v>
                </c:pt>
                <c:pt idx="68">
                  <c:v>0.50400000000024348</c:v>
                </c:pt>
                <c:pt idx="69">
                  <c:v>0.50399999999959888</c:v>
                </c:pt>
                <c:pt idx="70">
                  <c:v>0.50400000000024348</c:v>
                </c:pt>
                <c:pt idx="71">
                  <c:v>0.50400000000024348</c:v>
                </c:pt>
                <c:pt idx="72">
                  <c:v>0.44399999999964668</c:v>
                </c:pt>
                <c:pt idx="73">
                  <c:v>0.4440000000002145</c:v>
                </c:pt>
                <c:pt idx="74">
                  <c:v>0.44399999999964668</c:v>
                </c:pt>
                <c:pt idx="75">
                  <c:v>0.4440000000002145</c:v>
                </c:pt>
                <c:pt idx="76">
                  <c:v>0.4440000000002145</c:v>
                </c:pt>
                <c:pt idx="77">
                  <c:v>0.44399999999964668</c:v>
                </c:pt>
                <c:pt idx="78">
                  <c:v>0.4440000000002145</c:v>
                </c:pt>
                <c:pt idx="79">
                  <c:v>0.44399999999964668</c:v>
                </c:pt>
                <c:pt idx="80">
                  <c:v>0.4440000000002145</c:v>
                </c:pt>
                <c:pt idx="81">
                  <c:v>0.4440000000002145</c:v>
                </c:pt>
                <c:pt idx="82">
                  <c:v>0.44399999999964668</c:v>
                </c:pt>
                <c:pt idx="83">
                  <c:v>0.4440000000002145</c:v>
                </c:pt>
                <c:pt idx="84">
                  <c:v>0.4440000000002145</c:v>
                </c:pt>
                <c:pt idx="85">
                  <c:v>0.44399999999964668</c:v>
                </c:pt>
                <c:pt idx="86">
                  <c:v>0.4440000000002145</c:v>
                </c:pt>
                <c:pt idx="87">
                  <c:v>0.44399999999964668</c:v>
                </c:pt>
                <c:pt idx="88">
                  <c:v>0.4440000000002145</c:v>
                </c:pt>
                <c:pt idx="89">
                  <c:v>0.4440000000002145</c:v>
                </c:pt>
                <c:pt idx="90">
                  <c:v>0.44399999999964668</c:v>
                </c:pt>
                <c:pt idx="91">
                  <c:v>0.4440000000002145</c:v>
                </c:pt>
                <c:pt idx="92">
                  <c:v>0.4440000000002145</c:v>
                </c:pt>
                <c:pt idx="93">
                  <c:v>0.44399999999964668</c:v>
                </c:pt>
                <c:pt idx="94">
                  <c:v>0.4440000000002145</c:v>
                </c:pt>
                <c:pt idx="95">
                  <c:v>0.44399999999964668</c:v>
                </c:pt>
                <c:pt idx="96">
                  <c:v>0.4440000000002145</c:v>
                </c:pt>
                <c:pt idx="97">
                  <c:v>0.4440000000002145</c:v>
                </c:pt>
                <c:pt idx="98">
                  <c:v>0.44399999999964668</c:v>
                </c:pt>
                <c:pt idx="99">
                  <c:v>0.4440000000002145</c:v>
                </c:pt>
                <c:pt idx="100">
                  <c:v>0.4440000000002145</c:v>
                </c:pt>
                <c:pt idx="101">
                  <c:v>0.44399999999964668</c:v>
                </c:pt>
                <c:pt idx="102">
                  <c:v>0.4440000000002145</c:v>
                </c:pt>
                <c:pt idx="103">
                  <c:v>0.44399999999964668</c:v>
                </c:pt>
                <c:pt idx="104">
                  <c:v>0.4440000000002145</c:v>
                </c:pt>
                <c:pt idx="105">
                  <c:v>0.4440000000002145</c:v>
                </c:pt>
                <c:pt idx="106">
                  <c:v>0.44399999999964668</c:v>
                </c:pt>
                <c:pt idx="107">
                  <c:v>0.4440000000002145</c:v>
                </c:pt>
                <c:pt idx="108">
                  <c:v>0.55499999999991323</c:v>
                </c:pt>
                <c:pt idx="109">
                  <c:v>0.39600000000019131</c:v>
                </c:pt>
                <c:pt idx="110">
                  <c:v>0.32999999999994839</c:v>
                </c:pt>
                <c:pt idx="111">
                  <c:v>0.43199999999965621</c:v>
                </c:pt>
                <c:pt idx="112">
                  <c:v>0.31200000000015077</c:v>
                </c:pt>
                <c:pt idx="113">
                  <c:v>0.32999999999994839</c:v>
                </c:pt>
                <c:pt idx="114">
                  <c:v>0.42000000000020293</c:v>
                </c:pt>
                <c:pt idx="115">
                  <c:v>0.43199999999965621</c:v>
                </c:pt>
                <c:pt idx="116">
                  <c:v>0.27000000000024554</c:v>
                </c:pt>
                <c:pt idx="117">
                  <c:v>0.41999999999966575</c:v>
                </c:pt>
                <c:pt idx="118">
                  <c:v>0.43200000000020872</c:v>
                </c:pt>
                <c:pt idx="119">
                  <c:v>0.37199999999970396</c:v>
                </c:pt>
                <c:pt idx="120">
                  <c:v>0.3700000000003365</c:v>
                </c:pt>
                <c:pt idx="121">
                  <c:v>0.44399999999964668</c:v>
                </c:pt>
                <c:pt idx="122">
                  <c:v>0.41999999999993437</c:v>
                </c:pt>
                <c:pt idx="123">
                  <c:v>0.45600000000022034</c:v>
                </c:pt>
                <c:pt idx="124">
                  <c:v>0.34800000000016812</c:v>
                </c:pt>
                <c:pt idx="125">
                  <c:v>0.41999999999993437</c:v>
                </c:pt>
                <c:pt idx="126">
                  <c:v>0.33599999999973262</c:v>
                </c:pt>
                <c:pt idx="127">
                  <c:v>0.4440000000002145</c:v>
                </c:pt>
                <c:pt idx="128">
                  <c:v>0.28999999999995468</c:v>
                </c:pt>
                <c:pt idx="129">
                  <c:v>0.42000000000020293</c:v>
                </c:pt>
                <c:pt idx="130">
                  <c:v>0.3599999999999437</c:v>
                </c:pt>
                <c:pt idx="131">
                  <c:v>0.43200000000020872</c:v>
                </c:pt>
                <c:pt idx="132">
                  <c:v>0.45599999999963708</c:v>
                </c:pt>
                <c:pt idx="133">
                  <c:v>0.3499999999999453</c:v>
                </c:pt>
                <c:pt idx="134">
                  <c:v>0.36000000000017396</c:v>
                </c:pt>
                <c:pt idx="135">
                  <c:v>0.45600000000022034</c:v>
                </c:pt>
                <c:pt idx="136">
                  <c:v>0.36999999999994215</c:v>
                </c:pt>
                <c:pt idx="137">
                  <c:v>0.44399999999964668</c:v>
                </c:pt>
                <c:pt idx="138">
                  <c:v>0.36000000000017396</c:v>
                </c:pt>
                <c:pt idx="139">
                  <c:v>0.4440000000002145</c:v>
                </c:pt>
                <c:pt idx="140">
                  <c:v>0.32999999999994839</c:v>
                </c:pt>
                <c:pt idx="141">
                  <c:v>0.33599999999973262</c:v>
                </c:pt>
                <c:pt idx="142">
                  <c:v>0.39999999999993746</c:v>
                </c:pt>
                <c:pt idx="143">
                  <c:v>0.56400000000027251</c:v>
                </c:pt>
                <c:pt idx="144">
                  <c:v>0.48000000000023191</c:v>
                </c:pt>
                <c:pt idx="145">
                  <c:v>0.38999999999993906</c:v>
                </c:pt>
                <c:pt idx="146">
                  <c:v>0.45599999999963708</c:v>
                </c:pt>
                <c:pt idx="147">
                  <c:v>0.37200000000017974</c:v>
                </c:pt>
                <c:pt idx="148">
                  <c:v>0.38999999999993906</c:v>
                </c:pt>
                <c:pt idx="149">
                  <c:v>0.45600000000022034</c:v>
                </c:pt>
                <c:pt idx="150">
                  <c:v>0.43200000000020872</c:v>
                </c:pt>
                <c:pt idx="151">
                  <c:v>0.37199999999970396</c:v>
                </c:pt>
                <c:pt idx="152">
                  <c:v>0.46800000000022612</c:v>
                </c:pt>
                <c:pt idx="153">
                  <c:v>0.38999999999993906</c:v>
                </c:pt>
                <c:pt idx="154">
                  <c:v>0.41999999999966575</c:v>
                </c:pt>
                <c:pt idx="155">
                  <c:v>0.29000000000026377</c:v>
                </c:pt>
                <c:pt idx="156">
                  <c:v>0.43199999999965621</c:v>
                </c:pt>
                <c:pt idx="157">
                  <c:v>0.43200000000020872</c:v>
                </c:pt>
                <c:pt idx="158">
                  <c:v>0.3599999999999437</c:v>
                </c:pt>
                <c:pt idx="159">
                  <c:v>0.4440000000002145</c:v>
                </c:pt>
                <c:pt idx="160">
                  <c:v>0.35999999999971349</c:v>
                </c:pt>
                <c:pt idx="161">
                  <c:v>0.38999999999993906</c:v>
                </c:pt>
                <c:pt idx="162">
                  <c:v>0.36000000000017396</c:v>
                </c:pt>
                <c:pt idx="163">
                  <c:v>0.37999999999994061</c:v>
                </c:pt>
                <c:pt idx="164">
                  <c:v>0.4440000000002145</c:v>
                </c:pt>
                <c:pt idx="165">
                  <c:v>0.39599999999968488</c:v>
                </c:pt>
                <c:pt idx="166">
                  <c:v>0.3700000000003365</c:v>
                </c:pt>
                <c:pt idx="167">
                  <c:v>0.31999999999994999</c:v>
                </c:pt>
                <c:pt idx="168">
                  <c:v>0.59999999999952247</c:v>
                </c:pt>
                <c:pt idx="169">
                  <c:v>0.39000000000035473</c:v>
                </c:pt>
                <c:pt idx="170">
                  <c:v>0.40999999999993592</c:v>
                </c:pt>
                <c:pt idx="171">
                  <c:v>0.49199999999960847</c:v>
                </c:pt>
                <c:pt idx="172">
                  <c:v>0.40800000000019715</c:v>
                </c:pt>
                <c:pt idx="173">
                  <c:v>0.48000000000023191</c:v>
                </c:pt>
                <c:pt idx="174">
                  <c:v>0.40999999999993592</c:v>
                </c:pt>
                <c:pt idx="175">
                  <c:v>0.42999999999993277</c:v>
                </c:pt>
                <c:pt idx="176">
                  <c:v>0.46799999999962755</c:v>
                </c:pt>
                <c:pt idx="177">
                  <c:v>0.32000000000029105</c:v>
                </c:pt>
                <c:pt idx="178">
                  <c:v>0.52799999999957981</c:v>
                </c:pt>
                <c:pt idx="179">
                  <c:v>0.46800000000022612</c:v>
                </c:pt>
                <c:pt idx="180">
                  <c:v>0.3499999999999453</c:v>
                </c:pt>
                <c:pt idx="181">
                  <c:v>0.49200000000023769</c:v>
                </c:pt>
                <c:pt idx="182">
                  <c:v>0.46799999999962755</c:v>
                </c:pt>
                <c:pt idx="183">
                  <c:v>0.31999999999994999</c:v>
                </c:pt>
                <c:pt idx="184">
                  <c:v>0.46800000000022612</c:v>
                </c:pt>
                <c:pt idx="185">
                  <c:v>0.52800000000025515</c:v>
                </c:pt>
                <c:pt idx="186">
                  <c:v>0.47999999999961801</c:v>
                </c:pt>
                <c:pt idx="187">
                  <c:v>0.31999999999994999</c:v>
                </c:pt>
                <c:pt idx="188">
                  <c:v>0.50400000000024348</c:v>
                </c:pt>
                <c:pt idx="189">
                  <c:v>0.49200000000023769</c:v>
                </c:pt>
                <c:pt idx="190">
                  <c:v>0.49199999999960847</c:v>
                </c:pt>
                <c:pt idx="191">
                  <c:v>0.32999999999994839</c:v>
                </c:pt>
                <c:pt idx="192">
                  <c:v>0.48000000000023191</c:v>
                </c:pt>
                <c:pt idx="193">
                  <c:v>0.42000000000020293</c:v>
                </c:pt>
                <c:pt idx="194">
                  <c:v>0.41999999999993437</c:v>
                </c:pt>
                <c:pt idx="195">
                  <c:v>0.49199999999960847</c:v>
                </c:pt>
                <c:pt idx="196">
                  <c:v>0.50400000000024348</c:v>
                </c:pt>
                <c:pt idx="197">
                  <c:v>0.40999999999993592</c:v>
                </c:pt>
                <c:pt idx="198">
                  <c:v>0.46800000000022612</c:v>
                </c:pt>
                <c:pt idx="199">
                  <c:v>0.47999999999961801</c:v>
                </c:pt>
                <c:pt idx="200">
                  <c:v>0.34000000000030922</c:v>
                </c:pt>
                <c:pt idx="201">
                  <c:v>0.39999999999993746</c:v>
                </c:pt>
                <c:pt idx="202">
                  <c:v>0.42999999999993277</c:v>
                </c:pt>
                <c:pt idx="203">
                  <c:v>0.51599999999958934</c:v>
                </c:pt>
                <c:pt idx="204">
                  <c:v>0.50400000000024348</c:v>
                </c:pt>
                <c:pt idx="205">
                  <c:v>0.49200000000023769</c:v>
                </c:pt>
                <c:pt idx="206">
                  <c:v>0.41999999999993437</c:v>
                </c:pt>
                <c:pt idx="207">
                  <c:v>0.51599999999958934</c:v>
                </c:pt>
                <c:pt idx="208">
                  <c:v>0.42000000000038201</c:v>
                </c:pt>
                <c:pt idx="209">
                  <c:v>0.47999999999961801</c:v>
                </c:pt>
                <c:pt idx="210">
                  <c:v>0.45600000000022034</c:v>
                </c:pt>
                <c:pt idx="211">
                  <c:v>0.50999999999992029</c:v>
                </c:pt>
                <c:pt idx="212">
                  <c:v>0.42000000000020293</c:v>
                </c:pt>
                <c:pt idx="213">
                  <c:v>0.42999999999993277</c:v>
                </c:pt>
                <c:pt idx="214">
                  <c:v>0.49199999999960847</c:v>
                </c:pt>
                <c:pt idx="215">
                  <c:v>0.45600000000022034</c:v>
                </c:pt>
                <c:pt idx="216">
                  <c:v>0.31999999999994999</c:v>
                </c:pt>
                <c:pt idx="217">
                  <c:v>0.48000000000023191</c:v>
                </c:pt>
                <c:pt idx="218">
                  <c:v>0.46799999999962755</c:v>
                </c:pt>
                <c:pt idx="219">
                  <c:v>0.39000000000035473</c:v>
                </c:pt>
                <c:pt idx="220">
                  <c:v>0.38399999999969442</c:v>
                </c:pt>
                <c:pt idx="221">
                  <c:v>0.39999999999993746</c:v>
                </c:pt>
                <c:pt idx="222">
                  <c:v>0.51600000000024937</c:v>
                </c:pt>
                <c:pt idx="223">
                  <c:v>0.40999999999993592</c:v>
                </c:pt>
                <c:pt idx="224">
                  <c:v>0.48000000000023191</c:v>
                </c:pt>
                <c:pt idx="225">
                  <c:v>0.39999999999993746</c:v>
                </c:pt>
                <c:pt idx="226">
                  <c:v>0.46800000000022612</c:v>
                </c:pt>
                <c:pt idx="227">
                  <c:v>0.45599999999963708</c:v>
                </c:pt>
                <c:pt idx="228">
                  <c:v>0.39999999999993746</c:v>
                </c:pt>
                <c:pt idx="229">
                  <c:v>0.48000000000023191</c:v>
                </c:pt>
                <c:pt idx="230">
                  <c:v>0.48000000000023191</c:v>
                </c:pt>
                <c:pt idx="231">
                  <c:v>0.40999999999993592</c:v>
                </c:pt>
                <c:pt idx="232">
                  <c:v>0.49199999999960847</c:v>
                </c:pt>
                <c:pt idx="233">
                  <c:v>0.40999999999993592</c:v>
                </c:pt>
                <c:pt idx="234">
                  <c:v>0.50400000000024348</c:v>
                </c:pt>
                <c:pt idx="235">
                  <c:v>0.37200000000017974</c:v>
                </c:pt>
                <c:pt idx="236">
                  <c:v>0.41999999999993437</c:v>
                </c:pt>
                <c:pt idx="237">
                  <c:v>0.50399999999959888</c:v>
                </c:pt>
                <c:pt idx="238">
                  <c:v>0.49200000000023769</c:v>
                </c:pt>
                <c:pt idx="239">
                  <c:v>0.42000000000020293</c:v>
                </c:pt>
                <c:pt idx="240">
                  <c:v>0.41999999999993437</c:v>
                </c:pt>
                <c:pt idx="241">
                  <c:v>0.50399999999959888</c:v>
                </c:pt>
                <c:pt idx="242">
                  <c:v>0.42000000000038201</c:v>
                </c:pt>
                <c:pt idx="243">
                  <c:v>0.49199999999960847</c:v>
                </c:pt>
                <c:pt idx="244">
                  <c:v>0.39600000000019131</c:v>
                </c:pt>
                <c:pt idx="245">
                  <c:v>0.40999999999993592</c:v>
                </c:pt>
                <c:pt idx="246">
                  <c:v>0.41999999999993437</c:v>
                </c:pt>
                <c:pt idx="247">
                  <c:v>0.61200000000029575</c:v>
                </c:pt>
                <c:pt idx="248">
                  <c:v>0.42999999999993277</c:v>
                </c:pt>
                <c:pt idx="249">
                  <c:v>0.3599999999999437</c:v>
                </c:pt>
                <c:pt idx="250">
                  <c:v>0.51600000000024937</c:v>
                </c:pt>
                <c:pt idx="251">
                  <c:v>0.50399999999959888</c:v>
                </c:pt>
                <c:pt idx="252">
                  <c:v>0.42999999999993277</c:v>
                </c:pt>
                <c:pt idx="253">
                  <c:v>0.50400000000024348</c:v>
                </c:pt>
                <c:pt idx="254">
                  <c:v>0.40999999999993592</c:v>
                </c:pt>
                <c:pt idx="255">
                  <c:v>0.49200000000023769</c:v>
                </c:pt>
                <c:pt idx="256">
                  <c:v>0.47999999999961801</c:v>
                </c:pt>
                <c:pt idx="257">
                  <c:v>0.38400000000018553</c:v>
                </c:pt>
                <c:pt idx="258">
                  <c:v>0.40999999999993592</c:v>
                </c:pt>
                <c:pt idx="259">
                  <c:v>0.49200000000023769</c:v>
                </c:pt>
                <c:pt idx="260">
                  <c:v>0.46799999999962755</c:v>
                </c:pt>
                <c:pt idx="261">
                  <c:v>0.33000000000030011</c:v>
                </c:pt>
                <c:pt idx="262">
                  <c:v>0.49199999999960847</c:v>
                </c:pt>
                <c:pt idx="263">
                  <c:v>0.46800000000022612</c:v>
                </c:pt>
                <c:pt idx="264">
                  <c:v>0.43999999999993122</c:v>
                </c:pt>
                <c:pt idx="265">
                  <c:v>0.49200000000023769</c:v>
                </c:pt>
                <c:pt idx="266">
                  <c:v>0.38399999999969442</c:v>
                </c:pt>
                <c:pt idx="267">
                  <c:v>0.40999999999993592</c:v>
                </c:pt>
                <c:pt idx="268">
                  <c:v>0.42000000000038201</c:v>
                </c:pt>
                <c:pt idx="269">
                  <c:v>0.58799999999953212</c:v>
                </c:pt>
                <c:pt idx="270">
                  <c:v>0.50400000000024348</c:v>
                </c:pt>
                <c:pt idx="271">
                  <c:v>0.33999999999994684</c:v>
                </c:pt>
                <c:pt idx="272">
                  <c:v>0.48000000000023191</c:v>
                </c:pt>
                <c:pt idx="273">
                  <c:v>0.50399999999959888</c:v>
                </c:pt>
                <c:pt idx="274">
                  <c:v>0.42999999999993277</c:v>
                </c:pt>
                <c:pt idx="275">
                  <c:v>0.51600000000024937</c:v>
                </c:pt>
                <c:pt idx="276">
                  <c:v>0.40800000000019715</c:v>
                </c:pt>
                <c:pt idx="277">
                  <c:v>0.52799999999957981</c:v>
                </c:pt>
                <c:pt idx="278">
                  <c:v>0.42999999999993277</c:v>
                </c:pt>
                <c:pt idx="279">
                  <c:v>0.43000000000039107</c:v>
                </c:pt>
                <c:pt idx="280">
                  <c:v>0.50399999999959888</c:v>
                </c:pt>
                <c:pt idx="281">
                  <c:v>0.39600000000019131</c:v>
                </c:pt>
                <c:pt idx="282">
                  <c:v>0.39999999999993746</c:v>
                </c:pt>
                <c:pt idx="283">
                  <c:v>0.48000000000023191</c:v>
                </c:pt>
                <c:pt idx="284">
                  <c:v>0.49199999999960847</c:v>
                </c:pt>
                <c:pt idx="285">
                  <c:v>0.37999999999994061</c:v>
                </c:pt>
                <c:pt idx="286">
                  <c:v>0.49200000000023769</c:v>
                </c:pt>
                <c:pt idx="287">
                  <c:v>0.38999999999993906</c:v>
                </c:pt>
                <c:pt idx="288">
                  <c:v>0.48000000000023191</c:v>
                </c:pt>
                <c:pt idx="289">
                  <c:v>0.40799999999967529</c:v>
                </c:pt>
                <c:pt idx="290">
                  <c:v>0.48000000000023191</c:v>
                </c:pt>
                <c:pt idx="291">
                  <c:v>0.39999999999993746</c:v>
                </c:pt>
                <c:pt idx="292">
                  <c:v>0.37200000000017974</c:v>
                </c:pt>
                <c:pt idx="293">
                  <c:v>0.45599999999963708</c:v>
                </c:pt>
                <c:pt idx="294">
                  <c:v>0.39600000000019131</c:v>
                </c:pt>
                <c:pt idx="295">
                  <c:v>0.40999999999993592</c:v>
                </c:pt>
                <c:pt idx="296">
                  <c:v>0.48000000000023191</c:v>
                </c:pt>
                <c:pt idx="297">
                  <c:v>0.45599999999963708</c:v>
                </c:pt>
                <c:pt idx="298">
                  <c:v>0.31999999999994999</c:v>
                </c:pt>
                <c:pt idx="299">
                  <c:v>0.50400000000024348</c:v>
                </c:pt>
                <c:pt idx="300">
                  <c:v>0.36000000000017396</c:v>
                </c:pt>
                <c:pt idx="301">
                  <c:v>0.37999999999994061</c:v>
                </c:pt>
                <c:pt idx="302">
                  <c:v>0.49199999999960847</c:v>
                </c:pt>
                <c:pt idx="303">
                  <c:v>0.34800000000016812</c:v>
                </c:pt>
                <c:pt idx="304">
                  <c:v>0.45600000000022034</c:v>
                </c:pt>
                <c:pt idx="305">
                  <c:v>0.39999999999993746</c:v>
                </c:pt>
                <c:pt idx="306">
                  <c:v>0.37999999999994061</c:v>
                </c:pt>
                <c:pt idx="307">
                  <c:v>0.49200000000023769</c:v>
                </c:pt>
                <c:pt idx="308">
                  <c:v>0.45599999999963708</c:v>
                </c:pt>
                <c:pt idx="309">
                  <c:v>0.30999999999995154</c:v>
                </c:pt>
                <c:pt idx="310">
                  <c:v>0.48000000000023191</c:v>
                </c:pt>
                <c:pt idx="311">
                  <c:v>0.39999999999993746</c:v>
                </c:pt>
                <c:pt idx="312">
                  <c:v>0.46800000000022612</c:v>
                </c:pt>
                <c:pt idx="313">
                  <c:v>0.37199999999970396</c:v>
                </c:pt>
                <c:pt idx="314">
                  <c:v>0.46800000000022612</c:v>
                </c:pt>
                <c:pt idx="315">
                  <c:v>0.37999999999994061</c:v>
                </c:pt>
                <c:pt idx="316">
                  <c:v>0.48000000000023191</c:v>
                </c:pt>
                <c:pt idx="317">
                  <c:v>0.37199999999970396</c:v>
                </c:pt>
                <c:pt idx="318">
                  <c:v>0.50400000000024348</c:v>
                </c:pt>
                <c:pt idx="319">
                  <c:v>0.29999999999995308</c:v>
                </c:pt>
                <c:pt idx="320">
                  <c:v>0.45600000000022034</c:v>
                </c:pt>
                <c:pt idx="321">
                  <c:v>0.46799999999962755</c:v>
                </c:pt>
                <c:pt idx="322">
                  <c:v>0.46800000000022612</c:v>
                </c:pt>
                <c:pt idx="323">
                  <c:v>0.30999999999995154</c:v>
                </c:pt>
                <c:pt idx="324">
                  <c:v>0.45600000000022034</c:v>
                </c:pt>
                <c:pt idx="325">
                  <c:v>0.45599999999963708</c:v>
                </c:pt>
                <c:pt idx="326">
                  <c:v>0.30000000000027283</c:v>
                </c:pt>
                <c:pt idx="327">
                  <c:v>0.43199999999965621</c:v>
                </c:pt>
                <c:pt idx="328">
                  <c:v>0.31999999999994999</c:v>
                </c:pt>
                <c:pt idx="329">
                  <c:v>0.43200000000020872</c:v>
                </c:pt>
                <c:pt idx="330">
                  <c:v>0.4440000000002145</c:v>
                </c:pt>
                <c:pt idx="331">
                  <c:v>0.37999999999994061</c:v>
                </c:pt>
                <c:pt idx="332">
                  <c:v>0.34799999999972309</c:v>
                </c:pt>
                <c:pt idx="333">
                  <c:v>0.45600000000022034</c:v>
                </c:pt>
                <c:pt idx="334">
                  <c:v>0.45600000000022034</c:v>
                </c:pt>
                <c:pt idx="335">
                  <c:v>0.30999999999995154</c:v>
                </c:pt>
                <c:pt idx="336">
                  <c:v>0.46799999999962755</c:v>
                </c:pt>
                <c:pt idx="337">
                  <c:v>0.46800000000022612</c:v>
                </c:pt>
                <c:pt idx="338">
                  <c:v>0.37200000000017974</c:v>
                </c:pt>
                <c:pt idx="339">
                  <c:v>0.38999999999993906</c:v>
                </c:pt>
                <c:pt idx="340">
                  <c:v>0.46799999999962755</c:v>
                </c:pt>
                <c:pt idx="341">
                  <c:v>0.4100000000003729</c:v>
                </c:pt>
                <c:pt idx="342">
                  <c:v>0.46799999999962755</c:v>
                </c:pt>
                <c:pt idx="343">
                  <c:v>0.38400000000018553</c:v>
                </c:pt>
                <c:pt idx="344">
                  <c:v>0.38999999999993906</c:v>
                </c:pt>
                <c:pt idx="345">
                  <c:v>0.48000000000023191</c:v>
                </c:pt>
                <c:pt idx="346">
                  <c:v>0.47999999999961801</c:v>
                </c:pt>
                <c:pt idx="347">
                  <c:v>0.37200000000017974</c:v>
                </c:pt>
                <c:pt idx="348">
                  <c:v>0.41999999999993437</c:v>
                </c:pt>
                <c:pt idx="349">
                  <c:v>0.48000000000023191</c:v>
                </c:pt>
                <c:pt idx="350">
                  <c:v>0.40999999999993592</c:v>
                </c:pt>
                <c:pt idx="351">
                  <c:v>0.49199999999960847</c:v>
                </c:pt>
                <c:pt idx="352">
                  <c:v>0.44000000000040018</c:v>
                </c:pt>
                <c:pt idx="353">
                  <c:v>0.49199999999960847</c:v>
                </c:pt>
                <c:pt idx="354">
                  <c:v>0.50400000000024348</c:v>
                </c:pt>
                <c:pt idx="355">
                  <c:v>0.42999999999993277</c:v>
                </c:pt>
                <c:pt idx="356">
                  <c:v>0.55200000000026672</c:v>
                </c:pt>
                <c:pt idx="357">
                  <c:v>0.45999999999992808</c:v>
                </c:pt>
                <c:pt idx="358">
                  <c:v>0.3599999999999437</c:v>
                </c:pt>
                <c:pt idx="359">
                  <c:v>0.69599999999944617</c:v>
                </c:pt>
                <c:pt idx="360">
                  <c:v>0.47000000000042746</c:v>
                </c:pt>
                <c:pt idx="361">
                  <c:v>0.57599999999954166</c:v>
                </c:pt>
                <c:pt idx="362">
                  <c:v>0.52800000000025515</c:v>
                </c:pt>
                <c:pt idx="363">
                  <c:v>0.36999999999994215</c:v>
                </c:pt>
                <c:pt idx="364">
                  <c:v>0.56400000000027251</c:v>
                </c:pt>
                <c:pt idx="365">
                  <c:v>0.42999999999993277</c:v>
                </c:pt>
                <c:pt idx="366">
                  <c:v>0.53999999999991555</c:v>
                </c:pt>
                <c:pt idx="367">
                  <c:v>0.44999999999992968</c:v>
                </c:pt>
                <c:pt idx="368">
                  <c:v>0.549999999999914</c:v>
                </c:pt>
                <c:pt idx="369">
                  <c:v>0.36999999999994215</c:v>
                </c:pt>
                <c:pt idx="370">
                  <c:v>0.63600000000030732</c:v>
                </c:pt>
                <c:pt idx="371">
                  <c:v>0.45600000000022034</c:v>
                </c:pt>
                <c:pt idx="372">
                  <c:v>0.43999999999993122</c:v>
                </c:pt>
                <c:pt idx="373">
                  <c:v>0.53999999999957027</c:v>
                </c:pt>
                <c:pt idx="374">
                  <c:v>0.42999999999993277</c:v>
                </c:pt>
                <c:pt idx="375">
                  <c:v>0.52800000000025515</c:v>
                </c:pt>
                <c:pt idx="376">
                  <c:v>0.54000000000026094</c:v>
                </c:pt>
                <c:pt idx="377">
                  <c:v>0.42999999999993277</c:v>
                </c:pt>
                <c:pt idx="378">
                  <c:v>0.50400000000024348</c:v>
                </c:pt>
                <c:pt idx="379">
                  <c:v>0.45599999999963708</c:v>
                </c:pt>
                <c:pt idx="380">
                  <c:v>0.44999999999992968</c:v>
                </c:pt>
                <c:pt idx="381">
                  <c:v>0.50400000000024348</c:v>
                </c:pt>
                <c:pt idx="382">
                  <c:v>0.50400000000024348</c:v>
                </c:pt>
                <c:pt idx="383">
                  <c:v>0.50399999999959888</c:v>
                </c:pt>
                <c:pt idx="384">
                  <c:v>0.3499999999999453</c:v>
                </c:pt>
                <c:pt idx="385">
                  <c:v>0.46999999999992653</c:v>
                </c:pt>
                <c:pt idx="386">
                  <c:v>0.56000000000050931</c:v>
                </c:pt>
                <c:pt idx="387">
                  <c:v>0.46999999999992653</c:v>
                </c:pt>
                <c:pt idx="388">
                  <c:v>0.53999999999957027</c:v>
                </c:pt>
                <c:pt idx="389">
                  <c:v>0.45000000000040929</c:v>
                </c:pt>
                <c:pt idx="390">
                  <c:v>0.51599999999958934</c:v>
                </c:pt>
                <c:pt idx="391">
                  <c:v>0.42999999999993277</c:v>
                </c:pt>
                <c:pt idx="392">
                  <c:v>0.52800000000025515</c:v>
                </c:pt>
                <c:pt idx="393">
                  <c:v>0.3499999999999453</c:v>
                </c:pt>
                <c:pt idx="394">
                  <c:v>0.60000000000028986</c:v>
                </c:pt>
                <c:pt idx="395">
                  <c:v>0.33999999999994684</c:v>
                </c:pt>
                <c:pt idx="396">
                  <c:v>0.50399999999959888</c:v>
                </c:pt>
                <c:pt idx="397">
                  <c:v>0.45000000000040929</c:v>
                </c:pt>
                <c:pt idx="398">
                  <c:v>0.53999999999957027</c:v>
                </c:pt>
                <c:pt idx="399">
                  <c:v>0.55200000000026672</c:v>
                </c:pt>
                <c:pt idx="400">
                  <c:v>0.41999999999993437</c:v>
                </c:pt>
                <c:pt idx="401">
                  <c:v>0.56400000000027251</c:v>
                </c:pt>
                <c:pt idx="402">
                  <c:v>0.44999999999992968</c:v>
                </c:pt>
                <c:pt idx="403">
                  <c:v>0.52799999999957981</c:v>
                </c:pt>
                <c:pt idx="404">
                  <c:v>0.51600000000024937</c:v>
                </c:pt>
                <c:pt idx="405">
                  <c:v>0.3499999999999453</c:v>
                </c:pt>
                <c:pt idx="406">
                  <c:v>0.37714285714297047</c:v>
                </c:pt>
                <c:pt idx="407">
                  <c:v>0.549999999999914</c:v>
                </c:pt>
                <c:pt idx="408">
                  <c:v>0.54000000000026094</c:v>
                </c:pt>
                <c:pt idx="409">
                  <c:v>0.53999999999957027</c:v>
                </c:pt>
                <c:pt idx="410">
                  <c:v>0.45999999999992808</c:v>
                </c:pt>
                <c:pt idx="411">
                  <c:v>0.56400000000027251</c:v>
                </c:pt>
                <c:pt idx="412">
                  <c:v>0.55200000000026672</c:v>
                </c:pt>
                <c:pt idx="413">
                  <c:v>0.45599999999963708</c:v>
                </c:pt>
                <c:pt idx="414">
                  <c:v>0.57600000000027829</c:v>
                </c:pt>
                <c:pt idx="415">
                  <c:v>0.48999999999992339</c:v>
                </c:pt>
                <c:pt idx="416">
                  <c:v>0.57600000000027829</c:v>
                </c:pt>
                <c:pt idx="417">
                  <c:v>0.59999999999952247</c:v>
                </c:pt>
                <c:pt idx="418">
                  <c:v>0.55999999999991246</c:v>
                </c:pt>
                <c:pt idx="419">
                  <c:v>0.62400000000030154</c:v>
                </c:pt>
                <c:pt idx="420">
                  <c:v>0.5299999999999172</c:v>
                </c:pt>
                <c:pt idx="421">
                  <c:v>0.49200000000023769</c:v>
                </c:pt>
                <c:pt idx="422">
                  <c:v>0.64799999999948432</c:v>
                </c:pt>
                <c:pt idx="423">
                  <c:v>0.68400000000033045</c:v>
                </c:pt>
                <c:pt idx="424">
                  <c:v>0.67200000000032467</c:v>
                </c:pt>
                <c:pt idx="425">
                  <c:v>0.50999999999992029</c:v>
                </c:pt>
                <c:pt idx="426">
                  <c:v>0.59999999999952247</c:v>
                </c:pt>
                <c:pt idx="427">
                  <c:v>0.58800000000028407</c:v>
                </c:pt>
                <c:pt idx="428">
                  <c:v>0.52800000000025515</c:v>
                </c:pt>
                <c:pt idx="429">
                  <c:v>0.48999999999992339</c:v>
                </c:pt>
                <c:pt idx="430">
                  <c:v>0.70799999999943652</c:v>
                </c:pt>
                <c:pt idx="431">
                  <c:v>0.4100000000003729</c:v>
                </c:pt>
                <c:pt idx="432">
                  <c:v>0.56399999999955119</c:v>
                </c:pt>
                <c:pt idx="433">
                  <c:v>0.46999999999992653</c:v>
                </c:pt>
                <c:pt idx="434">
                  <c:v>0.56400000000027251</c:v>
                </c:pt>
                <c:pt idx="435">
                  <c:v>0.56400000000027251</c:v>
                </c:pt>
                <c:pt idx="436">
                  <c:v>0.56399999999955119</c:v>
                </c:pt>
                <c:pt idx="437">
                  <c:v>0.38999999999993906</c:v>
                </c:pt>
                <c:pt idx="438">
                  <c:v>0.46999999999992653</c:v>
                </c:pt>
                <c:pt idx="439">
                  <c:v>0.57600000000027829</c:v>
                </c:pt>
                <c:pt idx="440">
                  <c:v>0.45999999999992808</c:v>
                </c:pt>
                <c:pt idx="441">
                  <c:v>0.57600000000027829</c:v>
                </c:pt>
                <c:pt idx="442">
                  <c:v>0.57599999999954166</c:v>
                </c:pt>
                <c:pt idx="443">
                  <c:v>0.47000000000042746</c:v>
                </c:pt>
                <c:pt idx="444">
                  <c:v>0.57599999999954166</c:v>
                </c:pt>
                <c:pt idx="445">
                  <c:v>0.55200000000026672</c:v>
                </c:pt>
                <c:pt idx="446">
                  <c:v>0.52800000000025515</c:v>
                </c:pt>
                <c:pt idx="447">
                  <c:v>0.3499999999999453</c:v>
                </c:pt>
                <c:pt idx="448">
                  <c:v>0.53999999999957027</c:v>
                </c:pt>
                <c:pt idx="449">
                  <c:v>0.54000000000026094</c:v>
                </c:pt>
                <c:pt idx="450">
                  <c:v>0.52800000000025515</c:v>
                </c:pt>
                <c:pt idx="451">
                  <c:v>0.45999999999992808</c:v>
                </c:pt>
                <c:pt idx="452">
                  <c:v>0.44399999999964668</c:v>
                </c:pt>
                <c:pt idx="453">
                  <c:v>0.57600000000027829</c:v>
                </c:pt>
                <c:pt idx="454">
                  <c:v>0.46999999999992653</c:v>
                </c:pt>
                <c:pt idx="455">
                  <c:v>0.56400000000027251</c:v>
                </c:pt>
                <c:pt idx="456">
                  <c:v>0.46999999999992653</c:v>
                </c:pt>
                <c:pt idx="457">
                  <c:v>0.57599999999954166</c:v>
                </c:pt>
                <c:pt idx="458">
                  <c:v>0.57600000000027829</c:v>
                </c:pt>
                <c:pt idx="459">
                  <c:v>0.49999999999992184</c:v>
                </c:pt>
                <c:pt idx="460">
                  <c:v>0.58800000000028407</c:v>
                </c:pt>
                <c:pt idx="461">
                  <c:v>0.49999999999992184</c:v>
                </c:pt>
                <c:pt idx="462">
                  <c:v>0.57600000000027829</c:v>
                </c:pt>
                <c:pt idx="463">
                  <c:v>0.45599999999963708</c:v>
                </c:pt>
                <c:pt idx="464">
                  <c:v>0.47999999999992499</c:v>
                </c:pt>
                <c:pt idx="465">
                  <c:v>0.50000000000045475</c:v>
                </c:pt>
                <c:pt idx="466">
                  <c:v>0.70799999999943652</c:v>
                </c:pt>
                <c:pt idx="467">
                  <c:v>0.47999999999992499</c:v>
                </c:pt>
                <c:pt idx="468">
                  <c:v>0.45600000000022034</c:v>
                </c:pt>
                <c:pt idx="469">
                  <c:v>0.56400000000027251</c:v>
                </c:pt>
                <c:pt idx="470">
                  <c:v>0.46999999999992653</c:v>
                </c:pt>
                <c:pt idx="471">
                  <c:v>0.53999999999957027</c:v>
                </c:pt>
                <c:pt idx="472">
                  <c:v>0.44999999999992968</c:v>
                </c:pt>
                <c:pt idx="473">
                  <c:v>0.55200000000026672</c:v>
                </c:pt>
                <c:pt idx="474">
                  <c:v>0.45999999999992808</c:v>
                </c:pt>
                <c:pt idx="475">
                  <c:v>0.54000000000026094</c:v>
                </c:pt>
                <c:pt idx="476">
                  <c:v>0.51599999999958934</c:v>
                </c:pt>
                <c:pt idx="477">
                  <c:v>0.36000000000032739</c:v>
                </c:pt>
                <c:pt idx="478">
                  <c:v>0.53999999999957027</c:v>
                </c:pt>
                <c:pt idx="479">
                  <c:v>0.57600000000027829</c:v>
                </c:pt>
                <c:pt idx="480">
                  <c:v>0.45999999999992808</c:v>
                </c:pt>
                <c:pt idx="481">
                  <c:v>0.4440000000002145</c:v>
                </c:pt>
                <c:pt idx="482">
                  <c:v>0.56399999999955119</c:v>
                </c:pt>
                <c:pt idx="483">
                  <c:v>0.46999999999992653</c:v>
                </c:pt>
                <c:pt idx="484">
                  <c:v>0.55200000000026672</c:v>
                </c:pt>
                <c:pt idx="485">
                  <c:v>0.47999999999992499</c:v>
                </c:pt>
                <c:pt idx="486">
                  <c:v>0.57600000000027829</c:v>
                </c:pt>
                <c:pt idx="487">
                  <c:v>0.58799999999953212</c:v>
                </c:pt>
                <c:pt idx="488">
                  <c:v>0.51000000000046386</c:v>
                </c:pt>
                <c:pt idx="489">
                  <c:v>0.49999999999992184</c:v>
                </c:pt>
                <c:pt idx="490">
                  <c:v>0.50999999999992029</c:v>
                </c:pt>
                <c:pt idx="491">
                  <c:v>0.6239999999995034</c:v>
                </c:pt>
                <c:pt idx="492">
                  <c:v>0.58800000000028407</c:v>
                </c:pt>
                <c:pt idx="493">
                  <c:v>0.51999999999991875</c:v>
                </c:pt>
                <c:pt idx="494">
                  <c:v>0.51999999999991875</c:v>
                </c:pt>
                <c:pt idx="495">
                  <c:v>0.70800000000034213</c:v>
                </c:pt>
                <c:pt idx="496">
                  <c:v>0.44571428571441962</c:v>
                </c:pt>
                <c:pt idx="497">
                  <c:v>0.61199999999951293</c:v>
                </c:pt>
                <c:pt idx="498">
                  <c:v>0.48999999999992339</c:v>
                </c:pt>
                <c:pt idx="499">
                  <c:v>0.49000000000044563</c:v>
                </c:pt>
                <c:pt idx="500">
                  <c:v>0.59999999999952247</c:v>
                </c:pt>
                <c:pt idx="501">
                  <c:v>0.58800000000028407</c:v>
                </c:pt>
                <c:pt idx="502">
                  <c:v>0.48999999999992339</c:v>
                </c:pt>
                <c:pt idx="503">
                  <c:v>0.49999999999992184</c:v>
                </c:pt>
                <c:pt idx="504">
                  <c:v>0.57600000000027829</c:v>
                </c:pt>
                <c:pt idx="505">
                  <c:v>0.58799999999953212</c:v>
                </c:pt>
                <c:pt idx="506">
                  <c:v>0.49000000000044563</c:v>
                </c:pt>
                <c:pt idx="507">
                  <c:v>0.57599999999954166</c:v>
                </c:pt>
                <c:pt idx="508">
                  <c:v>0.47999999999992499</c:v>
                </c:pt>
                <c:pt idx="509">
                  <c:v>0.46999999999992653</c:v>
                </c:pt>
                <c:pt idx="510">
                  <c:v>0.55200000000026672</c:v>
                </c:pt>
                <c:pt idx="511">
                  <c:v>0.47000000000042746</c:v>
                </c:pt>
                <c:pt idx="512">
                  <c:v>0.56399999999955119</c:v>
                </c:pt>
                <c:pt idx="513">
                  <c:v>0.4799999999994134</c:v>
                </c:pt>
                <c:pt idx="514">
                  <c:v>0.56400000000099382</c:v>
                </c:pt>
                <c:pt idx="515">
                  <c:v>0.45999999999992808</c:v>
                </c:pt>
                <c:pt idx="516">
                  <c:v>0.56399999999955119</c:v>
                </c:pt>
                <c:pt idx="517">
                  <c:v>0.4700000000009284</c:v>
                </c:pt>
                <c:pt idx="518">
                  <c:v>0.4699999999994256</c:v>
                </c:pt>
                <c:pt idx="519">
                  <c:v>0.46000000000041835</c:v>
                </c:pt>
                <c:pt idx="520">
                  <c:v>0.4699999999994256</c:v>
                </c:pt>
                <c:pt idx="521">
                  <c:v>0.57599999999954166</c:v>
                </c:pt>
                <c:pt idx="522">
                  <c:v>0.55199999999956073</c:v>
                </c:pt>
                <c:pt idx="523">
                  <c:v>0.40285714285726387</c:v>
                </c:pt>
                <c:pt idx="524">
                  <c:v>0.57000000000051843</c:v>
                </c:pt>
                <c:pt idx="525">
                  <c:v>0.43999999999946227</c:v>
                </c:pt>
                <c:pt idx="526">
                  <c:v>0.44000000000040018</c:v>
                </c:pt>
                <c:pt idx="527">
                  <c:v>0.49200000000023769</c:v>
                </c:pt>
                <c:pt idx="528">
                  <c:v>0.40999999999993592</c:v>
                </c:pt>
                <c:pt idx="529">
                  <c:v>0.49200000000086697</c:v>
                </c:pt>
                <c:pt idx="530">
                  <c:v>0.41999999999948673</c:v>
                </c:pt>
                <c:pt idx="531">
                  <c:v>0.45599999999963708</c:v>
                </c:pt>
                <c:pt idx="532">
                  <c:v>0.39599999999968488</c:v>
                </c:pt>
                <c:pt idx="533">
                  <c:v>0.4100000000003729</c:v>
                </c:pt>
                <c:pt idx="534">
                  <c:v>0.40999999999949893</c:v>
                </c:pt>
                <c:pt idx="535">
                  <c:v>0.51600000000090929</c:v>
                </c:pt>
                <c:pt idx="536">
                  <c:v>0.40999999999993592</c:v>
                </c:pt>
                <c:pt idx="537">
                  <c:v>0.49999999999992184</c:v>
                </c:pt>
                <c:pt idx="538">
                  <c:v>0.37200000000065553</c:v>
                </c:pt>
                <c:pt idx="539">
                  <c:v>0.43999999999946227</c:v>
                </c:pt>
                <c:pt idx="540">
                  <c:v>0.51599999999958934</c:v>
                </c:pt>
                <c:pt idx="541">
                  <c:v>0.40000000000036379</c:v>
                </c:pt>
                <c:pt idx="542">
                  <c:v>0.50399999999959888</c:v>
                </c:pt>
                <c:pt idx="543">
                  <c:v>0.44000000000040018</c:v>
                </c:pt>
                <c:pt idx="544">
                  <c:v>0.51599999999958934</c:v>
                </c:pt>
                <c:pt idx="545">
                  <c:v>0.44999999999992968</c:v>
                </c:pt>
                <c:pt idx="546">
                  <c:v>0.50400000000024348</c:v>
                </c:pt>
                <c:pt idx="547">
                  <c:v>0.42000000000038201</c:v>
                </c:pt>
                <c:pt idx="548">
                  <c:v>0.50399999999959888</c:v>
                </c:pt>
                <c:pt idx="549">
                  <c:v>0.55199999999956073</c:v>
                </c:pt>
                <c:pt idx="550">
                  <c:v>0.52800000000025515</c:v>
                </c:pt>
                <c:pt idx="551">
                  <c:v>0.41999999999993437</c:v>
                </c:pt>
                <c:pt idx="552">
                  <c:v>0.39600000000069779</c:v>
                </c:pt>
                <c:pt idx="553">
                  <c:v>0.51599999999958934</c:v>
                </c:pt>
                <c:pt idx="554">
                  <c:v>0.39999999999951114</c:v>
                </c:pt>
                <c:pt idx="555">
                  <c:v>0.49199999999960847</c:v>
                </c:pt>
                <c:pt idx="556">
                  <c:v>0.38000000000034562</c:v>
                </c:pt>
                <c:pt idx="557">
                  <c:v>0.37200000000017974</c:v>
                </c:pt>
                <c:pt idx="558">
                  <c:v>0.45600000000022034</c:v>
                </c:pt>
                <c:pt idx="559">
                  <c:v>0.44399999999964668</c:v>
                </c:pt>
                <c:pt idx="560">
                  <c:v>0.33599999999973262</c:v>
                </c:pt>
                <c:pt idx="561">
                  <c:v>0.34000000000030922</c:v>
                </c:pt>
                <c:pt idx="562">
                  <c:v>0.51600000000024937</c:v>
                </c:pt>
                <c:pt idx="563">
                  <c:v>0.37199999999970396</c:v>
                </c:pt>
                <c:pt idx="564">
                  <c:v>0.39999999999993746</c:v>
                </c:pt>
                <c:pt idx="565">
                  <c:v>0.48000000000084581</c:v>
                </c:pt>
                <c:pt idx="566">
                  <c:v>0.38999999999952339</c:v>
                </c:pt>
                <c:pt idx="567">
                  <c:v>0.45599999999963708</c:v>
                </c:pt>
                <c:pt idx="568">
                  <c:v>0.34799999999972309</c:v>
                </c:pt>
                <c:pt idx="569">
                  <c:v>0.4680000000008247</c:v>
                </c:pt>
                <c:pt idx="570">
                  <c:v>0.38999999999993906</c:v>
                </c:pt>
                <c:pt idx="571">
                  <c:v>0.45600000000022034</c:v>
                </c:pt>
                <c:pt idx="572">
                  <c:v>0.45599999999963708</c:v>
                </c:pt>
                <c:pt idx="573">
                  <c:v>0.30000000000027283</c:v>
                </c:pt>
                <c:pt idx="574">
                  <c:v>0.45599999999963708</c:v>
                </c:pt>
                <c:pt idx="575">
                  <c:v>0.45600000000022034</c:v>
                </c:pt>
                <c:pt idx="576">
                  <c:v>0.36999999999994215</c:v>
                </c:pt>
                <c:pt idx="577">
                  <c:v>0.34800000000061321</c:v>
                </c:pt>
                <c:pt idx="578">
                  <c:v>0.43199999999965621</c:v>
                </c:pt>
                <c:pt idx="579">
                  <c:v>0.43199999999965621</c:v>
                </c:pt>
                <c:pt idx="580">
                  <c:v>0.34799999999972309</c:v>
                </c:pt>
                <c:pt idx="581">
                  <c:v>0.3700000000003365</c:v>
                </c:pt>
                <c:pt idx="582">
                  <c:v>0.43199999999965621</c:v>
                </c:pt>
                <c:pt idx="583">
                  <c:v>0.43200000000076122</c:v>
                </c:pt>
                <c:pt idx="584">
                  <c:v>0.2799999999996578</c:v>
                </c:pt>
                <c:pt idx="585">
                  <c:v>0.44399999999964668</c:v>
                </c:pt>
                <c:pt idx="586">
                  <c:v>0.44399999999964668</c:v>
                </c:pt>
                <c:pt idx="587">
                  <c:v>0.31000000000028194</c:v>
                </c:pt>
                <c:pt idx="588">
                  <c:v>0.45600000000022034</c:v>
                </c:pt>
                <c:pt idx="589">
                  <c:v>0.4440000000002145</c:v>
                </c:pt>
                <c:pt idx="590">
                  <c:v>0.3700000000003365</c:v>
                </c:pt>
                <c:pt idx="591">
                  <c:v>0.34799999999972309</c:v>
                </c:pt>
                <c:pt idx="592">
                  <c:v>0.44399999999964668</c:v>
                </c:pt>
                <c:pt idx="593">
                  <c:v>0.32999999999959667</c:v>
                </c:pt>
                <c:pt idx="594">
                  <c:v>0.42000000000074011</c:v>
                </c:pt>
                <c:pt idx="595">
                  <c:v>0.34799999999972309</c:v>
                </c:pt>
                <c:pt idx="596">
                  <c:v>0.36000000000032739</c:v>
                </c:pt>
                <c:pt idx="597">
                  <c:v>0.43199999999965621</c:v>
                </c:pt>
                <c:pt idx="598">
                  <c:v>0.44399999999964668</c:v>
                </c:pt>
                <c:pt idx="599">
                  <c:v>0.35000000000031833</c:v>
                </c:pt>
                <c:pt idx="600">
                  <c:v>0.43200000000020872</c:v>
                </c:pt>
                <c:pt idx="601">
                  <c:v>0.28999999999995468</c:v>
                </c:pt>
                <c:pt idx="602">
                  <c:v>0.43199999999965621</c:v>
                </c:pt>
                <c:pt idx="603">
                  <c:v>0.43200000000076122</c:v>
                </c:pt>
                <c:pt idx="604">
                  <c:v>0.32399999999974216</c:v>
                </c:pt>
                <c:pt idx="605">
                  <c:v>0.33999999999958447</c:v>
                </c:pt>
                <c:pt idx="606">
                  <c:v>0.36000000000032739</c:v>
                </c:pt>
                <c:pt idx="607">
                  <c:v>0.39599999999968488</c:v>
                </c:pt>
                <c:pt idx="608">
                  <c:v>0.39600000000019131</c:v>
                </c:pt>
                <c:pt idx="609">
                  <c:v>0.31999999999994999</c:v>
                </c:pt>
                <c:pt idx="610">
                  <c:v>0.30000000000052862</c:v>
                </c:pt>
                <c:pt idx="611">
                  <c:v>0.39599999999968488</c:v>
                </c:pt>
                <c:pt idx="612">
                  <c:v>0.29999999999963334</c:v>
                </c:pt>
                <c:pt idx="613">
                  <c:v>0.3119999999997517</c:v>
                </c:pt>
                <c:pt idx="614">
                  <c:v>0.38400000000067669</c:v>
                </c:pt>
                <c:pt idx="615">
                  <c:v>0.40799999999967529</c:v>
                </c:pt>
                <c:pt idx="616">
                  <c:v>0.26000000000023649</c:v>
                </c:pt>
                <c:pt idx="617">
                  <c:v>0.44399999999964668</c:v>
                </c:pt>
                <c:pt idx="618">
                  <c:v>0.34000000000030922</c:v>
                </c:pt>
                <c:pt idx="619">
                  <c:v>0.32399999999974216</c:v>
                </c:pt>
                <c:pt idx="620">
                  <c:v>0.34999999999957226</c:v>
                </c:pt>
                <c:pt idx="621">
                  <c:v>0.42000000000074011</c:v>
                </c:pt>
                <c:pt idx="622">
                  <c:v>0.41999999999966575</c:v>
                </c:pt>
                <c:pt idx="623">
                  <c:v>0.3360000000005921</c:v>
                </c:pt>
                <c:pt idx="624">
                  <c:v>0.33999999999958447</c:v>
                </c:pt>
                <c:pt idx="625">
                  <c:v>0.40799999999967529</c:v>
                </c:pt>
                <c:pt idx="626">
                  <c:v>0.40799999999967529</c:v>
                </c:pt>
                <c:pt idx="627">
                  <c:v>0.28000000000055308</c:v>
                </c:pt>
                <c:pt idx="628">
                  <c:v>0.41999999999966575</c:v>
                </c:pt>
                <c:pt idx="629">
                  <c:v>0.40800000000019715</c:v>
                </c:pt>
                <c:pt idx="630">
                  <c:v>0.33599999999973262</c:v>
                </c:pt>
                <c:pt idx="631">
                  <c:v>0.35000000000031833</c:v>
                </c:pt>
                <c:pt idx="632">
                  <c:v>0.44399999999964668</c:v>
                </c:pt>
                <c:pt idx="633">
                  <c:v>0.42000000000020293</c:v>
                </c:pt>
                <c:pt idx="634">
                  <c:v>0.32399999999974216</c:v>
                </c:pt>
                <c:pt idx="635">
                  <c:v>0.36000000000071108</c:v>
                </c:pt>
                <c:pt idx="636">
                  <c:v>0.40799999999967529</c:v>
                </c:pt>
                <c:pt idx="637">
                  <c:v>0.3119999999997517</c:v>
                </c:pt>
                <c:pt idx="638">
                  <c:v>0.32399999999974216</c:v>
                </c:pt>
                <c:pt idx="639">
                  <c:v>0.38000000000034562</c:v>
                </c:pt>
                <c:pt idx="640">
                  <c:v>0.41999999999966575</c:v>
                </c:pt>
                <c:pt idx="641">
                  <c:v>0.3360000000005921</c:v>
                </c:pt>
                <c:pt idx="642">
                  <c:v>0.39599999999968488</c:v>
                </c:pt>
                <c:pt idx="643">
                  <c:v>0.33999999999958447</c:v>
                </c:pt>
                <c:pt idx="644">
                  <c:v>0.29999999999976124</c:v>
                </c:pt>
                <c:pt idx="645">
                  <c:v>0.32000000000029105</c:v>
                </c:pt>
                <c:pt idx="646">
                  <c:v>0.38400000000018553</c:v>
                </c:pt>
                <c:pt idx="647">
                  <c:v>0.24999999999996092</c:v>
                </c:pt>
                <c:pt idx="648">
                  <c:v>0.39600000000069779</c:v>
                </c:pt>
                <c:pt idx="649">
                  <c:v>0.41999999999966575</c:v>
                </c:pt>
                <c:pt idx="650">
                  <c:v>0.32999999999959667</c:v>
                </c:pt>
                <c:pt idx="651">
                  <c:v>0.3119999999997517</c:v>
                </c:pt>
                <c:pt idx="652">
                  <c:v>0.32000000000029105</c:v>
                </c:pt>
                <c:pt idx="653">
                  <c:v>0.33999999999958447</c:v>
                </c:pt>
                <c:pt idx="654">
                  <c:v>0.33000000000065183</c:v>
                </c:pt>
                <c:pt idx="655">
                  <c:v>0.39599999999968488</c:v>
                </c:pt>
                <c:pt idx="656">
                  <c:v>0.32999999999994839</c:v>
                </c:pt>
                <c:pt idx="657">
                  <c:v>0.39600000000069779</c:v>
                </c:pt>
                <c:pt idx="658">
                  <c:v>0.31999999999960893</c:v>
                </c:pt>
                <c:pt idx="659">
                  <c:v>0.33000000000030011</c:v>
                </c:pt>
                <c:pt idx="660">
                  <c:v>0.40799999999967529</c:v>
                </c:pt>
                <c:pt idx="661">
                  <c:v>0.32999999999959667</c:v>
                </c:pt>
                <c:pt idx="662">
                  <c:v>0.30000000000052862</c:v>
                </c:pt>
                <c:pt idx="663">
                  <c:v>0.41999999999966575</c:v>
                </c:pt>
                <c:pt idx="664">
                  <c:v>0.30000000000052862</c:v>
                </c:pt>
                <c:pt idx="665">
                  <c:v>0.31999999999960893</c:v>
                </c:pt>
                <c:pt idx="666">
                  <c:v>0.38399999999969442</c:v>
                </c:pt>
                <c:pt idx="667">
                  <c:v>0.32399999999974216</c:v>
                </c:pt>
                <c:pt idx="668">
                  <c:v>0.30000000000027283</c:v>
                </c:pt>
                <c:pt idx="669">
                  <c:v>0.38400000000018553</c:v>
                </c:pt>
                <c:pt idx="670">
                  <c:v>0.37200000000017974</c:v>
                </c:pt>
                <c:pt idx="671">
                  <c:v>0.30000000000027283</c:v>
                </c:pt>
                <c:pt idx="672">
                  <c:v>0.25999999999968226</c:v>
                </c:pt>
                <c:pt idx="673">
                  <c:v>0.34000000000030922</c:v>
                </c:pt>
                <c:pt idx="674">
                  <c:v>0.37199999999970396</c:v>
                </c:pt>
                <c:pt idx="675">
                  <c:v>0.38399999999969442</c:v>
                </c:pt>
                <c:pt idx="676">
                  <c:v>0.30000000000014493</c:v>
                </c:pt>
                <c:pt idx="677">
                  <c:v>0.34800000000016812</c:v>
                </c:pt>
                <c:pt idx="678">
                  <c:v>0.32000000000029105</c:v>
                </c:pt>
              </c:numCache>
            </c:numRef>
          </c:yVal>
        </c:ser>
        <c:ser>
          <c:idx val="7"/>
          <c:order val="2"/>
          <c:tx>
            <c:strRef>
              <c:f>'VAR I'!$I$11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I'!$B$13:$B$691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0.24999999999998579</c:v>
                </c:pt>
                <c:pt idx="4">
                  <c:v>0.33333333333338544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0.59999999999998721</c:v>
                </c:pt>
                <c:pt idx="8">
                  <c:v>0.68333333333338686</c:v>
                </c:pt>
                <c:pt idx="9">
                  <c:v>0.76666666666667993</c:v>
                </c:pt>
                <c:pt idx="10">
                  <c:v>0.849999999999973</c:v>
                </c:pt>
                <c:pt idx="11">
                  <c:v>0.93333333333337265</c:v>
                </c:pt>
                <c:pt idx="12">
                  <c:v>1.0166666666666657</c:v>
                </c:pt>
                <c:pt idx="13">
                  <c:v>1.1000000000000654</c:v>
                </c:pt>
                <c:pt idx="14">
                  <c:v>1.1833333333333584</c:v>
                </c:pt>
                <c:pt idx="15">
                  <c:v>1.2666666666666515</c:v>
                </c:pt>
                <c:pt idx="16">
                  <c:v>1.3500000000000512</c:v>
                </c:pt>
                <c:pt idx="17">
                  <c:v>1.4333333333333442</c:v>
                </c:pt>
                <c:pt idx="18">
                  <c:v>1.5166666666666373</c:v>
                </c:pt>
                <c:pt idx="19">
                  <c:v>1.6000000000000369</c:v>
                </c:pt>
                <c:pt idx="20">
                  <c:v>1.68333333333333</c:v>
                </c:pt>
                <c:pt idx="21">
                  <c:v>1.7666666666667297</c:v>
                </c:pt>
                <c:pt idx="22">
                  <c:v>1.8500000000000227</c:v>
                </c:pt>
                <c:pt idx="23">
                  <c:v>1.9333333333333158</c:v>
                </c:pt>
                <c:pt idx="24">
                  <c:v>2.0166666666667155</c:v>
                </c:pt>
                <c:pt idx="25">
                  <c:v>2.1000000000000085</c:v>
                </c:pt>
                <c:pt idx="26">
                  <c:v>2.1833333333333016</c:v>
                </c:pt>
                <c:pt idx="27">
                  <c:v>2.2666666666667012</c:v>
                </c:pt>
                <c:pt idx="28">
                  <c:v>2.3499999999999943</c:v>
                </c:pt>
                <c:pt idx="29">
                  <c:v>2.433333333333394</c:v>
                </c:pt>
                <c:pt idx="30">
                  <c:v>2.516666666666687</c:v>
                </c:pt>
                <c:pt idx="31">
                  <c:v>2.5999999999999801</c:v>
                </c:pt>
                <c:pt idx="32">
                  <c:v>2.6833333333333798</c:v>
                </c:pt>
                <c:pt idx="33">
                  <c:v>2.7666666666666728</c:v>
                </c:pt>
                <c:pt idx="34">
                  <c:v>2.8500000000000725</c:v>
                </c:pt>
                <c:pt idx="35">
                  <c:v>2.9333333333333655</c:v>
                </c:pt>
                <c:pt idx="36">
                  <c:v>3.0166666666666586</c:v>
                </c:pt>
                <c:pt idx="37">
                  <c:v>3.1000000000000583</c:v>
                </c:pt>
                <c:pt idx="38">
                  <c:v>3.1833333333333513</c:v>
                </c:pt>
                <c:pt idx="39">
                  <c:v>3.2666666666666444</c:v>
                </c:pt>
                <c:pt idx="40">
                  <c:v>3.3500000000000441</c:v>
                </c:pt>
                <c:pt idx="41">
                  <c:v>3.4333333333333371</c:v>
                </c:pt>
                <c:pt idx="42">
                  <c:v>3.5166666666667368</c:v>
                </c:pt>
                <c:pt idx="43">
                  <c:v>3.6000000000000298</c:v>
                </c:pt>
                <c:pt idx="44">
                  <c:v>3.6833333333333229</c:v>
                </c:pt>
                <c:pt idx="45">
                  <c:v>3.7666666666667226</c:v>
                </c:pt>
                <c:pt idx="46">
                  <c:v>3.8500000000000156</c:v>
                </c:pt>
                <c:pt idx="47">
                  <c:v>3.9333333333333087</c:v>
                </c:pt>
                <c:pt idx="48">
                  <c:v>4.0166666666667084</c:v>
                </c:pt>
                <c:pt idx="49">
                  <c:v>4.1000000000000014</c:v>
                </c:pt>
                <c:pt idx="50">
                  <c:v>4.1833333333334011</c:v>
                </c:pt>
                <c:pt idx="51">
                  <c:v>4.2666666666666941</c:v>
                </c:pt>
                <c:pt idx="52">
                  <c:v>4.3499999999999872</c:v>
                </c:pt>
                <c:pt idx="53">
                  <c:v>4.4333333333333869</c:v>
                </c:pt>
                <c:pt idx="54">
                  <c:v>4.5166666666666799</c:v>
                </c:pt>
                <c:pt idx="55">
                  <c:v>4.599999999999973</c:v>
                </c:pt>
                <c:pt idx="56">
                  <c:v>4.6833333333333727</c:v>
                </c:pt>
                <c:pt idx="57">
                  <c:v>4.7666666666666657</c:v>
                </c:pt>
                <c:pt idx="58">
                  <c:v>4.8500000000000654</c:v>
                </c:pt>
                <c:pt idx="59">
                  <c:v>4.9333333333333584</c:v>
                </c:pt>
                <c:pt idx="60">
                  <c:v>5.0166666666666515</c:v>
                </c:pt>
                <c:pt idx="61">
                  <c:v>5.1000000000000512</c:v>
                </c:pt>
                <c:pt idx="62">
                  <c:v>5.1833333333333442</c:v>
                </c:pt>
                <c:pt idx="63">
                  <c:v>5.2666666666666373</c:v>
                </c:pt>
                <c:pt idx="64">
                  <c:v>5.3500000000000369</c:v>
                </c:pt>
                <c:pt idx="65">
                  <c:v>5.43333333333333</c:v>
                </c:pt>
                <c:pt idx="66">
                  <c:v>5.5166666666667297</c:v>
                </c:pt>
                <c:pt idx="67">
                  <c:v>5.6000000000000227</c:v>
                </c:pt>
                <c:pt idx="68">
                  <c:v>5.6833333333333158</c:v>
                </c:pt>
                <c:pt idx="69">
                  <c:v>5.7666666666667155</c:v>
                </c:pt>
                <c:pt idx="70">
                  <c:v>5.8500000000000085</c:v>
                </c:pt>
                <c:pt idx="71">
                  <c:v>5.9333333333333016</c:v>
                </c:pt>
                <c:pt idx="72">
                  <c:v>6.0166666666667012</c:v>
                </c:pt>
                <c:pt idx="73">
                  <c:v>6.0999999999999943</c:v>
                </c:pt>
                <c:pt idx="74">
                  <c:v>6.183333333333394</c:v>
                </c:pt>
                <c:pt idx="75">
                  <c:v>6.266666666666687</c:v>
                </c:pt>
                <c:pt idx="76">
                  <c:v>6.3499999999999801</c:v>
                </c:pt>
                <c:pt idx="77">
                  <c:v>6.4333333333333798</c:v>
                </c:pt>
                <c:pt idx="78">
                  <c:v>6.5166666666666728</c:v>
                </c:pt>
                <c:pt idx="79">
                  <c:v>6.6000000000000725</c:v>
                </c:pt>
                <c:pt idx="80">
                  <c:v>6.6833333333333655</c:v>
                </c:pt>
                <c:pt idx="81">
                  <c:v>6.7666666666666586</c:v>
                </c:pt>
                <c:pt idx="82">
                  <c:v>6.8500000000000583</c:v>
                </c:pt>
                <c:pt idx="83">
                  <c:v>6.9333333333333513</c:v>
                </c:pt>
                <c:pt idx="84">
                  <c:v>7.0166666666666444</c:v>
                </c:pt>
                <c:pt idx="85">
                  <c:v>7.1000000000000441</c:v>
                </c:pt>
                <c:pt idx="86">
                  <c:v>7.1833333333333371</c:v>
                </c:pt>
                <c:pt idx="87">
                  <c:v>7.2666666666667368</c:v>
                </c:pt>
                <c:pt idx="88">
                  <c:v>7.3500000000000298</c:v>
                </c:pt>
                <c:pt idx="89">
                  <c:v>7.4333333333333229</c:v>
                </c:pt>
                <c:pt idx="90">
                  <c:v>7.5166666666667226</c:v>
                </c:pt>
                <c:pt idx="91">
                  <c:v>7.6000000000000156</c:v>
                </c:pt>
                <c:pt idx="92">
                  <c:v>7.6833333333333087</c:v>
                </c:pt>
                <c:pt idx="93">
                  <c:v>7.7666666666667084</c:v>
                </c:pt>
                <c:pt idx="94">
                  <c:v>7.8500000000000014</c:v>
                </c:pt>
                <c:pt idx="95">
                  <c:v>7.9333333333334011</c:v>
                </c:pt>
                <c:pt idx="96">
                  <c:v>8.0166666666666941</c:v>
                </c:pt>
                <c:pt idx="97">
                  <c:v>8.0999999999999872</c:v>
                </c:pt>
                <c:pt idx="98">
                  <c:v>8.1833333333333869</c:v>
                </c:pt>
                <c:pt idx="99">
                  <c:v>8.2666666666666799</c:v>
                </c:pt>
                <c:pt idx="100">
                  <c:v>8.349999999999973</c:v>
                </c:pt>
                <c:pt idx="101">
                  <c:v>8.4333333333333727</c:v>
                </c:pt>
                <c:pt idx="102">
                  <c:v>8.5166666666666657</c:v>
                </c:pt>
                <c:pt idx="103">
                  <c:v>8.6000000000000654</c:v>
                </c:pt>
                <c:pt idx="104">
                  <c:v>8.6833333333333584</c:v>
                </c:pt>
                <c:pt idx="105">
                  <c:v>8.7666666666666515</c:v>
                </c:pt>
                <c:pt idx="106">
                  <c:v>8.8500000000000512</c:v>
                </c:pt>
                <c:pt idx="107">
                  <c:v>8.9333333333333442</c:v>
                </c:pt>
                <c:pt idx="108">
                  <c:v>9.0000000000000213</c:v>
                </c:pt>
                <c:pt idx="109">
                  <c:v>9.0833333333333144</c:v>
                </c:pt>
                <c:pt idx="110">
                  <c:v>9.18333333333333</c:v>
                </c:pt>
                <c:pt idx="111">
                  <c:v>9.2666666666667297</c:v>
                </c:pt>
                <c:pt idx="112">
                  <c:v>9.3500000000000227</c:v>
                </c:pt>
                <c:pt idx="113">
                  <c:v>9.4500000000000384</c:v>
                </c:pt>
                <c:pt idx="114">
                  <c:v>9.5333333333333314</c:v>
                </c:pt>
                <c:pt idx="115">
                  <c:v>9.6166666666667311</c:v>
                </c:pt>
                <c:pt idx="116">
                  <c:v>9.7166666666666401</c:v>
                </c:pt>
                <c:pt idx="117">
                  <c:v>9.8000000000000398</c:v>
                </c:pt>
                <c:pt idx="118">
                  <c:v>9.8833333333333329</c:v>
                </c:pt>
                <c:pt idx="119">
                  <c:v>9.9666666666667325</c:v>
                </c:pt>
                <c:pt idx="120">
                  <c:v>10.066666666666642</c:v>
                </c:pt>
                <c:pt idx="121">
                  <c:v>10.150000000000041</c:v>
                </c:pt>
                <c:pt idx="122">
                  <c:v>10.250000000000057</c:v>
                </c:pt>
                <c:pt idx="123">
                  <c:v>10.33333333333335</c:v>
                </c:pt>
                <c:pt idx="124">
                  <c:v>10.416666666666643</c:v>
                </c:pt>
                <c:pt idx="125">
                  <c:v>10.516666666666659</c:v>
                </c:pt>
                <c:pt idx="126">
                  <c:v>10.600000000000058</c:v>
                </c:pt>
                <c:pt idx="127">
                  <c:v>10.683333333333351</c:v>
                </c:pt>
                <c:pt idx="128">
                  <c:v>10.783333333333367</c:v>
                </c:pt>
                <c:pt idx="129">
                  <c:v>10.86666666666666</c:v>
                </c:pt>
                <c:pt idx="130">
                  <c:v>10.966666666666676</c:v>
                </c:pt>
                <c:pt idx="131">
                  <c:v>11.049999999999969</c:v>
                </c:pt>
                <c:pt idx="132">
                  <c:v>11.133333333333368</c:v>
                </c:pt>
                <c:pt idx="133">
                  <c:v>11.233333333333384</c:v>
                </c:pt>
                <c:pt idx="134">
                  <c:v>11.316666666666677</c:v>
                </c:pt>
                <c:pt idx="135">
                  <c:v>11.39999999999997</c:v>
                </c:pt>
                <c:pt idx="136">
                  <c:v>11.499999999999986</c:v>
                </c:pt>
                <c:pt idx="137">
                  <c:v>11.583333333333385</c:v>
                </c:pt>
                <c:pt idx="138">
                  <c:v>11.666666666666679</c:v>
                </c:pt>
                <c:pt idx="139">
                  <c:v>11.749999999999972</c:v>
                </c:pt>
                <c:pt idx="140">
                  <c:v>11.849999999999987</c:v>
                </c:pt>
                <c:pt idx="141">
                  <c:v>11.933333333333387</c:v>
                </c:pt>
                <c:pt idx="142">
                  <c:v>12.033333333333402</c:v>
                </c:pt>
                <c:pt idx="143">
                  <c:v>12.116666666666696</c:v>
                </c:pt>
                <c:pt idx="144">
                  <c:v>12.199999999999989</c:v>
                </c:pt>
                <c:pt idx="145">
                  <c:v>12.300000000000004</c:v>
                </c:pt>
                <c:pt idx="146">
                  <c:v>12.383333333333404</c:v>
                </c:pt>
                <c:pt idx="147">
                  <c:v>12.466666666666697</c:v>
                </c:pt>
                <c:pt idx="148">
                  <c:v>12.566666666666713</c:v>
                </c:pt>
                <c:pt idx="149">
                  <c:v>12.650000000000006</c:v>
                </c:pt>
                <c:pt idx="150">
                  <c:v>12.733333333333299</c:v>
                </c:pt>
                <c:pt idx="151">
                  <c:v>12.816666666666698</c:v>
                </c:pt>
                <c:pt idx="152">
                  <c:v>12.899999999999991</c:v>
                </c:pt>
                <c:pt idx="153">
                  <c:v>13.000000000000007</c:v>
                </c:pt>
                <c:pt idx="154">
                  <c:v>13.083333333333407</c:v>
                </c:pt>
                <c:pt idx="155">
                  <c:v>13.183333333333316</c:v>
                </c:pt>
                <c:pt idx="156">
                  <c:v>13.266666666666715</c:v>
                </c:pt>
                <c:pt idx="157">
                  <c:v>13.350000000000009</c:v>
                </c:pt>
                <c:pt idx="158">
                  <c:v>13.450000000000024</c:v>
                </c:pt>
                <c:pt idx="159">
                  <c:v>13.533333333333317</c:v>
                </c:pt>
                <c:pt idx="160">
                  <c:v>13.616666666666717</c:v>
                </c:pt>
                <c:pt idx="161">
                  <c:v>13.716666666666733</c:v>
                </c:pt>
                <c:pt idx="162">
                  <c:v>13.800000000000026</c:v>
                </c:pt>
                <c:pt idx="163">
                  <c:v>13.900000000000041</c:v>
                </c:pt>
                <c:pt idx="164">
                  <c:v>13.983333333333334</c:v>
                </c:pt>
                <c:pt idx="165">
                  <c:v>14.066666666666734</c:v>
                </c:pt>
                <c:pt idx="166">
                  <c:v>14.166666666666643</c:v>
                </c:pt>
                <c:pt idx="167">
                  <c:v>14.266666666666659</c:v>
                </c:pt>
                <c:pt idx="168">
                  <c:v>14.350000000000058</c:v>
                </c:pt>
                <c:pt idx="169">
                  <c:v>14.449999999999967</c:v>
                </c:pt>
                <c:pt idx="170">
                  <c:v>14.549999999999983</c:v>
                </c:pt>
                <c:pt idx="171">
                  <c:v>14.633333333333383</c:v>
                </c:pt>
                <c:pt idx="172">
                  <c:v>14.716666666666676</c:v>
                </c:pt>
                <c:pt idx="173">
                  <c:v>14.799999999999969</c:v>
                </c:pt>
                <c:pt idx="174">
                  <c:v>14.899999999999984</c:v>
                </c:pt>
                <c:pt idx="175">
                  <c:v>15</c:v>
                </c:pt>
                <c:pt idx="176">
                  <c:v>15.0833333333334</c:v>
                </c:pt>
                <c:pt idx="177">
                  <c:v>15.183333333333309</c:v>
                </c:pt>
                <c:pt idx="178">
                  <c:v>15.266666666666708</c:v>
                </c:pt>
                <c:pt idx="179">
                  <c:v>15.350000000000001</c:v>
                </c:pt>
                <c:pt idx="180">
                  <c:v>15.450000000000017</c:v>
                </c:pt>
                <c:pt idx="181">
                  <c:v>15.53333333333331</c:v>
                </c:pt>
                <c:pt idx="182">
                  <c:v>15.61666666666671</c:v>
                </c:pt>
                <c:pt idx="183">
                  <c:v>15.716666666666725</c:v>
                </c:pt>
                <c:pt idx="184">
                  <c:v>15.800000000000018</c:v>
                </c:pt>
                <c:pt idx="185">
                  <c:v>15.883333333333312</c:v>
                </c:pt>
                <c:pt idx="186">
                  <c:v>15.966666666666711</c:v>
                </c:pt>
                <c:pt idx="187">
                  <c:v>16.066666666666727</c:v>
                </c:pt>
                <c:pt idx="188">
                  <c:v>16.15000000000002</c:v>
                </c:pt>
                <c:pt idx="189">
                  <c:v>16.233333333333313</c:v>
                </c:pt>
                <c:pt idx="190">
                  <c:v>16.316666666666713</c:v>
                </c:pt>
                <c:pt idx="191">
                  <c:v>16.416666666666728</c:v>
                </c:pt>
                <c:pt idx="192">
                  <c:v>16.500000000000021</c:v>
                </c:pt>
                <c:pt idx="193">
                  <c:v>16.583333333333314</c:v>
                </c:pt>
                <c:pt idx="194">
                  <c:v>16.68333333333333</c:v>
                </c:pt>
                <c:pt idx="195">
                  <c:v>16.76666666666673</c:v>
                </c:pt>
                <c:pt idx="196">
                  <c:v>16.850000000000023</c:v>
                </c:pt>
                <c:pt idx="197">
                  <c:v>16.950000000000038</c:v>
                </c:pt>
                <c:pt idx="198">
                  <c:v>17.033333333333331</c:v>
                </c:pt>
                <c:pt idx="199">
                  <c:v>17.116666666666731</c:v>
                </c:pt>
                <c:pt idx="200">
                  <c:v>17.21666666666664</c:v>
                </c:pt>
                <c:pt idx="201">
                  <c:v>17.316666666666656</c:v>
                </c:pt>
                <c:pt idx="202">
                  <c:v>17.416666666666671</c:v>
                </c:pt>
                <c:pt idx="203">
                  <c:v>17.500000000000071</c:v>
                </c:pt>
                <c:pt idx="204">
                  <c:v>17.583333333333364</c:v>
                </c:pt>
                <c:pt idx="205">
                  <c:v>17.666666666666657</c:v>
                </c:pt>
                <c:pt idx="206">
                  <c:v>17.766666666666673</c:v>
                </c:pt>
                <c:pt idx="207">
                  <c:v>17.850000000000072</c:v>
                </c:pt>
                <c:pt idx="208">
                  <c:v>17.949999999999982</c:v>
                </c:pt>
                <c:pt idx="209">
                  <c:v>18.033333333333381</c:v>
                </c:pt>
                <c:pt idx="210">
                  <c:v>18.116666666666674</c:v>
                </c:pt>
                <c:pt idx="211">
                  <c:v>18.21666666666669</c:v>
                </c:pt>
                <c:pt idx="212">
                  <c:v>18.299999999999983</c:v>
                </c:pt>
                <c:pt idx="213">
                  <c:v>18.399999999999999</c:v>
                </c:pt>
                <c:pt idx="214">
                  <c:v>18.483333333333398</c:v>
                </c:pt>
                <c:pt idx="215">
                  <c:v>18.566666666666691</c:v>
                </c:pt>
                <c:pt idx="216">
                  <c:v>18.666666666666707</c:v>
                </c:pt>
                <c:pt idx="217">
                  <c:v>18.75</c:v>
                </c:pt>
                <c:pt idx="218">
                  <c:v>18.8333333333334</c:v>
                </c:pt>
                <c:pt idx="219">
                  <c:v>18.933333333333309</c:v>
                </c:pt>
                <c:pt idx="220">
                  <c:v>19.016666666666708</c:v>
                </c:pt>
                <c:pt idx="221">
                  <c:v>19.116666666666724</c:v>
                </c:pt>
                <c:pt idx="222">
                  <c:v>19.200000000000017</c:v>
                </c:pt>
                <c:pt idx="223">
                  <c:v>19.300000000000033</c:v>
                </c:pt>
                <c:pt idx="224">
                  <c:v>19.383333333333326</c:v>
                </c:pt>
                <c:pt idx="225">
                  <c:v>19.483333333333341</c:v>
                </c:pt>
                <c:pt idx="226">
                  <c:v>19.566666666666634</c:v>
                </c:pt>
                <c:pt idx="227">
                  <c:v>19.650000000000034</c:v>
                </c:pt>
                <c:pt idx="228">
                  <c:v>19.75000000000005</c:v>
                </c:pt>
                <c:pt idx="229">
                  <c:v>19.833333333333343</c:v>
                </c:pt>
                <c:pt idx="230">
                  <c:v>19.916666666666636</c:v>
                </c:pt>
                <c:pt idx="231">
                  <c:v>20.016666666666652</c:v>
                </c:pt>
                <c:pt idx="232">
                  <c:v>20.100000000000051</c:v>
                </c:pt>
                <c:pt idx="233">
                  <c:v>20.200000000000067</c:v>
                </c:pt>
                <c:pt idx="234">
                  <c:v>20.28333333333336</c:v>
                </c:pt>
                <c:pt idx="235">
                  <c:v>20.366666666666653</c:v>
                </c:pt>
                <c:pt idx="236">
                  <c:v>20.466666666666669</c:v>
                </c:pt>
                <c:pt idx="237">
                  <c:v>20.550000000000068</c:v>
                </c:pt>
                <c:pt idx="238">
                  <c:v>20.633333333333361</c:v>
                </c:pt>
                <c:pt idx="239">
                  <c:v>20.716666666666654</c:v>
                </c:pt>
                <c:pt idx="240">
                  <c:v>20.81666666666667</c:v>
                </c:pt>
                <c:pt idx="241">
                  <c:v>20.90000000000007</c:v>
                </c:pt>
                <c:pt idx="242">
                  <c:v>20.999999999999979</c:v>
                </c:pt>
                <c:pt idx="243">
                  <c:v>21.083333333333378</c:v>
                </c:pt>
                <c:pt idx="244">
                  <c:v>21.166666666666671</c:v>
                </c:pt>
                <c:pt idx="245">
                  <c:v>21.266666666666687</c:v>
                </c:pt>
                <c:pt idx="246">
                  <c:v>21.366666666666703</c:v>
                </c:pt>
                <c:pt idx="247">
                  <c:v>21.449999999999996</c:v>
                </c:pt>
                <c:pt idx="248">
                  <c:v>21.550000000000011</c:v>
                </c:pt>
                <c:pt idx="249">
                  <c:v>21.650000000000027</c:v>
                </c:pt>
                <c:pt idx="250">
                  <c:v>21.73333333333332</c:v>
                </c:pt>
                <c:pt idx="251">
                  <c:v>21.81666666666672</c:v>
                </c:pt>
                <c:pt idx="252">
                  <c:v>21.916666666666735</c:v>
                </c:pt>
                <c:pt idx="253">
                  <c:v>22.000000000000028</c:v>
                </c:pt>
                <c:pt idx="254">
                  <c:v>22.100000000000044</c:v>
                </c:pt>
                <c:pt idx="255">
                  <c:v>22.183333333333337</c:v>
                </c:pt>
                <c:pt idx="256">
                  <c:v>22.266666666666737</c:v>
                </c:pt>
                <c:pt idx="257">
                  <c:v>22.35000000000003</c:v>
                </c:pt>
                <c:pt idx="258">
                  <c:v>22.450000000000045</c:v>
                </c:pt>
                <c:pt idx="259">
                  <c:v>22.533333333333339</c:v>
                </c:pt>
                <c:pt idx="260">
                  <c:v>22.616666666666738</c:v>
                </c:pt>
                <c:pt idx="261">
                  <c:v>22.716666666666647</c:v>
                </c:pt>
                <c:pt idx="262">
                  <c:v>22.800000000000047</c:v>
                </c:pt>
                <c:pt idx="263">
                  <c:v>22.88333333333334</c:v>
                </c:pt>
                <c:pt idx="264">
                  <c:v>22.983333333333356</c:v>
                </c:pt>
                <c:pt idx="265">
                  <c:v>23.066666666666649</c:v>
                </c:pt>
                <c:pt idx="266">
                  <c:v>23.150000000000048</c:v>
                </c:pt>
                <c:pt idx="267">
                  <c:v>23.250000000000064</c:v>
                </c:pt>
                <c:pt idx="268">
                  <c:v>23.349999999999973</c:v>
                </c:pt>
                <c:pt idx="269">
                  <c:v>23.433333333333373</c:v>
                </c:pt>
                <c:pt idx="270">
                  <c:v>23.516666666666666</c:v>
                </c:pt>
                <c:pt idx="271">
                  <c:v>23.616666666666681</c:v>
                </c:pt>
                <c:pt idx="272">
                  <c:v>23.699999999999974</c:v>
                </c:pt>
                <c:pt idx="273">
                  <c:v>23.783333333333374</c:v>
                </c:pt>
                <c:pt idx="274">
                  <c:v>23.88333333333339</c:v>
                </c:pt>
                <c:pt idx="275">
                  <c:v>23.966666666666683</c:v>
                </c:pt>
                <c:pt idx="276">
                  <c:v>24.049999999999976</c:v>
                </c:pt>
                <c:pt idx="277">
                  <c:v>24.133333333333375</c:v>
                </c:pt>
                <c:pt idx="278">
                  <c:v>24.233333333333391</c:v>
                </c:pt>
                <c:pt idx="279">
                  <c:v>24.3333333333333</c:v>
                </c:pt>
                <c:pt idx="280">
                  <c:v>24.4166666666667</c:v>
                </c:pt>
                <c:pt idx="281">
                  <c:v>24.499999999999993</c:v>
                </c:pt>
                <c:pt idx="282">
                  <c:v>24.600000000000009</c:v>
                </c:pt>
                <c:pt idx="283">
                  <c:v>24.683333333333302</c:v>
                </c:pt>
                <c:pt idx="284">
                  <c:v>24.766666666666701</c:v>
                </c:pt>
                <c:pt idx="285">
                  <c:v>24.866666666666717</c:v>
                </c:pt>
                <c:pt idx="286">
                  <c:v>24.95000000000001</c:v>
                </c:pt>
                <c:pt idx="287">
                  <c:v>25.050000000000026</c:v>
                </c:pt>
                <c:pt idx="288">
                  <c:v>25.133333333333319</c:v>
                </c:pt>
                <c:pt idx="289">
                  <c:v>25.216666666666718</c:v>
                </c:pt>
                <c:pt idx="290">
                  <c:v>25.300000000000011</c:v>
                </c:pt>
                <c:pt idx="291">
                  <c:v>25.400000000000027</c:v>
                </c:pt>
                <c:pt idx="292">
                  <c:v>25.48333333333332</c:v>
                </c:pt>
                <c:pt idx="293">
                  <c:v>25.56666666666672</c:v>
                </c:pt>
                <c:pt idx="294">
                  <c:v>25.650000000000013</c:v>
                </c:pt>
                <c:pt idx="295">
                  <c:v>25.750000000000028</c:v>
                </c:pt>
                <c:pt idx="296">
                  <c:v>25.833333333333321</c:v>
                </c:pt>
                <c:pt idx="297">
                  <c:v>25.916666666666721</c:v>
                </c:pt>
                <c:pt idx="298">
                  <c:v>26.016666666666737</c:v>
                </c:pt>
                <c:pt idx="299">
                  <c:v>26.10000000000003</c:v>
                </c:pt>
                <c:pt idx="300">
                  <c:v>26.183333333333323</c:v>
                </c:pt>
                <c:pt idx="301">
                  <c:v>26.283333333333339</c:v>
                </c:pt>
                <c:pt idx="302">
                  <c:v>26.366666666666738</c:v>
                </c:pt>
                <c:pt idx="303">
                  <c:v>26.450000000000031</c:v>
                </c:pt>
                <c:pt idx="304">
                  <c:v>26.533333333333324</c:v>
                </c:pt>
                <c:pt idx="305">
                  <c:v>26.63333333333334</c:v>
                </c:pt>
                <c:pt idx="306">
                  <c:v>26.733333333333356</c:v>
                </c:pt>
                <c:pt idx="307">
                  <c:v>26.816666666666649</c:v>
                </c:pt>
                <c:pt idx="308">
                  <c:v>26.900000000000048</c:v>
                </c:pt>
                <c:pt idx="309">
                  <c:v>27.000000000000064</c:v>
                </c:pt>
                <c:pt idx="310">
                  <c:v>27.083333333333357</c:v>
                </c:pt>
                <c:pt idx="311">
                  <c:v>27.183333333333373</c:v>
                </c:pt>
                <c:pt idx="312">
                  <c:v>27.266666666666666</c:v>
                </c:pt>
                <c:pt idx="313">
                  <c:v>27.350000000000065</c:v>
                </c:pt>
                <c:pt idx="314">
                  <c:v>27.433333333333358</c:v>
                </c:pt>
                <c:pt idx="315">
                  <c:v>27.533333333333374</c:v>
                </c:pt>
                <c:pt idx="316">
                  <c:v>27.616666666666667</c:v>
                </c:pt>
                <c:pt idx="317">
                  <c:v>27.700000000000067</c:v>
                </c:pt>
                <c:pt idx="318">
                  <c:v>27.78333333333336</c:v>
                </c:pt>
                <c:pt idx="319">
                  <c:v>27.883333333333375</c:v>
                </c:pt>
                <c:pt idx="320">
                  <c:v>27.966666666666669</c:v>
                </c:pt>
                <c:pt idx="321">
                  <c:v>28.050000000000068</c:v>
                </c:pt>
                <c:pt idx="322">
                  <c:v>28.133333333333361</c:v>
                </c:pt>
                <c:pt idx="323">
                  <c:v>28.233333333333377</c:v>
                </c:pt>
                <c:pt idx="324">
                  <c:v>28.31666666666667</c:v>
                </c:pt>
                <c:pt idx="325">
                  <c:v>28.40000000000007</c:v>
                </c:pt>
                <c:pt idx="326">
                  <c:v>28.499999999999979</c:v>
                </c:pt>
                <c:pt idx="327">
                  <c:v>28.583333333333378</c:v>
                </c:pt>
                <c:pt idx="328">
                  <c:v>28.683333333333394</c:v>
                </c:pt>
                <c:pt idx="329">
                  <c:v>28.766666666666687</c:v>
                </c:pt>
                <c:pt idx="330">
                  <c:v>28.84999999999998</c:v>
                </c:pt>
                <c:pt idx="331">
                  <c:v>28.949999999999996</c:v>
                </c:pt>
                <c:pt idx="332">
                  <c:v>29.033333333333395</c:v>
                </c:pt>
                <c:pt idx="333">
                  <c:v>29.116666666666688</c:v>
                </c:pt>
                <c:pt idx="334">
                  <c:v>29.199999999999982</c:v>
                </c:pt>
                <c:pt idx="335">
                  <c:v>29.299999999999997</c:v>
                </c:pt>
                <c:pt idx="336">
                  <c:v>29.383333333333397</c:v>
                </c:pt>
                <c:pt idx="337">
                  <c:v>29.46666666666669</c:v>
                </c:pt>
                <c:pt idx="338">
                  <c:v>29.549999999999983</c:v>
                </c:pt>
                <c:pt idx="339">
                  <c:v>29.65</c:v>
                </c:pt>
                <c:pt idx="340">
                  <c:v>29.733333333333398</c:v>
                </c:pt>
                <c:pt idx="341">
                  <c:v>29.833333333333307</c:v>
                </c:pt>
                <c:pt idx="342">
                  <c:v>29.916666666666707</c:v>
                </c:pt>
                <c:pt idx="343">
                  <c:v>30</c:v>
                </c:pt>
                <c:pt idx="344">
                  <c:v>30.100000000000016</c:v>
                </c:pt>
                <c:pt idx="345">
                  <c:v>30.183333333333309</c:v>
                </c:pt>
                <c:pt idx="346">
                  <c:v>30.266666666666708</c:v>
                </c:pt>
                <c:pt idx="347">
                  <c:v>30.35</c:v>
                </c:pt>
                <c:pt idx="348">
                  <c:v>30.450000000000017</c:v>
                </c:pt>
                <c:pt idx="349">
                  <c:v>30.53333333333331</c:v>
                </c:pt>
                <c:pt idx="350">
                  <c:v>30.633333333333326</c:v>
                </c:pt>
                <c:pt idx="351">
                  <c:v>30.716666666666725</c:v>
                </c:pt>
                <c:pt idx="352">
                  <c:v>30.816666666666634</c:v>
                </c:pt>
                <c:pt idx="353">
                  <c:v>30.900000000000034</c:v>
                </c:pt>
                <c:pt idx="354">
                  <c:v>30.983333333333327</c:v>
                </c:pt>
                <c:pt idx="355">
                  <c:v>31.083333333333343</c:v>
                </c:pt>
                <c:pt idx="356">
                  <c:v>31.166666666666636</c:v>
                </c:pt>
                <c:pt idx="357">
                  <c:v>31.266666666666652</c:v>
                </c:pt>
                <c:pt idx="358">
                  <c:v>31.366666666666667</c:v>
                </c:pt>
                <c:pt idx="359">
                  <c:v>31.450000000000067</c:v>
                </c:pt>
                <c:pt idx="360">
                  <c:v>31.549999999999976</c:v>
                </c:pt>
                <c:pt idx="361">
                  <c:v>31.633333333333375</c:v>
                </c:pt>
                <c:pt idx="362">
                  <c:v>31.716666666666669</c:v>
                </c:pt>
                <c:pt idx="363">
                  <c:v>31.816666666666684</c:v>
                </c:pt>
                <c:pt idx="364">
                  <c:v>31.899999999999977</c:v>
                </c:pt>
                <c:pt idx="365">
                  <c:v>31.999999999999993</c:v>
                </c:pt>
                <c:pt idx="366">
                  <c:v>32.100000000000009</c:v>
                </c:pt>
                <c:pt idx="367">
                  <c:v>32.200000000000024</c:v>
                </c:pt>
                <c:pt idx="368">
                  <c:v>32.30000000000004</c:v>
                </c:pt>
                <c:pt idx="369">
                  <c:v>32.400000000000055</c:v>
                </c:pt>
                <c:pt idx="370">
                  <c:v>32.483333333333348</c:v>
                </c:pt>
                <c:pt idx="371">
                  <c:v>32.566666666666642</c:v>
                </c:pt>
                <c:pt idx="372">
                  <c:v>32.666666666666657</c:v>
                </c:pt>
                <c:pt idx="373">
                  <c:v>32.750000000000057</c:v>
                </c:pt>
                <c:pt idx="374">
                  <c:v>32.850000000000072</c:v>
                </c:pt>
                <c:pt idx="375">
                  <c:v>32.933333333333366</c:v>
                </c:pt>
                <c:pt idx="376">
                  <c:v>33.016666666666659</c:v>
                </c:pt>
                <c:pt idx="377">
                  <c:v>33.116666666666674</c:v>
                </c:pt>
                <c:pt idx="378">
                  <c:v>33.199999999999967</c:v>
                </c:pt>
                <c:pt idx="379">
                  <c:v>33.283333333333367</c:v>
                </c:pt>
                <c:pt idx="380">
                  <c:v>33.383333333333383</c:v>
                </c:pt>
                <c:pt idx="381">
                  <c:v>33.466666666666676</c:v>
                </c:pt>
                <c:pt idx="382">
                  <c:v>33.549999999999969</c:v>
                </c:pt>
                <c:pt idx="383">
                  <c:v>33.633333333333368</c:v>
                </c:pt>
                <c:pt idx="384">
                  <c:v>33.733333333333384</c:v>
                </c:pt>
                <c:pt idx="385">
                  <c:v>33.8333333333334</c:v>
                </c:pt>
                <c:pt idx="386">
                  <c:v>33.933333333333309</c:v>
                </c:pt>
                <c:pt idx="387">
                  <c:v>34.033333333333324</c:v>
                </c:pt>
                <c:pt idx="388">
                  <c:v>34.116666666666724</c:v>
                </c:pt>
                <c:pt idx="389">
                  <c:v>34.216666666666633</c:v>
                </c:pt>
                <c:pt idx="390">
                  <c:v>34.300000000000033</c:v>
                </c:pt>
                <c:pt idx="391">
                  <c:v>34.400000000000048</c:v>
                </c:pt>
                <c:pt idx="392">
                  <c:v>34.483333333333341</c:v>
                </c:pt>
                <c:pt idx="393">
                  <c:v>34.583333333333357</c:v>
                </c:pt>
                <c:pt idx="394">
                  <c:v>34.66666666666665</c:v>
                </c:pt>
                <c:pt idx="395">
                  <c:v>34.766666666666666</c:v>
                </c:pt>
                <c:pt idx="396">
                  <c:v>34.850000000000065</c:v>
                </c:pt>
                <c:pt idx="397">
                  <c:v>34.949999999999974</c:v>
                </c:pt>
                <c:pt idx="398">
                  <c:v>35.033333333333374</c:v>
                </c:pt>
                <c:pt idx="399">
                  <c:v>35.116666666666667</c:v>
                </c:pt>
                <c:pt idx="400">
                  <c:v>35.216666666666683</c:v>
                </c:pt>
                <c:pt idx="401">
                  <c:v>35.299999999999976</c:v>
                </c:pt>
                <c:pt idx="402">
                  <c:v>35.399999999999991</c:v>
                </c:pt>
                <c:pt idx="403">
                  <c:v>35.483333333333391</c:v>
                </c:pt>
                <c:pt idx="404">
                  <c:v>35.566666666666684</c:v>
                </c:pt>
                <c:pt idx="405">
                  <c:v>35.6666666666667</c:v>
                </c:pt>
                <c:pt idx="406">
                  <c:v>35.783333333333331</c:v>
                </c:pt>
                <c:pt idx="407">
                  <c:v>35.883333333333347</c:v>
                </c:pt>
                <c:pt idx="408">
                  <c:v>35.96666666666664</c:v>
                </c:pt>
                <c:pt idx="409">
                  <c:v>36.05000000000004</c:v>
                </c:pt>
                <c:pt idx="410">
                  <c:v>36.150000000000055</c:v>
                </c:pt>
                <c:pt idx="411">
                  <c:v>36.233333333333348</c:v>
                </c:pt>
                <c:pt idx="412">
                  <c:v>36.316666666666642</c:v>
                </c:pt>
                <c:pt idx="413">
                  <c:v>36.400000000000041</c:v>
                </c:pt>
                <c:pt idx="414">
                  <c:v>36.483333333333334</c:v>
                </c:pt>
                <c:pt idx="415">
                  <c:v>36.58333333333335</c:v>
                </c:pt>
                <c:pt idx="416">
                  <c:v>36.666666666666643</c:v>
                </c:pt>
                <c:pt idx="417">
                  <c:v>36.750000000000043</c:v>
                </c:pt>
                <c:pt idx="418">
                  <c:v>36.850000000000058</c:v>
                </c:pt>
                <c:pt idx="419">
                  <c:v>36.933333333333351</c:v>
                </c:pt>
                <c:pt idx="420">
                  <c:v>37.033333333333367</c:v>
                </c:pt>
                <c:pt idx="421">
                  <c:v>37.11666666666666</c:v>
                </c:pt>
                <c:pt idx="422">
                  <c:v>37.20000000000006</c:v>
                </c:pt>
                <c:pt idx="423">
                  <c:v>37.283333333333353</c:v>
                </c:pt>
                <c:pt idx="424">
                  <c:v>37.366666666666646</c:v>
                </c:pt>
                <c:pt idx="425">
                  <c:v>37.466666666666661</c:v>
                </c:pt>
                <c:pt idx="426">
                  <c:v>37.550000000000061</c:v>
                </c:pt>
                <c:pt idx="427">
                  <c:v>37.633333333333354</c:v>
                </c:pt>
                <c:pt idx="428">
                  <c:v>37.716666666666647</c:v>
                </c:pt>
                <c:pt idx="429">
                  <c:v>37.816666666666663</c:v>
                </c:pt>
                <c:pt idx="430">
                  <c:v>37.900000000000063</c:v>
                </c:pt>
                <c:pt idx="431">
                  <c:v>37.999999999999972</c:v>
                </c:pt>
                <c:pt idx="432">
                  <c:v>38.083333333333371</c:v>
                </c:pt>
                <c:pt idx="433">
                  <c:v>38.183333333333387</c:v>
                </c:pt>
                <c:pt idx="434">
                  <c:v>38.26666666666668</c:v>
                </c:pt>
                <c:pt idx="435">
                  <c:v>38.349999999999973</c:v>
                </c:pt>
                <c:pt idx="436">
                  <c:v>38.433333333333373</c:v>
                </c:pt>
                <c:pt idx="437">
                  <c:v>38.533333333333388</c:v>
                </c:pt>
                <c:pt idx="438">
                  <c:v>38.633333333333404</c:v>
                </c:pt>
                <c:pt idx="439">
                  <c:v>38.716666666666697</c:v>
                </c:pt>
                <c:pt idx="440">
                  <c:v>38.816666666666713</c:v>
                </c:pt>
                <c:pt idx="441">
                  <c:v>38.900000000000006</c:v>
                </c:pt>
                <c:pt idx="442">
                  <c:v>38.983333333333405</c:v>
                </c:pt>
                <c:pt idx="443">
                  <c:v>39.083333333333314</c:v>
                </c:pt>
                <c:pt idx="444">
                  <c:v>39.166666666666714</c:v>
                </c:pt>
                <c:pt idx="445">
                  <c:v>39.250000000000007</c:v>
                </c:pt>
                <c:pt idx="446">
                  <c:v>39.3333333333333</c:v>
                </c:pt>
                <c:pt idx="447">
                  <c:v>39.433333333333316</c:v>
                </c:pt>
                <c:pt idx="448">
                  <c:v>39.516666666666715</c:v>
                </c:pt>
                <c:pt idx="449">
                  <c:v>39.600000000000009</c:v>
                </c:pt>
                <c:pt idx="450">
                  <c:v>39.683333333333302</c:v>
                </c:pt>
                <c:pt idx="451">
                  <c:v>39.783333333333317</c:v>
                </c:pt>
                <c:pt idx="452">
                  <c:v>39.866666666666717</c:v>
                </c:pt>
                <c:pt idx="453">
                  <c:v>39.95000000000001</c:v>
                </c:pt>
                <c:pt idx="454">
                  <c:v>40.050000000000026</c:v>
                </c:pt>
                <c:pt idx="455">
                  <c:v>40.133333333333319</c:v>
                </c:pt>
                <c:pt idx="456">
                  <c:v>40.233333333333334</c:v>
                </c:pt>
                <c:pt idx="457">
                  <c:v>40.316666666666734</c:v>
                </c:pt>
                <c:pt idx="458">
                  <c:v>40.400000000000027</c:v>
                </c:pt>
                <c:pt idx="459">
                  <c:v>40.500000000000043</c:v>
                </c:pt>
                <c:pt idx="460">
                  <c:v>40.583333333333336</c:v>
                </c:pt>
                <c:pt idx="461">
                  <c:v>40.683333333333351</c:v>
                </c:pt>
                <c:pt idx="462">
                  <c:v>40.766666666666644</c:v>
                </c:pt>
                <c:pt idx="463">
                  <c:v>40.850000000000044</c:v>
                </c:pt>
                <c:pt idx="464">
                  <c:v>40.95000000000006</c:v>
                </c:pt>
                <c:pt idx="465">
                  <c:v>41.049999999999969</c:v>
                </c:pt>
                <c:pt idx="466">
                  <c:v>41.133333333333368</c:v>
                </c:pt>
                <c:pt idx="467">
                  <c:v>41.233333333333384</c:v>
                </c:pt>
                <c:pt idx="468">
                  <c:v>41.316666666666677</c:v>
                </c:pt>
                <c:pt idx="469">
                  <c:v>41.39999999999997</c:v>
                </c:pt>
                <c:pt idx="470">
                  <c:v>41.499999999999986</c:v>
                </c:pt>
                <c:pt idx="471">
                  <c:v>41.583333333333385</c:v>
                </c:pt>
                <c:pt idx="472">
                  <c:v>41.683333333333401</c:v>
                </c:pt>
                <c:pt idx="473">
                  <c:v>41.766666666666694</c:v>
                </c:pt>
                <c:pt idx="474">
                  <c:v>41.86666666666671</c:v>
                </c:pt>
                <c:pt idx="475">
                  <c:v>41.95</c:v>
                </c:pt>
                <c:pt idx="476">
                  <c:v>42.033333333333402</c:v>
                </c:pt>
                <c:pt idx="477">
                  <c:v>42.133333333333312</c:v>
                </c:pt>
                <c:pt idx="478">
                  <c:v>42.216666666666711</c:v>
                </c:pt>
                <c:pt idx="479">
                  <c:v>42.300000000000004</c:v>
                </c:pt>
                <c:pt idx="480">
                  <c:v>42.40000000000002</c:v>
                </c:pt>
                <c:pt idx="481">
                  <c:v>42.483333333333313</c:v>
                </c:pt>
                <c:pt idx="482">
                  <c:v>42.566666666666713</c:v>
                </c:pt>
                <c:pt idx="483">
                  <c:v>42.666666666666728</c:v>
                </c:pt>
                <c:pt idx="484">
                  <c:v>42.750000000000021</c:v>
                </c:pt>
                <c:pt idx="485">
                  <c:v>42.850000000000037</c:v>
                </c:pt>
                <c:pt idx="486">
                  <c:v>42.93333333333333</c:v>
                </c:pt>
                <c:pt idx="487">
                  <c:v>43.01666666666673</c:v>
                </c:pt>
                <c:pt idx="488">
                  <c:v>43.116666666666639</c:v>
                </c:pt>
                <c:pt idx="489">
                  <c:v>43.216666666666654</c:v>
                </c:pt>
                <c:pt idx="490">
                  <c:v>43.31666666666667</c:v>
                </c:pt>
                <c:pt idx="491">
                  <c:v>43.40000000000007</c:v>
                </c:pt>
                <c:pt idx="492">
                  <c:v>43.483333333333363</c:v>
                </c:pt>
                <c:pt idx="493">
                  <c:v>43.583333333333378</c:v>
                </c:pt>
                <c:pt idx="494">
                  <c:v>43.683333333333394</c:v>
                </c:pt>
                <c:pt idx="495">
                  <c:v>43.766666666666687</c:v>
                </c:pt>
                <c:pt idx="496">
                  <c:v>43.883333333333319</c:v>
                </c:pt>
                <c:pt idx="497">
                  <c:v>43.966666666666718</c:v>
                </c:pt>
                <c:pt idx="498">
                  <c:v>44.066666666666734</c:v>
                </c:pt>
                <c:pt idx="499">
                  <c:v>44.166666666666643</c:v>
                </c:pt>
                <c:pt idx="500">
                  <c:v>44.250000000000043</c:v>
                </c:pt>
                <c:pt idx="501">
                  <c:v>44.333333333333336</c:v>
                </c:pt>
                <c:pt idx="502">
                  <c:v>44.433333333333351</c:v>
                </c:pt>
                <c:pt idx="503">
                  <c:v>44.533333333333367</c:v>
                </c:pt>
                <c:pt idx="504">
                  <c:v>44.61666666666666</c:v>
                </c:pt>
                <c:pt idx="505">
                  <c:v>44.70000000000006</c:v>
                </c:pt>
                <c:pt idx="506">
                  <c:v>44.799999999999969</c:v>
                </c:pt>
                <c:pt idx="507">
                  <c:v>44.883333333333368</c:v>
                </c:pt>
                <c:pt idx="508">
                  <c:v>44.983333333333384</c:v>
                </c:pt>
                <c:pt idx="509">
                  <c:v>45.0833333333334</c:v>
                </c:pt>
                <c:pt idx="510">
                  <c:v>45.166666666666693</c:v>
                </c:pt>
                <c:pt idx="511">
                  <c:v>45.266666666666602</c:v>
                </c:pt>
                <c:pt idx="512">
                  <c:v>45.35</c:v>
                </c:pt>
                <c:pt idx="513">
                  <c:v>45.450000000000124</c:v>
                </c:pt>
                <c:pt idx="514">
                  <c:v>45.53333333333331</c:v>
                </c:pt>
                <c:pt idx="515">
                  <c:v>45.633333333333326</c:v>
                </c:pt>
                <c:pt idx="516">
                  <c:v>45.716666666666725</c:v>
                </c:pt>
                <c:pt idx="517">
                  <c:v>45.816666666666528</c:v>
                </c:pt>
                <c:pt idx="518">
                  <c:v>45.91666666666665</c:v>
                </c:pt>
                <c:pt idx="519">
                  <c:v>46.016666666666559</c:v>
                </c:pt>
                <c:pt idx="520">
                  <c:v>46.116666666666681</c:v>
                </c:pt>
                <c:pt idx="521">
                  <c:v>46.200000000000081</c:v>
                </c:pt>
                <c:pt idx="522">
                  <c:v>46.283333333333481</c:v>
                </c:pt>
                <c:pt idx="523">
                  <c:v>46.400000000000112</c:v>
                </c:pt>
                <c:pt idx="524">
                  <c:v>46.500000000000021</c:v>
                </c:pt>
                <c:pt idx="525">
                  <c:v>46.600000000000144</c:v>
                </c:pt>
                <c:pt idx="526">
                  <c:v>46.700000000000053</c:v>
                </c:pt>
                <c:pt idx="527">
                  <c:v>46.783333333333346</c:v>
                </c:pt>
                <c:pt idx="528">
                  <c:v>46.883333333333361</c:v>
                </c:pt>
                <c:pt idx="529">
                  <c:v>46.966666666666548</c:v>
                </c:pt>
                <c:pt idx="530">
                  <c:v>47.06666666666667</c:v>
                </c:pt>
                <c:pt idx="531">
                  <c:v>47.15000000000007</c:v>
                </c:pt>
                <c:pt idx="532">
                  <c:v>47.233333333333469</c:v>
                </c:pt>
                <c:pt idx="533">
                  <c:v>47.333333333333378</c:v>
                </c:pt>
                <c:pt idx="534">
                  <c:v>47.433333333333501</c:v>
                </c:pt>
                <c:pt idx="535">
                  <c:v>47.516666666666687</c:v>
                </c:pt>
                <c:pt idx="536">
                  <c:v>47.616666666666703</c:v>
                </c:pt>
                <c:pt idx="537">
                  <c:v>47.716666666666718</c:v>
                </c:pt>
                <c:pt idx="538">
                  <c:v>47.799999999999905</c:v>
                </c:pt>
                <c:pt idx="539">
                  <c:v>47.900000000000027</c:v>
                </c:pt>
                <c:pt idx="540">
                  <c:v>47.983333333333427</c:v>
                </c:pt>
                <c:pt idx="541">
                  <c:v>48.083333333333336</c:v>
                </c:pt>
                <c:pt idx="542">
                  <c:v>48.166666666666735</c:v>
                </c:pt>
                <c:pt idx="543">
                  <c:v>48.266666666666644</c:v>
                </c:pt>
                <c:pt idx="544">
                  <c:v>48.350000000000044</c:v>
                </c:pt>
                <c:pt idx="545">
                  <c:v>48.45000000000006</c:v>
                </c:pt>
                <c:pt idx="546">
                  <c:v>48.533333333333353</c:v>
                </c:pt>
                <c:pt idx="547">
                  <c:v>48.633333333333262</c:v>
                </c:pt>
                <c:pt idx="548">
                  <c:v>48.716666666666661</c:v>
                </c:pt>
                <c:pt idx="549">
                  <c:v>48.800000000000061</c:v>
                </c:pt>
                <c:pt idx="550">
                  <c:v>48.883333333333354</c:v>
                </c:pt>
                <c:pt idx="551">
                  <c:v>48.98333333333337</c:v>
                </c:pt>
                <c:pt idx="552">
                  <c:v>49.066666666666556</c:v>
                </c:pt>
                <c:pt idx="553">
                  <c:v>49.149999999999956</c:v>
                </c:pt>
                <c:pt idx="554">
                  <c:v>49.250000000000078</c:v>
                </c:pt>
                <c:pt idx="555">
                  <c:v>49.333333333333478</c:v>
                </c:pt>
                <c:pt idx="556">
                  <c:v>49.433333333333387</c:v>
                </c:pt>
                <c:pt idx="557">
                  <c:v>49.51666666666668</c:v>
                </c:pt>
                <c:pt idx="558">
                  <c:v>49.599999999999973</c:v>
                </c:pt>
                <c:pt idx="559">
                  <c:v>49.683333333333373</c:v>
                </c:pt>
                <c:pt idx="560">
                  <c:v>49.766666666666772</c:v>
                </c:pt>
                <c:pt idx="561">
                  <c:v>49.866666666666681</c:v>
                </c:pt>
                <c:pt idx="562">
                  <c:v>49.949999999999974</c:v>
                </c:pt>
                <c:pt idx="563">
                  <c:v>50.033333333333374</c:v>
                </c:pt>
                <c:pt idx="564">
                  <c:v>50.13333333333339</c:v>
                </c:pt>
                <c:pt idx="565">
                  <c:v>50.216666666666576</c:v>
                </c:pt>
                <c:pt idx="566">
                  <c:v>50.316666666666698</c:v>
                </c:pt>
                <c:pt idx="567">
                  <c:v>50.400000000000098</c:v>
                </c:pt>
                <c:pt idx="568">
                  <c:v>50.483333333333498</c:v>
                </c:pt>
                <c:pt idx="569">
                  <c:v>50.566666666666684</c:v>
                </c:pt>
                <c:pt idx="570">
                  <c:v>50.6666666666667</c:v>
                </c:pt>
                <c:pt idx="571">
                  <c:v>50.749999999999993</c:v>
                </c:pt>
                <c:pt idx="572">
                  <c:v>50.833333333333393</c:v>
                </c:pt>
                <c:pt idx="573">
                  <c:v>50.933333333333302</c:v>
                </c:pt>
                <c:pt idx="574">
                  <c:v>51.016666666666701</c:v>
                </c:pt>
                <c:pt idx="575">
                  <c:v>51.099999999999994</c:v>
                </c:pt>
                <c:pt idx="576">
                  <c:v>51.20000000000001</c:v>
                </c:pt>
                <c:pt idx="577">
                  <c:v>51.283333333333196</c:v>
                </c:pt>
                <c:pt idx="578">
                  <c:v>51.366666666666596</c:v>
                </c:pt>
                <c:pt idx="579">
                  <c:v>51.449999999999996</c:v>
                </c:pt>
                <c:pt idx="580">
                  <c:v>51.533333333333395</c:v>
                </c:pt>
                <c:pt idx="581">
                  <c:v>51.633333333333304</c:v>
                </c:pt>
                <c:pt idx="582">
                  <c:v>51.716666666666704</c:v>
                </c:pt>
                <c:pt idx="583">
                  <c:v>51.799999999999891</c:v>
                </c:pt>
                <c:pt idx="584">
                  <c:v>51.900000000000013</c:v>
                </c:pt>
                <c:pt idx="585">
                  <c:v>51.983333333333412</c:v>
                </c:pt>
                <c:pt idx="586">
                  <c:v>52.066666666666812</c:v>
                </c:pt>
                <c:pt idx="587">
                  <c:v>52.166666666666721</c:v>
                </c:pt>
                <c:pt idx="588">
                  <c:v>52.250000000000014</c:v>
                </c:pt>
                <c:pt idx="589">
                  <c:v>52.333333333333307</c:v>
                </c:pt>
                <c:pt idx="590">
                  <c:v>52.433333333333216</c:v>
                </c:pt>
                <c:pt idx="591">
                  <c:v>52.516666666666616</c:v>
                </c:pt>
                <c:pt idx="592">
                  <c:v>52.600000000000016</c:v>
                </c:pt>
                <c:pt idx="593">
                  <c:v>52.700000000000138</c:v>
                </c:pt>
                <c:pt idx="594">
                  <c:v>52.783333333333324</c:v>
                </c:pt>
                <c:pt idx="595">
                  <c:v>52.866666666666724</c:v>
                </c:pt>
                <c:pt idx="596">
                  <c:v>52.966666666666633</c:v>
                </c:pt>
                <c:pt idx="597">
                  <c:v>53.050000000000033</c:v>
                </c:pt>
                <c:pt idx="598">
                  <c:v>53.133333333333432</c:v>
                </c:pt>
                <c:pt idx="599">
                  <c:v>53.233333333333341</c:v>
                </c:pt>
                <c:pt idx="600">
                  <c:v>53.316666666666634</c:v>
                </c:pt>
                <c:pt idx="601">
                  <c:v>53.41666666666665</c:v>
                </c:pt>
                <c:pt idx="602">
                  <c:v>53.50000000000005</c:v>
                </c:pt>
                <c:pt idx="603">
                  <c:v>53.583333333333236</c:v>
                </c:pt>
                <c:pt idx="604">
                  <c:v>53.666666666666636</c:v>
                </c:pt>
                <c:pt idx="605">
                  <c:v>53.766666666666758</c:v>
                </c:pt>
                <c:pt idx="606">
                  <c:v>53.866666666666667</c:v>
                </c:pt>
                <c:pt idx="607">
                  <c:v>53.950000000000067</c:v>
                </c:pt>
                <c:pt idx="608">
                  <c:v>54.03333333333336</c:v>
                </c:pt>
                <c:pt idx="609">
                  <c:v>54.133333333333375</c:v>
                </c:pt>
                <c:pt idx="610">
                  <c:v>54.216666666666562</c:v>
                </c:pt>
                <c:pt idx="611">
                  <c:v>54.299999999999962</c:v>
                </c:pt>
                <c:pt idx="612">
                  <c:v>54.400000000000084</c:v>
                </c:pt>
                <c:pt idx="613">
                  <c:v>54.483333333333483</c:v>
                </c:pt>
                <c:pt idx="614">
                  <c:v>54.56666666666667</c:v>
                </c:pt>
                <c:pt idx="615">
                  <c:v>54.65000000000007</c:v>
                </c:pt>
                <c:pt idx="616">
                  <c:v>54.749999999999979</c:v>
                </c:pt>
                <c:pt idx="617">
                  <c:v>54.833333333333378</c:v>
                </c:pt>
                <c:pt idx="618">
                  <c:v>54.933333333333287</c:v>
                </c:pt>
                <c:pt idx="619">
                  <c:v>55.016666666666687</c:v>
                </c:pt>
                <c:pt idx="620">
                  <c:v>55.116666666666809</c:v>
                </c:pt>
                <c:pt idx="621">
                  <c:v>55.199999999999996</c:v>
                </c:pt>
                <c:pt idx="622">
                  <c:v>55.283333333333395</c:v>
                </c:pt>
                <c:pt idx="623">
                  <c:v>55.366666666666582</c:v>
                </c:pt>
                <c:pt idx="624">
                  <c:v>55.466666666666704</c:v>
                </c:pt>
                <c:pt idx="625">
                  <c:v>55.550000000000104</c:v>
                </c:pt>
                <c:pt idx="626">
                  <c:v>55.633333333333503</c:v>
                </c:pt>
                <c:pt idx="627">
                  <c:v>55.733333333333306</c:v>
                </c:pt>
                <c:pt idx="628">
                  <c:v>55.816666666666706</c:v>
                </c:pt>
                <c:pt idx="629">
                  <c:v>55.9</c:v>
                </c:pt>
                <c:pt idx="630">
                  <c:v>55.983333333333398</c:v>
                </c:pt>
                <c:pt idx="631">
                  <c:v>56.083333333333307</c:v>
                </c:pt>
                <c:pt idx="632">
                  <c:v>56.166666666666707</c:v>
                </c:pt>
                <c:pt idx="633">
                  <c:v>56.25</c:v>
                </c:pt>
                <c:pt idx="634">
                  <c:v>56.3333333333334</c:v>
                </c:pt>
                <c:pt idx="635">
                  <c:v>56.433333333333202</c:v>
                </c:pt>
                <c:pt idx="636">
                  <c:v>56.516666666666602</c:v>
                </c:pt>
                <c:pt idx="637">
                  <c:v>56.6</c:v>
                </c:pt>
                <c:pt idx="638">
                  <c:v>56.683333333333401</c:v>
                </c:pt>
                <c:pt idx="639">
                  <c:v>56.78333333333331</c:v>
                </c:pt>
                <c:pt idx="640">
                  <c:v>56.86666666666671</c:v>
                </c:pt>
                <c:pt idx="641">
                  <c:v>56.949999999999896</c:v>
                </c:pt>
                <c:pt idx="642">
                  <c:v>57.033333333333296</c:v>
                </c:pt>
                <c:pt idx="643">
                  <c:v>57.133333333333418</c:v>
                </c:pt>
                <c:pt idx="644">
                  <c:v>57.216666666666818</c:v>
                </c:pt>
                <c:pt idx="645">
                  <c:v>57.316666666666727</c:v>
                </c:pt>
                <c:pt idx="646">
                  <c:v>57.40000000000002</c:v>
                </c:pt>
                <c:pt idx="647">
                  <c:v>57.500000000000036</c:v>
                </c:pt>
                <c:pt idx="648">
                  <c:v>57.583333333333222</c:v>
                </c:pt>
                <c:pt idx="649">
                  <c:v>57.666666666666622</c:v>
                </c:pt>
                <c:pt idx="650">
                  <c:v>57.766666666666744</c:v>
                </c:pt>
                <c:pt idx="651">
                  <c:v>57.850000000000144</c:v>
                </c:pt>
                <c:pt idx="652">
                  <c:v>57.950000000000053</c:v>
                </c:pt>
                <c:pt idx="653">
                  <c:v>58.050000000000175</c:v>
                </c:pt>
                <c:pt idx="654">
                  <c:v>58.149999999999977</c:v>
                </c:pt>
                <c:pt idx="655">
                  <c:v>58.233333333333377</c:v>
                </c:pt>
                <c:pt idx="656">
                  <c:v>58.333333333333393</c:v>
                </c:pt>
                <c:pt idx="657">
                  <c:v>58.416666666666579</c:v>
                </c:pt>
                <c:pt idx="658">
                  <c:v>58.516666666666701</c:v>
                </c:pt>
                <c:pt idx="659">
                  <c:v>58.61666666666661</c:v>
                </c:pt>
                <c:pt idx="660">
                  <c:v>58.70000000000001</c:v>
                </c:pt>
                <c:pt idx="661">
                  <c:v>58.800000000000132</c:v>
                </c:pt>
                <c:pt idx="662">
                  <c:v>58.883333333333319</c:v>
                </c:pt>
                <c:pt idx="663">
                  <c:v>58.966666666666718</c:v>
                </c:pt>
                <c:pt idx="664">
                  <c:v>59.049999999999905</c:v>
                </c:pt>
                <c:pt idx="665">
                  <c:v>59.150000000000027</c:v>
                </c:pt>
                <c:pt idx="666">
                  <c:v>59.233333333333427</c:v>
                </c:pt>
                <c:pt idx="667">
                  <c:v>59.316666666666826</c:v>
                </c:pt>
                <c:pt idx="668">
                  <c:v>59.416666666666735</c:v>
                </c:pt>
                <c:pt idx="669">
                  <c:v>59.500000000000028</c:v>
                </c:pt>
                <c:pt idx="670">
                  <c:v>59.583333333333321</c:v>
                </c:pt>
                <c:pt idx="671">
                  <c:v>59.683333333333231</c:v>
                </c:pt>
                <c:pt idx="672">
                  <c:v>59.783333333333353</c:v>
                </c:pt>
                <c:pt idx="673">
                  <c:v>59.883333333333262</c:v>
                </c:pt>
                <c:pt idx="674">
                  <c:v>59.966666666666661</c:v>
                </c:pt>
                <c:pt idx="675">
                  <c:v>60.050000000000061</c:v>
                </c:pt>
                <c:pt idx="676">
                  <c:v>60.133333333333354</c:v>
                </c:pt>
                <c:pt idx="677">
                  <c:v>60.216666666666647</c:v>
                </c:pt>
                <c:pt idx="678">
                  <c:v>60.316666666666556</c:v>
                </c:pt>
              </c:numCache>
            </c:numRef>
          </c:xVal>
          <c:yVal>
            <c:numRef>
              <c:f>'VAR I'!$I$13:$I$691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0.91058333333306662</c:v>
                </c:pt>
                <c:pt idx="52">
                  <c:v>0.88658333333305506</c:v>
                </c:pt>
                <c:pt idx="53">
                  <c:v>0.88658333333379169</c:v>
                </c:pt>
                <c:pt idx="54">
                  <c:v>0.88658333333305506</c:v>
                </c:pt>
                <c:pt idx="55">
                  <c:v>0.88658333333305506</c:v>
                </c:pt>
                <c:pt idx="56">
                  <c:v>0.88658333333379169</c:v>
                </c:pt>
                <c:pt idx="57">
                  <c:v>0.88658333333305506</c:v>
                </c:pt>
                <c:pt idx="58">
                  <c:v>0.88658333333379169</c:v>
                </c:pt>
                <c:pt idx="59">
                  <c:v>0.88658333333305506</c:v>
                </c:pt>
                <c:pt idx="60">
                  <c:v>0.88658333333305506</c:v>
                </c:pt>
                <c:pt idx="61">
                  <c:v>0.88658333333379169</c:v>
                </c:pt>
                <c:pt idx="62">
                  <c:v>0.88658333333305506</c:v>
                </c:pt>
                <c:pt idx="63">
                  <c:v>0.95858333333308987</c:v>
                </c:pt>
                <c:pt idx="64">
                  <c:v>0.95858333333373447</c:v>
                </c:pt>
                <c:pt idx="65">
                  <c:v>0.95858333333308987</c:v>
                </c:pt>
                <c:pt idx="66">
                  <c:v>0.95858333333373447</c:v>
                </c:pt>
                <c:pt idx="67">
                  <c:v>0.95858333333308987</c:v>
                </c:pt>
                <c:pt idx="68">
                  <c:v>0.95858333333308987</c:v>
                </c:pt>
                <c:pt idx="69">
                  <c:v>0.95858333333373447</c:v>
                </c:pt>
                <c:pt idx="70">
                  <c:v>0.95858333333308987</c:v>
                </c:pt>
                <c:pt idx="71">
                  <c:v>0.95858333333308987</c:v>
                </c:pt>
                <c:pt idx="72">
                  <c:v>1.0185833333336867</c:v>
                </c:pt>
                <c:pt idx="73">
                  <c:v>1.0185833333331189</c:v>
                </c:pt>
                <c:pt idx="74">
                  <c:v>1.0185833333336867</c:v>
                </c:pt>
                <c:pt idx="75">
                  <c:v>1.0185833333331189</c:v>
                </c:pt>
                <c:pt idx="76">
                  <c:v>1.0185833333331189</c:v>
                </c:pt>
                <c:pt idx="77">
                  <c:v>1.0185833333336867</c:v>
                </c:pt>
                <c:pt idx="78">
                  <c:v>1.0185833333331189</c:v>
                </c:pt>
                <c:pt idx="79">
                  <c:v>1.0185833333336867</c:v>
                </c:pt>
                <c:pt idx="80">
                  <c:v>1.0185833333331189</c:v>
                </c:pt>
                <c:pt idx="81">
                  <c:v>1.0185833333331189</c:v>
                </c:pt>
                <c:pt idx="82">
                  <c:v>1.0185833333336867</c:v>
                </c:pt>
                <c:pt idx="83">
                  <c:v>1.0185833333331189</c:v>
                </c:pt>
                <c:pt idx="84">
                  <c:v>1.0185833333331189</c:v>
                </c:pt>
                <c:pt idx="85">
                  <c:v>1.0185833333336867</c:v>
                </c:pt>
                <c:pt idx="86">
                  <c:v>1.0185833333331189</c:v>
                </c:pt>
                <c:pt idx="87">
                  <c:v>1.0185833333336867</c:v>
                </c:pt>
                <c:pt idx="88">
                  <c:v>1.0185833333331189</c:v>
                </c:pt>
                <c:pt idx="89">
                  <c:v>1.0185833333331189</c:v>
                </c:pt>
                <c:pt idx="90">
                  <c:v>1.0185833333336867</c:v>
                </c:pt>
                <c:pt idx="91">
                  <c:v>1.0185833333331189</c:v>
                </c:pt>
                <c:pt idx="92">
                  <c:v>1.0185833333331189</c:v>
                </c:pt>
                <c:pt idx="93">
                  <c:v>1.0185833333336867</c:v>
                </c:pt>
                <c:pt idx="94">
                  <c:v>1.0185833333331189</c:v>
                </c:pt>
                <c:pt idx="95">
                  <c:v>1.0185833333336867</c:v>
                </c:pt>
                <c:pt idx="96">
                  <c:v>1.0185833333331189</c:v>
                </c:pt>
                <c:pt idx="97">
                  <c:v>1.0185833333331189</c:v>
                </c:pt>
                <c:pt idx="98">
                  <c:v>1.0185833333336867</c:v>
                </c:pt>
                <c:pt idx="99">
                  <c:v>1.0185833333331189</c:v>
                </c:pt>
                <c:pt idx="100">
                  <c:v>1.0185833333331189</c:v>
                </c:pt>
                <c:pt idx="101">
                  <c:v>1.0185833333336867</c:v>
                </c:pt>
                <c:pt idx="102">
                  <c:v>1.0185833333331189</c:v>
                </c:pt>
                <c:pt idx="103">
                  <c:v>1.0185833333336867</c:v>
                </c:pt>
                <c:pt idx="104">
                  <c:v>1.0185833333331189</c:v>
                </c:pt>
                <c:pt idx="105">
                  <c:v>1.0185833333331189</c:v>
                </c:pt>
                <c:pt idx="106">
                  <c:v>1.0185833333336867</c:v>
                </c:pt>
                <c:pt idx="107">
                  <c:v>1.0185833333331189</c:v>
                </c:pt>
                <c:pt idx="108">
                  <c:v>0.90758333333342012</c:v>
                </c:pt>
                <c:pt idx="109">
                  <c:v>1.066583333333142</c:v>
                </c:pt>
                <c:pt idx="110">
                  <c:v>1.132583333333385</c:v>
                </c:pt>
                <c:pt idx="111">
                  <c:v>1.0305833333336771</c:v>
                </c:pt>
                <c:pt idx="112">
                  <c:v>1.1505833333331825</c:v>
                </c:pt>
                <c:pt idx="113">
                  <c:v>1.132583333333385</c:v>
                </c:pt>
                <c:pt idx="114">
                  <c:v>1.0425833333331305</c:v>
                </c:pt>
                <c:pt idx="115">
                  <c:v>1.0305833333336771</c:v>
                </c:pt>
                <c:pt idx="116">
                  <c:v>1.1925833333330877</c:v>
                </c:pt>
                <c:pt idx="117">
                  <c:v>1.0425833333336676</c:v>
                </c:pt>
                <c:pt idx="118">
                  <c:v>1.0305833333331247</c:v>
                </c:pt>
                <c:pt idx="119">
                  <c:v>1.0905833333336294</c:v>
                </c:pt>
                <c:pt idx="120">
                  <c:v>1.0925833333329968</c:v>
                </c:pt>
                <c:pt idx="121">
                  <c:v>1.0185833333336867</c:v>
                </c:pt>
                <c:pt idx="122">
                  <c:v>1.0425833333333989</c:v>
                </c:pt>
                <c:pt idx="123">
                  <c:v>1.0065833333331131</c:v>
                </c:pt>
                <c:pt idx="124">
                  <c:v>1.1145833333331652</c:v>
                </c:pt>
                <c:pt idx="125">
                  <c:v>1.0425833333333989</c:v>
                </c:pt>
                <c:pt idx="126">
                  <c:v>1.1265833333336008</c:v>
                </c:pt>
                <c:pt idx="127">
                  <c:v>1.0185833333331189</c:v>
                </c:pt>
                <c:pt idx="128">
                  <c:v>1.1725833333333786</c:v>
                </c:pt>
                <c:pt idx="129">
                  <c:v>1.0425833333331305</c:v>
                </c:pt>
                <c:pt idx="130">
                  <c:v>1.1025833333333896</c:v>
                </c:pt>
                <c:pt idx="131">
                  <c:v>1.0305833333331247</c:v>
                </c:pt>
                <c:pt idx="132">
                  <c:v>1.0065833333336962</c:v>
                </c:pt>
                <c:pt idx="133">
                  <c:v>1.1125833333333881</c:v>
                </c:pt>
                <c:pt idx="134">
                  <c:v>1.1025833333331594</c:v>
                </c:pt>
                <c:pt idx="135">
                  <c:v>1.0065833333331131</c:v>
                </c:pt>
                <c:pt idx="136">
                  <c:v>1.0925833333333912</c:v>
                </c:pt>
                <c:pt idx="137">
                  <c:v>1.0185833333336867</c:v>
                </c:pt>
                <c:pt idx="138">
                  <c:v>1.1025833333331594</c:v>
                </c:pt>
                <c:pt idx="139">
                  <c:v>1.0185833333331189</c:v>
                </c:pt>
                <c:pt idx="140">
                  <c:v>1.132583333333385</c:v>
                </c:pt>
                <c:pt idx="141">
                  <c:v>1.1265833333336008</c:v>
                </c:pt>
                <c:pt idx="142">
                  <c:v>1.0625833333333958</c:v>
                </c:pt>
                <c:pt idx="143">
                  <c:v>0.89858333333306084</c:v>
                </c:pt>
                <c:pt idx="144">
                  <c:v>0.98258333333310144</c:v>
                </c:pt>
                <c:pt idx="145">
                  <c:v>1.0725833333333943</c:v>
                </c:pt>
                <c:pt idx="146">
                  <c:v>1.0065833333336962</c:v>
                </c:pt>
                <c:pt idx="147">
                  <c:v>1.0905833333331536</c:v>
                </c:pt>
                <c:pt idx="148">
                  <c:v>1.0725833333333943</c:v>
                </c:pt>
                <c:pt idx="149">
                  <c:v>1.0065833333331131</c:v>
                </c:pt>
                <c:pt idx="150">
                  <c:v>1.0305833333331247</c:v>
                </c:pt>
                <c:pt idx="151">
                  <c:v>1.0905833333336294</c:v>
                </c:pt>
                <c:pt idx="152">
                  <c:v>0.99458333333310722</c:v>
                </c:pt>
                <c:pt idx="153">
                  <c:v>1.0725833333333943</c:v>
                </c:pt>
                <c:pt idx="154">
                  <c:v>1.0425833333336676</c:v>
                </c:pt>
                <c:pt idx="155">
                  <c:v>1.1725833333330695</c:v>
                </c:pt>
                <c:pt idx="156">
                  <c:v>1.0305833333336771</c:v>
                </c:pt>
                <c:pt idx="157">
                  <c:v>1.0305833333331247</c:v>
                </c:pt>
                <c:pt idx="158">
                  <c:v>1.1025833333333896</c:v>
                </c:pt>
                <c:pt idx="159">
                  <c:v>1.0185833333331189</c:v>
                </c:pt>
                <c:pt idx="160">
                  <c:v>1.1025833333336199</c:v>
                </c:pt>
                <c:pt idx="161">
                  <c:v>1.0725833333333943</c:v>
                </c:pt>
                <c:pt idx="162">
                  <c:v>1.1025833333331594</c:v>
                </c:pt>
                <c:pt idx="163">
                  <c:v>1.0825833333333927</c:v>
                </c:pt>
                <c:pt idx="164">
                  <c:v>1.0185833333331189</c:v>
                </c:pt>
                <c:pt idx="165">
                  <c:v>1.0665833333336485</c:v>
                </c:pt>
                <c:pt idx="166">
                  <c:v>1.0925833333329968</c:v>
                </c:pt>
                <c:pt idx="167">
                  <c:v>1.1425833333333832</c:v>
                </c:pt>
                <c:pt idx="168">
                  <c:v>0.86258333333381088</c:v>
                </c:pt>
                <c:pt idx="169">
                  <c:v>1.0725833333329786</c:v>
                </c:pt>
                <c:pt idx="170">
                  <c:v>1.0525833333333974</c:v>
                </c:pt>
                <c:pt idx="171">
                  <c:v>0.97058333333372482</c:v>
                </c:pt>
                <c:pt idx="172">
                  <c:v>1.0545833333331363</c:v>
                </c:pt>
                <c:pt idx="173">
                  <c:v>0.98258333333310144</c:v>
                </c:pt>
                <c:pt idx="174">
                  <c:v>1.0525833333333974</c:v>
                </c:pt>
                <c:pt idx="175">
                  <c:v>1.0325833333334007</c:v>
                </c:pt>
                <c:pt idx="176">
                  <c:v>0.99458333333370574</c:v>
                </c:pt>
                <c:pt idx="177">
                  <c:v>1.1425833333330422</c:v>
                </c:pt>
                <c:pt idx="178">
                  <c:v>0.93458333333375354</c:v>
                </c:pt>
                <c:pt idx="179">
                  <c:v>0.99458333333310722</c:v>
                </c:pt>
                <c:pt idx="180">
                  <c:v>1.1125833333333881</c:v>
                </c:pt>
                <c:pt idx="181">
                  <c:v>0.97058333333309565</c:v>
                </c:pt>
                <c:pt idx="182">
                  <c:v>0.99458333333370574</c:v>
                </c:pt>
                <c:pt idx="183">
                  <c:v>1.1425833333333832</c:v>
                </c:pt>
                <c:pt idx="184">
                  <c:v>0.99458333333310722</c:v>
                </c:pt>
                <c:pt idx="185">
                  <c:v>0.93458333333307819</c:v>
                </c:pt>
                <c:pt idx="186">
                  <c:v>0.98258333333371528</c:v>
                </c:pt>
                <c:pt idx="187">
                  <c:v>1.1425833333333832</c:v>
                </c:pt>
                <c:pt idx="188">
                  <c:v>0.95858333333308987</c:v>
                </c:pt>
                <c:pt idx="189">
                  <c:v>0.97058333333309565</c:v>
                </c:pt>
                <c:pt idx="190">
                  <c:v>0.97058333333372482</c:v>
                </c:pt>
                <c:pt idx="191">
                  <c:v>1.132583333333385</c:v>
                </c:pt>
                <c:pt idx="192">
                  <c:v>0.98258333333310144</c:v>
                </c:pt>
                <c:pt idx="193">
                  <c:v>1.0425833333331305</c:v>
                </c:pt>
                <c:pt idx="194">
                  <c:v>1.0425833333333989</c:v>
                </c:pt>
                <c:pt idx="195">
                  <c:v>0.97058333333372482</c:v>
                </c:pt>
                <c:pt idx="196">
                  <c:v>0.95858333333308987</c:v>
                </c:pt>
                <c:pt idx="197">
                  <c:v>1.0525833333333974</c:v>
                </c:pt>
                <c:pt idx="198">
                  <c:v>0.99458333333310722</c:v>
                </c:pt>
                <c:pt idx="199">
                  <c:v>0.98258333333371528</c:v>
                </c:pt>
                <c:pt idx="200">
                  <c:v>1.1225833333330242</c:v>
                </c:pt>
                <c:pt idx="201">
                  <c:v>1.0625833333333958</c:v>
                </c:pt>
                <c:pt idx="202">
                  <c:v>1.0325833333334007</c:v>
                </c:pt>
                <c:pt idx="203">
                  <c:v>0.946583333333744</c:v>
                </c:pt>
                <c:pt idx="204">
                  <c:v>0.95858333333308987</c:v>
                </c:pt>
                <c:pt idx="205">
                  <c:v>0.97058333333309565</c:v>
                </c:pt>
                <c:pt idx="206">
                  <c:v>1.0425833333333989</c:v>
                </c:pt>
                <c:pt idx="207">
                  <c:v>0.946583333333744</c:v>
                </c:pt>
                <c:pt idx="208">
                  <c:v>1.0425833333329513</c:v>
                </c:pt>
                <c:pt idx="209">
                  <c:v>0.98258333333371528</c:v>
                </c:pt>
                <c:pt idx="210">
                  <c:v>1.0065833333331131</c:v>
                </c:pt>
                <c:pt idx="211">
                  <c:v>0.95258333333341305</c:v>
                </c:pt>
                <c:pt idx="212">
                  <c:v>1.0425833333331305</c:v>
                </c:pt>
                <c:pt idx="213">
                  <c:v>1.0325833333334007</c:v>
                </c:pt>
                <c:pt idx="214">
                  <c:v>0.97058333333372482</c:v>
                </c:pt>
                <c:pt idx="215">
                  <c:v>1.0065833333331131</c:v>
                </c:pt>
                <c:pt idx="216">
                  <c:v>1.1425833333333832</c:v>
                </c:pt>
                <c:pt idx="217">
                  <c:v>0.98258333333310144</c:v>
                </c:pt>
                <c:pt idx="218">
                  <c:v>0.99458333333370574</c:v>
                </c:pt>
                <c:pt idx="219">
                  <c:v>1.0725833333329786</c:v>
                </c:pt>
                <c:pt idx="220">
                  <c:v>1.078583333333639</c:v>
                </c:pt>
                <c:pt idx="221">
                  <c:v>1.0625833333333958</c:v>
                </c:pt>
                <c:pt idx="222">
                  <c:v>0.94658333333308398</c:v>
                </c:pt>
                <c:pt idx="223">
                  <c:v>1.0525833333333974</c:v>
                </c:pt>
                <c:pt idx="224">
                  <c:v>0.98258333333310144</c:v>
                </c:pt>
                <c:pt idx="225">
                  <c:v>1.0625833333333958</c:v>
                </c:pt>
                <c:pt idx="226">
                  <c:v>0.99458333333310722</c:v>
                </c:pt>
                <c:pt idx="227">
                  <c:v>1.0065833333336962</c:v>
                </c:pt>
                <c:pt idx="228">
                  <c:v>1.0625833333333958</c:v>
                </c:pt>
                <c:pt idx="229">
                  <c:v>0.98258333333310144</c:v>
                </c:pt>
                <c:pt idx="230">
                  <c:v>0.98258333333310144</c:v>
                </c:pt>
                <c:pt idx="231">
                  <c:v>1.0525833333333974</c:v>
                </c:pt>
                <c:pt idx="232">
                  <c:v>0.97058333333372482</c:v>
                </c:pt>
                <c:pt idx="233">
                  <c:v>1.0525833333333974</c:v>
                </c:pt>
                <c:pt idx="234">
                  <c:v>0.95858333333308987</c:v>
                </c:pt>
                <c:pt idx="235">
                  <c:v>1.0905833333331536</c:v>
                </c:pt>
                <c:pt idx="236">
                  <c:v>1.0425833333333989</c:v>
                </c:pt>
                <c:pt idx="237">
                  <c:v>0.95858333333373447</c:v>
                </c:pt>
                <c:pt idx="238">
                  <c:v>0.97058333333309565</c:v>
                </c:pt>
                <c:pt idx="239">
                  <c:v>1.0425833333331305</c:v>
                </c:pt>
                <c:pt idx="240">
                  <c:v>1.0425833333333989</c:v>
                </c:pt>
                <c:pt idx="241">
                  <c:v>0.95858333333373447</c:v>
                </c:pt>
                <c:pt idx="242">
                  <c:v>1.0425833333329513</c:v>
                </c:pt>
                <c:pt idx="243">
                  <c:v>0.97058333333372482</c:v>
                </c:pt>
                <c:pt idx="244">
                  <c:v>1.066583333333142</c:v>
                </c:pt>
                <c:pt idx="245">
                  <c:v>1.0525833333333974</c:v>
                </c:pt>
                <c:pt idx="246">
                  <c:v>1.0425833333333989</c:v>
                </c:pt>
                <c:pt idx="247">
                  <c:v>0.85058333333303759</c:v>
                </c:pt>
                <c:pt idx="248">
                  <c:v>1.0325833333334007</c:v>
                </c:pt>
                <c:pt idx="249">
                  <c:v>1.1025833333333896</c:v>
                </c:pt>
                <c:pt idx="250">
                  <c:v>0.94658333333308398</c:v>
                </c:pt>
                <c:pt idx="251">
                  <c:v>0.95858333333373447</c:v>
                </c:pt>
                <c:pt idx="252">
                  <c:v>1.0325833333334007</c:v>
                </c:pt>
                <c:pt idx="253">
                  <c:v>0.95858333333308987</c:v>
                </c:pt>
                <c:pt idx="254">
                  <c:v>1.0525833333333974</c:v>
                </c:pt>
                <c:pt idx="255">
                  <c:v>0.97058333333309565</c:v>
                </c:pt>
                <c:pt idx="256">
                  <c:v>0.98258333333371528</c:v>
                </c:pt>
                <c:pt idx="257">
                  <c:v>1.0785833333331478</c:v>
                </c:pt>
                <c:pt idx="258">
                  <c:v>1.0525833333333974</c:v>
                </c:pt>
                <c:pt idx="259">
                  <c:v>0.97058333333309565</c:v>
                </c:pt>
                <c:pt idx="260">
                  <c:v>0.99458333333370574</c:v>
                </c:pt>
                <c:pt idx="261">
                  <c:v>1.1325833333330333</c:v>
                </c:pt>
                <c:pt idx="262">
                  <c:v>0.97058333333372482</c:v>
                </c:pt>
                <c:pt idx="263">
                  <c:v>0.99458333333310722</c:v>
                </c:pt>
                <c:pt idx="264">
                  <c:v>1.0225833333334022</c:v>
                </c:pt>
                <c:pt idx="265">
                  <c:v>0.97058333333309565</c:v>
                </c:pt>
                <c:pt idx="266">
                  <c:v>1.078583333333639</c:v>
                </c:pt>
                <c:pt idx="267">
                  <c:v>1.0525833333333974</c:v>
                </c:pt>
                <c:pt idx="268">
                  <c:v>1.0425833333329513</c:v>
                </c:pt>
                <c:pt idx="269">
                  <c:v>0.87458333333380123</c:v>
                </c:pt>
                <c:pt idx="270">
                  <c:v>0.95858333333308987</c:v>
                </c:pt>
                <c:pt idx="271">
                  <c:v>1.1225833333333866</c:v>
                </c:pt>
                <c:pt idx="272">
                  <c:v>0.98258333333310144</c:v>
                </c:pt>
                <c:pt idx="273">
                  <c:v>0.95858333333373447</c:v>
                </c:pt>
                <c:pt idx="274">
                  <c:v>1.0325833333334007</c:v>
                </c:pt>
                <c:pt idx="275">
                  <c:v>0.94658333333308398</c:v>
                </c:pt>
                <c:pt idx="276">
                  <c:v>1.0545833333331363</c:v>
                </c:pt>
                <c:pt idx="277">
                  <c:v>0.93458333333375354</c:v>
                </c:pt>
                <c:pt idx="278">
                  <c:v>1.0325833333334007</c:v>
                </c:pt>
                <c:pt idx="279">
                  <c:v>1.0325833333329424</c:v>
                </c:pt>
                <c:pt idx="280">
                  <c:v>0.95858333333373447</c:v>
                </c:pt>
                <c:pt idx="281">
                  <c:v>1.066583333333142</c:v>
                </c:pt>
                <c:pt idx="282">
                  <c:v>1.0625833333333958</c:v>
                </c:pt>
                <c:pt idx="283">
                  <c:v>0.98258333333310144</c:v>
                </c:pt>
                <c:pt idx="284">
                  <c:v>0.97058333333372482</c:v>
                </c:pt>
                <c:pt idx="285">
                  <c:v>1.0825833333333927</c:v>
                </c:pt>
                <c:pt idx="286">
                  <c:v>0.97058333333309565</c:v>
                </c:pt>
                <c:pt idx="287">
                  <c:v>1.0725833333333943</c:v>
                </c:pt>
                <c:pt idx="288">
                  <c:v>0.98258333333310144</c:v>
                </c:pt>
                <c:pt idx="289">
                  <c:v>1.0545833333336581</c:v>
                </c:pt>
                <c:pt idx="290">
                  <c:v>0.98258333333310144</c:v>
                </c:pt>
                <c:pt idx="291">
                  <c:v>1.0625833333333958</c:v>
                </c:pt>
                <c:pt idx="292">
                  <c:v>1.0905833333331536</c:v>
                </c:pt>
                <c:pt idx="293">
                  <c:v>1.0065833333336962</c:v>
                </c:pt>
                <c:pt idx="294">
                  <c:v>1.066583333333142</c:v>
                </c:pt>
                <c:pt idx="295">
                  <c:v>1.0525833333333974</c:v>
                </c:pt>
                <c:pt idx="296">
                  <c:v>0.98258333333310144</c:v>
                </c:pt>
                <c:pt idx="297">
                  <c:v>1.0065833333336962</c:v>
                </c:pt>
                <c:pt idx="298">
                  <c:v>1.1425833333333832</c:v>
                </c:pt>
                <c:pt idx="299">
                  <c:v>0.95858333333308987</c:v>
                </c:pt>
                <c:pt idx="300">
                  <c:v>1.1025833333331594</c:v>
                </c:pt>
                <c:pt idx="301">
                  <c:v>1.0825833333333927</c:v>
                </c:pt>
                <c:pt idx="302">
                  <c:v>0.97058333333372482</c:v>
                </c:pt>
                <c:pt idx="303">
                  <c:v>1.1145833333331652</c:v>
                </c:pt>
                <c:pt idx="304">
                  <c:v>1.0065833333331131</c:v>
                </c:pt>
                <c:pt idx="305">
                  <c:v>1.0625833333333958</c:v>
                </c:pt>
                <c:pt idx="306">
                  <c:v>1.0825833333333927</c:v>
                </c:pt>
                <c:pt idx="307">
                  <c:v>0.97058333333309565</c:v>
                </c:pt>
                <c:pt idx="308">
                  <c:v>1.0065833333336962</c:v>
                </c:pt>
                <c:pt idx="309">
                  <c:v>1.1525833333333817</c:v>
                </c:pt>
                <c:pt idx="310">
                  <c:v>0.98258333333310144</c:v>
                </c:pt>
                <c:pt idx="311">
                  <c:v>1.0625833333333958</c:v>
                </c:pt>
                <c:pt idx="312">
                  <c:v>0.99458333333310722</c:v>
                </c:pt>
                <c:pt idx="313">
                  <c:v>1.0905833333336294</c:v>
                </c:pt>
                <c:pt idx="314">
                  <c:v>0.99458333333310722</c:v>
                </c:pt>
                <c:pt idx="315">
                  <c:v>1.0825833333333927</c:v>
                </c:pt>
                <c:pt idx="316">
                  <c:v>0.98258333333310144</c:v>
                </c:pt>
                <c:pt idx="317">
                  <c:v>1.0905833333336294</c:v>
                </c:pt>
                <c:pt idx="318">
                  <c:v>0.95858333333308987</c:v>
                </c:pt>
                <c:pt idx="319">
                  <c:v>1.1625833333333802</c:v>
                </c:pt>
                <c:pt idx="320">
                  <c:v>1.0065833333331131</c:v>
                </c:pt>
                <c:pt idx="321">
                  <c:v>0.99458333333370574</c:v>
                </c:pt>
                <c:pt idx="322">
                  <c:v>0.99458333333310722</c:v>
                </c:pt>
                <c:pt idx="323">
                  <c:v>1.1525833333333817</c:v>
                </c:pt>
                <c:pt idx="324">
                  <c:v>1.0065833333331131</c:v>
                </c:pt>
                <c:pt idx="325">
                  <c:v>1.0065833333336962</c:v>
                </c:pt>
                <c:pt idx="326">
                  <c:v>1.1625833333330604</c:v>
                </c:pt>
                <c:pt idx="327">
                  <c:v>1.0305833333336771</c:v>
                </c:pt>
                <c:pt idx="328">
                  <c:v>1.1425833333333832</c:v>
                </c:pt>
                <c:pt idx="329">
                  <c:v>1.0305833333331247</c:v>
                </c:pt>
                <c:pt idx="330">
                  <c:v>1.0185833333331189</c:v>
                </c:pt>
                <c:pt idx="331">
                  <c:v>1.0825833333333927</c:v>
                </c:pt>
                <c:pt idx="332">
                  <c:v>1.1145833333336101</c:v>
                </c:pt>
                <c:pt idx="333">
                  <c:v>1.0065833333331131</c:v>
                </c:pt>
                <c:pt idx="334">
                  <c:v>1.0065833333331131</c:v>
                </c:pt>
                <c:pt idx="335">
                  <c:v>1.1525833333333817</c:v>
                </c:pt>
                <c:pt idx="336">
                  <c:v>0.99458333333370574</c:v>
                </c:pt>
                <c:pt idx="337">
                  <c:v>0.99458333333310722</c:v>
                </c:pt>
                <c:pt idx="338">
                  <c:v>1.0905833333331536</c:v>
                </c:pt>
                <c:pt idx="339">
                  <c:v>1.0725833333333943</c:v>
                </c:pt>
                <c:pt idx="340">
                  <c:v>0.99458333333370574</c:v>
                </c:pt>
                <c:pt idx="341">
                  <c:v>1.0525833333329604</c:v>
                </c:pt>
                <c:pt idx="342">
                  <c:v>0.99458333333370574</c:v>
                </c:pt>
                <c:pt idx="343">
                  <c:v>1.0785833333331478</c:v>
                </c:pt>
                <c:pt idx="344">
                  <c:v>1.0725833333333943</c:v>
                </c:pt>
                <c:pt idx="345">
                  <c:v>0.98258333333310144</c:v>
                </c:pt>
                <c:pt idx="346">
                  <c:v>0.98258333333371528</c:v>
                </c:pt>
                <c:pt idx="347">
                  <c:v>1.0905833333331536</c:v>
                </c:pt>
                <c:pt idx="348">
                  <c:v>1.0425833333333989</c:v>
                </c:pt>
                <c:pt idx="349">
                  <c:v>0.98258333333310144</c:v>
                </c:pt>
                <c:pt idx="350">
                  <c:v>1.0525833333333974</c:v>
                </c:pt>
                <c:pt idx="351">
                  <c:v>0.97058333333372482</c:v>
                </c:pt>
                <c:pt idx="352">
                  <c:v>1.0225833333329333</c:v>
                </c:pt>
                <c:pt idx="353">
                  <c:v>0.97058333333372482</c:v>
                </c:pt>
                <c:pt idx="354">
                  <c:v>0.95858333333308987</c:v>
                </c:pt>
                <c:pt idx="355">
                  <c:v>1.0325833333334007</c:v>
                </c:pt>
                <c:pt idx="356">
                  <c:v>0.91058333333306662</c:v>
                </c:pt>
                <c:pt idx="357">
                  <c:v>1.0025833333334053</c:v>
                </c:pt>
                <c:pt idx="358">
                  <c:v>1.1025833333333896</c:v>
                </c:pt>
                <c:pt idx="359">
                  <c:v>0.76658333333388717</c:v>
                </c:pt>
                <c:pt idx="360">
                  <c:v>0.99258333333290594</c:v>
                </c:pt>
                <c:pt idx="361">
                  <c:v>0.88658333333379169</c:v>
                </c:pt>
                <c:pt idx="362">
                  <c:v>0.93458333333307819</c:v>
                </c:pt>
                <c:pt idx="363">
                  <c:v>1.0925833333333912</c:v>
                </c:pt>
                <c:pt idx="364">
                  <c:v>0.89858333333306084</c:v>
                </c:pt>
                <c:pt idx="365">
                  <c:v>1.0325833333334007</c:v>
                </c:pt>
                <c:pt idx="366">
                  <c:v>0.9225833333334178</c:v>
                </c:pt>
                <c:pt idx="367">
                  <c:v>1.0125833333334038</c:v>
                </c:pt>
                <c:pt idx="368">
                  <c:v>0.91258333333341934</c:v>
                </c:pt>
                <c:pt idx="369">
                  <c:v>1.0925833333333912</c:v>
                </c:pt>
                <c:pt idx="370">
                  <c:v>0.82658333333302603</c:v>
                </c:pt>
                <c:pt idx="371">
                  <c:v>1.0065833333331131</c:v>
                </c:pt>
                <c:pt idx="372">
                  <c:v>1.0225833333334022</c:v>
                </c:pt>
                <c:pt idx="373">
                  <c:v>0.92258333333376308</c:v>
                </c:pt>
                <c:pt idx="374">
                  <c:v>1.0325833333334007</c:v>
                </c:pt>
                <c:pt idx="375">
                  <c:v>0.93458333333307819</c:v>
                </c:pt>
                <c:pt idx="376">
                  <c:v>0.92258333333307241</c:v>
                </c:pt>
                <c:pt idx="377">
                  <c:v>1.0325833333334007</c:v>
                </c:pt>
                <c:pt idx="378">
                  <c:v>0.95858333333308987</c:v>
                </c:pt>
                <c:pt idx="379">
                  <c:v>1.0065833333336962</c:v>
                </c:pt>
                <c:pt idx="380">
                  <c:v>1.0125833333334038</c:v>
                </c:pt>
                <c:pt idx="381">
                  <c:v>0.95858333333308987</c:v>
                </c:pt>
                <c:pt idx="382">
                  <c:v>0.95858333333308987</c:v>
                </c:pt>
                <c:pt idx="383">
                  <c:v>0.95858333333373447</c:v>
                </c:pt>
                <c:pt idx="384">
                  <c:v>1.1125833333333881</c:v>
                </c:pt>
                <c:pt idx="385">
                  <c:v>0.99258333333340687</c:v>
                </c:pt>
                <c:pt idx="386">
                  <c:v>0.90258333333282403</c:v>
                </c:pt>
                <c:pt idx="387">
                  <c:v>0.99258333333340687</c:v>
                </c:pt>
                <c:pt idx="388">
                  <c:v>0.92258333333376308</c:v>
                </c:pt>
                <c:pt idx="389">
                  <c:v>1.0125833333329242</c:v>
                </c:pt>
                <c:pt idx="390">
                  <c:v>0.946583333333744</c:v>
                </c:pt>
                <c:pt idx="391">
                  <c:v>1.0325833333334007</c:v>
                </c:pt>
                <c:pt idx="392">
                  <c:v>0.93458333333307819</c:v>
                </c:pt>
                <c:pt idx="393">
                  <c:v>1.1125833333333881</c:v>
                </c:pt>
                <c:pt idx="394">
                  <c:v>0.86258333333304349</c:v>
                </c:pt>
                <c:pt idx="395">
                  <c:v>1.1225833333333866</c:v>
                </c:pt>
                <c:pt idx="396">
                  <c:v>0.95858333333373447</c:v>
                </c:pt>
                <c:pt idx="397">
                  <c:v>1.0125833333329242</c:v>
                </c:pt>
                <c:pt idx="398">
                  <c:v>0.92258333333376308</c:v>
                </c:pt>
                <c:pt idx="399">
                  <c:v>0.91058333333306662</c:v>
                </c:pt>
                <c:pt idx="400">
                  <c:v>1.0425833333333989</c:v>
                </c:pt>
                <c:pt idx="401">
                  <c:v>0.89858333333306084</c:v>
                </c:pt>
                <c:pt idx="402">
                  <c:v>1.0125833333334038</c:v>
                </c:pt>
                <c:pt idx="403">
                  <c:v>0.93458333333375354</c:v>
                </c:pt>
                <c:pt idx="404">
                  <c:v>0.94658333333308398</c:v>
                </c:pt>
                <c:pt idx="405">
                  <c:v>1.1125833333333881</c:v>
                </c:pt>
                <c:pt idx="406">
                  <c:v>1.0854404761903629</c:v>
                </c:pt>
                <c:pt idx="407">
                  <c:v>0.91258333333341934</c:v>
                </c:pt>
                <c:pt idx="408">
                  <c:v>0.92258333333307241</c:v>
                </c:pt>
                <c:pt idx="409">
                  <c:v>0.92258333333376308</c:v>
                </c:pt>
                <c:pt idx="410">
                  <c:v>1.0025833333334053</c:v>
                </c:pt>
                <c:pt idx="411">
                  <c:v>0.89858333333306084</c:v>
                </c:pt>
                <c:pt idx="412">
                  <c:v>0.91058333333306662</c:v>
                </c:pt>
                <c:pt idx="413">
                  <c:v>1.0065833333336962</c:v>
                </c:pt>
                <c:pt idx="414">
                  <c:v>0.88658333333305506</c:v>
                </c:pt>
                <c:pt idx="415">
                  <c:v>0.97258333333340996</c:v>
                </c:pt>
                <c:pt idx="416">
                  <c:v>0.88658333333305506</c:v>
                </c:pt>
                <c:pt idx="417">
                  <c:v>0.86258333333381088</c:v>
                </c:pt>
                <c:pt idx="418">
                  <c:v>0.90258333333342089</c:v>
                </c:pt>
                <c:pt idx="419">
                  <c:v>0.83858333333303181</c:v>
                </c:pt>
                <c:pt idx="420">
                  <c:v>0.93258333333341614</c:v>
                </c:pt>
                <c:pt idx="421">
                  <c:v>0.97058333333309565</c:v>
                </c:pt>
                <c:pt idx="422">
                  <c:v>0.81458333333384902</c:v>
                </c:pt>
                <c:pt idx="423">
                  <c:v>0.77858333333300289</c:v>
                </c:pt>
                <c:pt idx="424">
                  <c:v>0.79058333333300868</c:v>
                </c:pt>
                <c:pt idx="425">
                  <c:v>0.95258333333341305</c:v>
                </c:pt>
                <c:pt idx="426">
                  <c:v>0.86258333333381088</c:v>
                </c:pt>
                <c:pt idx="427">
                  <c:v>0.87458333333304927</c:v>
                </c:pt>
                <c:pt idx="428">
                  <c:v>0.93458333333307819</c:v>
                </c:pt>
                <c:pt idx="429">
                  <c:v>0.97258333333340996</c:v>
                </c:pt>
                <c:pt idx="430">
                  <c:v>0.75458333333389682</c:v>
                </c:pt>
                <c:pt idx="431">
                  <c:v>1.0525833333329604</c:v>
                </c:pt>
                <c:pt idx="432">
                  <c:v>0.89858333333378215</c:v>
                </c:pt>
                <c:pt idx="433">
                  <c:v>0.99258333333340687</c:v>
                </c:pt>
                <c:pt idx="434">
                  <c:v>0.89858333333306084</c:v>
                </c:pt>
                <c:pt idx="435">
                  <c:v>0.89858333333306084</c:v>
                </c:pt>
                <c:pt idx="436">
                  <c:v>0.89858333333378215</c:v>
                </c:pt>
                <c:pt idx="437">
                  <c:v>1.0725833333333943</c:v>
                </c:pt>
                <c:pt idx="438">
                  <c:v>0.99258333333340687</c:v>
                </c:pt>
                <c:pt idx="439">
                  <c:v>0.88658333333305506</c:v>
                </c:pt>
                <c:pt idx="440">
                  <c:v>1.0025833333334053</c:v>
                </c:pt>
                <c:pt idx="441">
                  <c:v>0.88658333333305506</c:v>
                </c:pt>
                <c:pt idx="442">
                  <c:v>0.88658333333379169</c:v>
                </c:pt>
                <c:pt idx="443">
                  <c:v>0.99258333333290594</c:v>
                </c:pt>
                <c:pt idx="444">
                  <c:v>0.88658333333379169</c:v>
                </c:pt>
                <c:pt idx="445">
                  <c:v>0.91058333333306662</c:v>
                </c:pt>
                <c:pt idx="446">
                  <c:v>0.93458333333307819</c:v>
                </c:pt>
                <c:pt idx="447">
                  <c:v>1.1125833333333881</c:v>
                </c:pt>
                <c:pt idx="448">
                  <c:v>0.92258333333376308</c:v>
                </c:pt>
                <c:pt idx="449">
                  <c:v>0.92258333333307241</c:v>
                </c:pt>
                <c:pt idx="450">
                  <c:v>0.93458333333307819</c:v>
                </c:pt>
                <c:pt idx="451">
                  <c:v>1.0025833333334053</c:v>
                </c:pt>
                <c:pt idx="452">
                  <c:v>1.0185833333336867</c:v>
                </c:pt>
                <c:pt idx="453">
                  <c:v>0.88658333333305506</c:v>
                </c:pt>
                <c:pt idx="454">
                  <c:v>0.99258333333340687</c:v>
                </c:pt>
                <c:pt idx="455">
                  <c:v>0.89858333333306084</c:v>
                </c:pt>
                <c:pt idx="456">
                  <c:v>0.99258333333340687</c:v>
                </c:pt>
                <c:pt idx="457">
                  <c:v>0.88658333333379169</c:v>
                </c:pt>
                <c:pt idx="458">
                  <c:v>0.88658333333305506</c:v>
                </c:pt>
                <c:pt idx="459">
                  <c:v>0.96258333333341151</c:v>
                </c:pt>
                <c:pt idx="460">
                  <c:v>0.87458333333304927</c:v>
                </c:pt>
                <c:pt idx="461">
                  <c:v>0.96258333333341151</c:v>
                </c:pt>
                <c:pt idx="462">
                  <c:v>0.88658333333305506</c:v>
                </c:pt>
                <c:pt idx="463">
                  <c:v>1.0065833333336962</c:v>
                </c:pt>
                <c:pt idx="464">
                  <c:v>0.98258333333340842</c:v>
                </c:pt>
                <c:pt idx="465">
                  <c:v>0.9625833333328786</c:v>
                </c:pt>
                <c:pt idx="466">
                  <c:v>0.75458333333389682</c:v>
                </c:pt>
                <c:pt idx="467">
                  <c:v>0.98258333333340842</c:v>
                </c:pt>
                <c:pt idx="468">
                  <c:v>1.0065833333331131</c:v>
                </c:pt>
                <c:pt idx="469">
                  <c:v>0.89858333333306084</c:v>
                </c:pt>
                <c:pt idx="470">
                  <c:v>0.99258333333340687</c:v>
                </c:pt>
                <c:pt idx="471">
                  <c:v>0.92258333333376308</c:v>
                </c:pt>
                <c:pt idx="472">
                  <c:v>1.0125833333334038</c:v>
                </c:pt>
                <c:pt idx="473">
                  <c:v>0.91058333333306662</c:v>
                </c:pt>
                <c:pt idx="474">
                  <c:v>1.0025833333334053</c:v>
                </c:pt>
                <c:pt idx="475">
                  <c:v>0.92258333333307241</c:v>
                </c:pt>
                <c:pt idx="476">
                  <c:v>0.946583333333744</c:v>
                </c:pt>
                <c:pt idx="477">
                  <c:v>1.102583333333006</c:v>
                </c:pt>
                <c:pt idx="478">
                  <c:v>0.92258333333376308</c:v>
                </c:pt>
                <c:pt idx="479">
                  <c:v>0.88658333333305506</c:v>
                </c:pt>
                <c:pt idx="480">
                  <c:v>1.0025833333334053</c:v>
                </c:pt>
                <c:pt idx="481">
                  <c:v>1.0185833333331189</c:v>
                </c:pt>
                <c:pt idx="482">
                  <c:v>0.89858333333378215</c:v>
                </c:pt>
                <c:pt idx="483">
                  <c:v>0.99258333333340687</c:v>
                </c:pt>
                <c:pt idx="484">
                  <c:v>0.91058333333306662</c:v>
                </c:pt>
                <c:pt idx="485">
                  <c:v>0.98258333333340842</c:v>
                </c:pt>
                <c:pt idx="486">
                  <c:v>0.88658333333305506</c:v>
                </c:pt>
                <c:pt idx="487">
                  <c:v>0.87458333333380123</c:v>
                </c:pt>
                <c:pt idx="488">
                  <c:v>0.95258333333286949</c:v>
                </c:pt>
                <c:pt idx="489">
                  <c:v>0.96258333333341151</c:v>
                </c:pt>
                <c:pt idx="490">
                  <c:v>0.95258333333341305</c:v>
                </c:pt>
                <c:pt idx="491">
                  <c:v>0.83858333333382995</c:v>
                </c:pt>
                <c:pt idx="492">
                  <c:v>0.87458333333304927</c:v>
                </c:pt>
                <c:pt idx="493">
                  <c:v>0.9425833333334146</c:v>
                </c:pt>
                <c:pt idx="494">
                  <c:v>0.9425833333334146</c:v>
                </c:pt>
                <c:pt idx="495">
                  <c:v>0.75458333333299121</c:v>
                </c:pt>
                <c:pt idx="496">
                  <c:v>1.0168690476189137</c:v>
                </c:pt>
                <c:pt idx="497">
                  <c:v>0.85058333333382041</c:v>
                </c:pt>
                <c:pt idx="498">
                  <c:v>0.97258333333340996</c:v>
                </c:pt>
                <c:pt idx="499">
                  <c:v>0.97258333333288771</c:v>
                </c:pt>
                <c:pt idx="500">
                  <c:v>0.86258333333381088</c:v>
                </c:pt>
                <c:pt idx="501">
                  <c:v>0.87458333333304927</c:v>
                </c:pt>
                <c:pt idx="502">
                  <c:v>0.97258333333340996</c:v>
                </c:pt>
                <c:pt idx="503">
                  <c:v>0.96258333333341151</c:v>
                </c:pt>
                <c:pt idx="504">
                  <c:v>0.88658333333305506</c:v>
                </c:pt>
                <c:pt idx="505">
                  <c:v>0.87458333333380123</c:v>
                </c:pt>
                <c:pt idx="506">
                  <c:v>0.97258333333288771</c:v>
                </c:pt>
                <c:pt idx="507">
                  <c:v>0.88658333333379169</c:v>
                </c:pt>
                <c:pt idx="508">
                  <c:v>0.98258333333340842</c:v>
                </c:pt>
                <c:pt idx="509">
                  <c:v>0.99258333333340687</c:v>
                </c:pt>
                <c:pt idx="510">
                  <c:v>0.91058333333306662</c:v>
                </c:pt>
                <c:pt idx="511">
                  <c:v>0.99258333333290594</c:v>
                </c:pt>
                <c:pt idx="512">
                  <c:v>0.89858333333378215</c:v>
                </c:pt>
                <c:pt idx="513">
                  <c:v>0.98258333333392001</c:v>
                </c:pt>
                <c:pt idx="514">
                  <c:v>0.89858333333233953</c:v>
                </c:pt>
                <c:pt idx="515">
                  <c:v>1.0025833333334053</c:v>
                </c:pt>
                <c:pt idx="516">
                  <c:v>0.89858333333378215</c:v>
                </c:pt>
                <c:pt idx="517">
                  <c:v>0.992583333332405</c:v>
                </c:pt>
                <c:pt idx="518">
                  <c:v>0.9925833333339078</c:v>
                </c:pt>
                <c:pt idx="519">
                  <c:v>1.002583333332915</c:v>
                </c:pt>
                <c:pt idx="520">
                  <c:v>0.9925833333339078</c:v>
                </c:pt>
                <c:pt idx="521">
                  <c:v>0.88658333333379169</c:v>
                </c:pt>
                <c:pt idx="522">
                  <c:v>0.91058333333377262</c:v>
                </c:pt>
                <c:pt idx="523">
                  <c:v>1.0597261904760695</c:v>
                </c:pt>
                <c:pt idx="524">
                  <c:v>0.89258333333281492</c:v>
                </c:pt>
                <c:pt idx="525">
                  <c:v>1.0225833333338712</c:v>
                </c:pt>
                <c:pt idx="526">
                  <c:v>1.0225833333329333</c:v>
                </c:pt>
                <c:pt idx="527">
                  <c:v>0.97058333333309565</c:v>
                </c:pt>
                <c:pt idx="528">
                  <c:v>1.0525833333333974</c:v>
                </c:pt>
                <c:pt idx="529">
                  <c:v>0.97058333333246638</c:v>
                </c:pt>
                <c:pt idx="530">
                  <c:v>1.0425833333338466</c:v>
                </c:pt>
                <c:pt idx="531">
                  <c:v>1.0065833333336962</c:v>
                </c:pt>
                <c:pt idx="532">
                  <c:v>1.0665833333336485</c:v>
                </c:pt>
                <c:pt idx="533">
                  <c:v>1.0525833333329604</c:v>
                </c:pt>
                <c:pt idx="534">
                  <c:v>1.0525833333338344</c:v>
                </c:pt>
                <c:pt idx="535">
                  <c:v>0.94658333333242406</c:v>
                </c:pt>
                <c:pt idx="536">
                  <c:v>1.0525833333333974</c:v>
                </c:pt>
                <c:pt idx="537">
                  <c:v>0.96258333333341151</c:v>
                </c:pt>
                <c:pt idx="538">
                  <c:v>1.0905833333326778</c:v>
                </c:pt>
                <c:pt idx="539">
                  <c:v>1.0225833333338712</c:v>
                </c:pt>
                <c:pt idx="540">
                  <c:v>0.946583333333744</c:v>
                </c:pt>
                <c:pt idx="541">
                  <c:v>1.0625833333329695</c:v>
                </c:pt>
                <c:pt idx="542">
                  <c:v>0.95858333333373447</c:v>
                </c:pt>
                <c:pt idx="543">
                  <c:v>1.0225833333329333</c:v>
                </c:pt>
                <c:pt idx="544">
                  <c:v>0.946583333333744</c:v>
                </c:pt>
                <c:pt idx="545">
                  <c:v>1.0125833333334038</c:v>
                </c:pt>
                <c:pt idx="546">
                  <c:v>0.95858333333308987</c:v>
                </c:pt>
                <c:pt idx="547">
                  <c:v>1.0425833333329513</c:v>
                </c:pt>
                <c:pt idx="548">
                  <c:v>0.95858333333373447</c:v>
                </c:pt>
                <c:pt idx="549">
                  <c:v>0.91058333333377262</c:v>
                </c:pt>
                <c:pt idx="550">
                  <c:v>0.93458333333307819</c:v>
                </c:pt>
                <c:pt idx="551">
                  <c:v>1.0425833333333989</c:v>
                </c:pt>
                <c:pt idx="552">
                  <c:v>1.0665833333326356</c:v>
                </c:pt>
                <c:pt idx="553">
                  <c:v>0.946583333333744</c:v>
                </c:pt>
                <c:pt idx="554">
                  <c:v>1.0625833333338222</c:v>
                </c:pt>
                <c:pt idx="555">
                  <c:v>0.97058333333372482</c:v>
                </c:pt>
                <c:pt idx="556">
                  <c:v>1.0825833333329877</c:v>
                </c:pt>
                <c:pt idx="557">
                  <c:v>1.0905833333331536</c:v>
                </c:pt>
                <c:pt idx="558">
                  <c:v>1.0065833333331131</c:v>
                </c:pt>
                <c:pt idx="559">
                  <c:v>1.0185833333336867</c:v>
                </c:pt>
                <c:pt idx="560">
                  <c:v>1.1265833333336008</c:v>
                </c:pt>
                <c:pt idx="561">
                  <c:v>1.1225833333330242</c:v>
                </c:pt>
                <c:pt idx="562">
                  <c:v>0.94658333333308398</c:v>
                </c:pt>
                <c:pt idx="563">
                  <c:v>1.0905833333336294</c:v>
                </c:pt>
                <c:pt idx="564">
                  <c:v>1.0625833333333958</c:v>
                </c:pt>
                <c:pt idx="565">
                  <c:v>0.9825833333324876</c:v>
                </c:pt>
                <c:pt idx="566">
                  <c:v>1.07258333333381</c:v>
                </c:pt>
                <c:pt idx="567">
                  <c:v>1.0065833333336962</c:v>
                </c:pt>
                <c:pt idx="568">
                  <c:v>1.1145833333336101</c:v>
                </c:pt>
                <c:pt idx="569">
                  <c:v>0.9945833333325087</c:v>
                </c:pt>
                <c:pt idx="570">
                  <c:v>1.0725833333333943</c:v>
                </c:pt>
                <c:pt idx="571">
                  <c:v>1.0065833333331131</c:v>
                </c:pt>
                <c:pt idx="572">
                  <c:v>1.0065833333336962</c:v>
                </c:pt>
                <c:pt idx="573">
                  <c:v>1.1625833333330604</c:v>
                </c:pt>
                <c:pt idx="574">
                  <c:v>1.0065833333336962</c:v>
                </c:pt>
                <c:pt idx="575">
                  <c:v>1.0065833333331131</c:v>
                </c:pt>
                <c:pt idx="576">
                  <c:v>1.0925833333333912</c:v>
                </c:pt>
                <c:pt idx="577">
                  <c:v>1.1145833333327202</c:v>
                </c:pt>
                <c:pt idx="578">
                  <c:v>1.0305833333336771</c:v>
                </c:pt>
                <c:pt idx="579">
                  <c:v>1.0305833333336771</c:v>
                </c:pt>
                <c:pt idx="580">
                  <c:v>1.1145833333336101</c:v>
                </c:pt>
                <c:pt idx="581">
                  <c:v>1.0925833333329968</c:v>
                </c:pt>
                <c:pt idx="582">
                  <c:v>1.0305833333336771</c:v>
                </c:pt>
                <c:pt idx="583">
                  <c:v>1.0305833333325722</c:v>
                </c:pt>
                <c:pt idx="584">
                  <c:v>1.1825833333336755</c:v>
                </c:pt>
                <c:pt idx="585">
                  <c:v>1.0185833333336867</c:v>
                </c:pt>
                <c:pt idx="586">
                  <c:v>1.0185833333336867</c:v>
                </c:pt>
                <c:pt idx="587">
                  <c:v>1.1525833333330513</c:v>
                </c:pt>
                <c:pt idx="588">
                  <c:v>1.0065833333331131</c:v>
                </c:pt>
                <c:pt idx="589">
                  <c:v>1.0185833333331189</c:v>
                </c:pt>
                <c:pt idx="590">
                  <c:v>1.0925833333329968</c:v>
                </c:pt>
                <c:pt idx="591">
                  <c:v>1.1145833333336101</c:v>
                </c:pt>
                <c:pt idx="592">
                  <c:v>1.0185833333336867</c:v>
                </c:pt>
                <c:pt idx="593">
                  <c:v>1.1325833333337367</c:v>
                </c:pt>
                <c:pt idx="594">
                  <c:v>1.0425833333325931</c:v>
                </c:pt>
                <c:pt idx="595">
                  <c:v>1.1145833333336101</c:v>
                </c:pt>
                <c:pt idx="596">
                  <c:v>1.102583333333006</c:v>
                </c:pt>
                <c:pt idx="597">
                  <c:v>1.0305833333336771</c:v>
                </c:pt>
                <c:pt idx="598">
                  <c:v>1.0185833333336867</c:v>
                </c:pt>
                <c:pt idx="599">
                  <c:v>1.1125833333330151</c:v>
                </c:pt>
                <c:pt idx="600">
                  <c:v>1.0305833333331247</c:v>
                </c:pt>
                <c:pt idx="601">
                  <c:v>1.1725833333333786</c:v>
                </c:pt>
                <c:pt idx="602">
                  <c:v>1.0305833333336771</c:v>
                </c:pt>
                <c:pt idx="603">
                  <c:v>1.0305833333325722</c:v>
                </c:pt>
                <c:pt idx="604">
                  <c:v>1.1385833333335911</c:v>
                </c:pt>
                <c:pt idx="605">
                  <c:v>1.1225833333337489</c:v>
                </c:pt>
                <c:pt idx="606">
                  <c:v>1.102583333333006</c:v>
                </c:pt>
                <c:pt idx="607">
                  <c:v>1.0665833333336485</c:v>
                </c:pt>
                <c:pt idx="608">
                  <c:v>1.066583333333142</c:v>
                </c:pt>
                <c:pt idx="609">
                  <c:v>1.1425833333333832</c:v>
                </c:pt>
                <c:pt idx="610">
                  <c:v>1.1625833333328046</c:v>
                </c:pt>
                <c:pt idx="611">
                  <c:v>1.0665833333336485</c:v>
                </c:pt>
                <c:pt idx="612">
                  <c:v>1.1625833333336999</c:v>
                </c:pt>
                <c:pt idx="613">
                  <c:v>1.1505833333335818</c:v>
                </c:pt>
                <c:pt idx="614">
                  <c:v>1.0785833333326567</c:v>
                </c:pt>
                <c:pt idx="615">
                  <c:v>1.0545833333336581</c:v>
                </c:pt>
                <c:pt idx="616">
                  <c:v>1.2025833333330969</c:v>
                </c:pt>
                <c:pt idx="617">
                  <c:v>1.0185833333336867</c:v>
                </c:pt>
                <c:pt idx="618">
                  <c:v>1.1225833333330242</c:v>
                </c:pt>
                <c:pt idx="619">
                  <c:v>1.1385833333335911</c:v>
                </c:pt>
                <c:pt idx="620">
                  <c:v>1.1125833333337611</c:v>
                </c:pt>
                <c:pt idx="621">
                  <c:v>1.0425833333325931</c:v>
                </c:pt>
                <c:pt idx="622">
                  <c:v>1.0425833333336676</c:v>
                </c:pt>
                <c:pt idx="623">
                  <c:v>1.1265833333327413</c:v>
                </c:pt>
                <c:pt idx="624">
                  <c:v>1.1225833333337489</c:v>
                </c:pt>
                <c:pt idx="625">
                  <c:v>1.0545833333336581</c:v>
                </c:pt>
                <c:pt idx="626">
                  <c:v>1.0545833333336581</c:v>
                </c:pt>
                <c:pt idx="627">
                  <c:v>1.1825833333327802</c:v>
                </c:pt>
                <c:pt idx="628">
                  <c:v>1.0425833333336676</c:v>
                </c:pt>
                <c:pt idx="629">
                  <c:v>1.0545833333331363</c:v>
                </c:pt>
                <c:pt idx="630">
                  <c:v>1.1265833333336008</c:v>
                </c:pt>
                <c:pt idx="631">
                  <c:v>1.1125833333330151</c:v>
                </c:pt>
                <c:pt idx="632">
                  <c:v>1.0185833333336867</c:v>
                </c:pt>
                <c:pt idx="633">
                  <c:v>1.0425833333331305</c:v>
                </c:pt>
                <c:pt idx="634">
                  <c:v>1.1385833333335911</c:v>
                </c:pt>
                <c:pt idx="635">
                  <c:v>1.1025833333326223</c:v>
                </c:pt>
                <c:pt idx="636">
                  <c:v>1.0545833333336581</c:v>
                </c:pt>
                <c:pt idx="637">
                  <c:v>1.1505833333335818</c:v>
                </c:pt>
                <c:pt idx="638">
                  <c:v>1.1385833333335911</c:v>
                </c:pt>
                <c:pt idx="639">
                  <c:v>1.0825833333329877</c:v>
                </c:pt>
                <c:pt idx="640">
                  <c:v>1.0425833333336676</c:v>
                </c:pt>
                <c:pt idx="641">
                  <c:v>1.1265833333327413</c:v>
                </c:pt>
                <c:pt idx="642">
                  <c:v>1.0665833333336485</c:v>
                </c:pt>
                <c:pt idx="643">
                  <c:v>1.1225833333337489</c:v>
                </c:pt>
                <c:pt idx="644">
                  <c:v>1.162583333333572</c:v>
                </c:pt>
                <c:pt idx="645">
                  <c:v>1.1425833333330422</c:v>
                </c:pt>
                <c:pt idx="646">
                  <c:v>1.0785833333331478</c:v>
                </c:pt>
                <c:pt idx="647">
                  <c:v>1.2125833333333724</c:v>
                </c:pt>
                <c:pt idx="648">
                  <c:v>1.0665833333326356</c:v>
                </c:pt>
                <c:pt idx="649">
                  <c:v>1.0425833333336676</c:v>
                </c:pt>
                <c:pt idx="650">
                  <c:v>1.1325833333337367</c:v>
                </c:pt>
                <c:pt idx="651">
                  <c:v>1.1505833333335818</c:v>
                </c:pt>
                <c:pt idx="652">
                  <c:v>1.1425833333330422</c:v>
                </c:pt>
                <c:pt idx="653">
                  <c:v>1.1225833333337489</c:v>
                </c:pt>
                <c:pt idx="654">
                  <c:v>1.1325833333326816</c:v>
                </c:pt>
                <c:pt idx="655">
                  <c:v>1.0665833333336485</c:v>
                </c:pt>
                <c:pt idx="656">
                  <c:v>1.132583333333385</c:v>
                </c:pt>
                <c:pt idx="657">
                  <c:v>1.0665833333326356</c:v>
                </c:pt>
                <c:pt idx="658">
                  <c:v>1.1425833333337243</c:v>
                </c:pt>
                <c:pt idx="659">
                  <c:v>1.1325833333330333</c:v>
                </c:pt>
                <c:pt idx="660">
                  <c:v>1.0545833333336581</c:v>
                </c:pt>
                <c:pt idx="661">
                  <c:v>1.1325833333337367</c:v>
                </c:pt>
                <c:pt idx="662">
                  <c:v>1.1625833333328046</c:v>
                </c:pt>
                <c:pt idx="663">
                  <c:v>1.0425833333336676</c:v>
                </c:pt>
                <c:pt idx="664">
                  <c:v>1.1625833333328046</c:v>
                </c:pt>
                <c:pt idx="665">
                  <c:v>1.1425833333337243</c:v>
                </c:pt>
                <c:pt idx="666">
                  <c:v>1.078583333333639</c:v>
                </c:pt>
                <c:pt idx="667">
                  <c:v>1.1385833333335911</c:v>
                </c:pt>
                <c:pt idx="668">
                  <c:v>1.1625833333330604</c:v>
                </c:pt>
                <c:pt idx="669">
                  <c:v>1.0785833333331478</c:v>
                </c:pt>
                <c:pt idx="670">
                  <c:v>1.0905833333331536</c:v>
                </c:pt>
                <c:pt idx="671">
                  <c:v>1.1625833333330604</c:v>
                </c:pt>
                <c:pt idx="672">
                  <c:v>1.2025833333336511</c:v>
                </c:pt>
                <c:pt idx="673">
                  <c:v>1.1225833333330242</c:v>
                </c:pt>
                <c:pt idx="674">
                  <c:v>1.0905833333336294</c:v>
                </c:pt>
                <c:pt idx="675">
                  <c:v>1.078583333333639</c:v>
                </c:pt>
                <c:pt idx="676">
                  <c:v>1.1625833333331883</c:v>
                </c:pt>
                <c:pt idx="677">
                  <c:v>1.1145833333331652</c:v>
                </c:pt>
                <c:pt idx="678">
                  <c:v>1.1425833333330422</c:v>
                </c:pt>
              </c:numCache>
            </c:numRef>
          </c:yVal>
        </c:ser>
        <c:ser>
          <c:idx val="0"/>
          <c:order val="3"/>
          <c:tx>
            <c:strRef>
              <c:f>'VAR I'!$J$11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1.4963617647138715E-3"/>
                  <c:y val="-0.5439279620073598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4,18 min </a:t>
                    </a:r>
                  </a:p>
                </c:rich>
              </c:tx>
              <c:dLblPos val="r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cs-CZ"/>
              </a:p>
            </c:txPr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'VAR I'!$J$13:$J$14</c:f>
              <c:numCache>
                <c:formatCode>0.000</c:formatCode>
                <c:ptCount val="2"/>
                <c:pt idx="0">
                  <c:v>4.18</c:v>
                </c:pt>
                <c:pt idx="1">
                  <c:v>4.18</c:v>
                </c:pt>
              </c:numCache>
            </c:numRef>
          </c:xVal>
          <c:yVal>
            <c:numRef>
              <c:f>'VAR I'!$K$13:$K$14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</c:ser>
        <c:axId val="87532288"/>
        <c:axId val="87534208"/>
      </c:scatterChart>
      <c:valAx>
        <c:axId val="87532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39"/>
              <c:y val="0.8115281423155438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87534208"/>
        <c:crosses val="autoZero"/>
        <c:crossBetween val="midCat"/>
        <c:majorUnit val="10"/>
      </c:valAx>
      <c:valAx>
        <c:axId val="87534208"/>
        <c:scaling>
          <c:orientation val="minMax"/>
          <c:max val="2"/>
          <c:min val="0"/>
        </c:scaling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751070016662866E-3"/>
              <c:y val="0.15750926967462425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87532288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noFill/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8"/>
          <c:y val="0.90891176991004863"/>
          <c:w val="0.8599589418068746"/>
          <c:h val="5.148519829555836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106" footer="0.4921259845000010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530225</xdr:colOff>
      <xdr:row>10</xdr:row>
      <xdr:rowOff>123825</xdr:rowOff>
    </xdr:from>
    <xdr:to>
      <xdr:col>28</xdr:col>
      <xdr:colOff>120650</xdr:colOff>
      <xdr:row>31</xdr:row>
      <xdr:rowOff>161925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635000</xdr:colOff>
      <xdr:row>36</xdr:row>
      <xdr:rowOff>0</xdr:rowOff>
    </xdr:from>
    <xdr:to>
      <xdr:col>28</xdr:col>
      <xdr:colOff>225425</xdr:colOff>
      <xdr:row>59</xdr:row>
      <xdr:rowOff>190500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0.36242</cdr:x>
      <cdr:y>0.11664</cdr:y>
    </cdr:from>
    <cdr:to>
      <cdr:x>0.59685</cdr:x>
      <cdr:y>0.18144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3335811" y="567343"/>
          <a:ext cx="2157770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12,53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0.16343</cdr:x>
      <cdr:y>0.12483</cdr:y>
    </cdr:from>
    <cdr:to>
      <cdr:x>0.39529</cdr:x>
      <cdr:y>0.19413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256" y="607198"/>
          <a:ext cx="213411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5,53 º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0.83477</cdr:x>
      <cdr:y>0.04614</cdr:y>
    </cdr:from>
    <cdr:to>
      <cdr:x>1</cdr:x>
      <cdr:y>0.11094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7683500" y="224449"/>
          <a:ext cx="1520824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12,53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0.84305</cdr:x>
      <cdr:y>0</cdr:y>
    </cdr:from>
    <cdr:to>
      <cdr:x>1</cdr:x>
      <cdr:y>0.0693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59700" y="0"/>
          <a:ext cx="144462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5,53 º</a:t>
          </a:r>
        </a:p>
      </cdr:txBody>
    </cdr:sp>
  </cdr:relSizeAnchor>
</c:userShape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771"/>
  <sheetViews>
    <sheetView tabSelected="1" topLeftCell="I30" zoomScale="75" workbookViewId="0">
      <selection activeCell="S33" sqref="S33"/>
    </sheetView>
  </sheetViews>
  <sheetFormatPr defaultRowHeight="15.75"/>
  <cols>
    <col min="1" max="1" width="15.75" style="35" customWidth="1"/>
    <col min="2" max="2" width="9.125" style="35" customWidth="1"/>
    <col min="3" max="3" width="9" style="35"/>
    <col min="4" max="4" width="11.375" style="62" customWidth="1"/>
    <col min="5" max="5" width="11.25" style="35" customWidth="1"/>
    <col min="6" max="6" width="13.25" style="36" customWidth="1"/>
    <col min="7" max="7" width="13.75" style="35" customWidth="1"/>
    <col min="8" max="8" width="12.875" style="35" customWidth="1"/>
    <col min="9" max="9" width="12.125" style="36" bestFit="1" customWidth="1"/>
    <col min="10" max="10" width="14.625" style="36" customWidth="1"/>
    <col min="11" max="11" width="12.125" style="36" bestFit="1" customWidth="1"/>
    <col min="12" max="12" width="15.5" style="37" customWidth="1"/>
    <col min="13" max="13" width="11" style="37" customWidth="1"/>
    <col min="14" max="14" width="11.75" style="37" bestFit="1" customWidth="1"/>
    <col min="15" max="15" width="13.25" style="37" customWidth="1"/>
    <col min="16" max="16" width="11.75" style="37" bestFit="1" customWidth="1"/>
    <col min="17" max="17" width="12.625" style="37" customWidth="1"/>
    <col min="18" max="19" width="9" style="37"/>
    <col min="20" max="20" width="10.125" style="37" customWidth="1"/>
    <col min="21" max="21" width="8.875" style="37" customWidth="1"/>
    <col min="22" max="22" width="8.25" style="37" customWidth="1"/>
    <col min="23" max="23" width="11.25" style="37" customWidth="1"/>
    <col min="24" max="16384" width="9" style="37"/>
  </cols>
  <sheetData>
    <row r="2" spans="1:22" ht="25.5">
      <c r="A2" s="34" t="s">
        <v>27</v>
      </c>
      <c r="B2" s="71" t="s">
        <v>32</v>
      </c>
      <c r="C2" s="72"/>
      <c r="D2" s="72"/>
      <c r="E2" s="73"/>
      <c r="F2" s="73"/>
      <c r="G2" s="73"/>
      <c r="H2" s="73"/>
      <c r="I2" s="73"/>
      <c r="J2" s="73"/>
    </row>
    <row r="3" spans="1:22" s="38" customFormat="1">
      <c r="A3" s="6"/>
      <c r="B3" s="6"/>
      <c r="C3" s="6"/>
      <c r="D3" s="12"/>
      <c r="E3" s="5"/>
      <c r="F3" s="4"/>
      <c r="G3" s="6"/>
      <c r="H3" s="5"/>
      <c r="I3" s="4"/>
      <c r="J3" s="4"/>
      <c r="K3" s="4"/>
      <c r="L3" s="1"/>
      <c r="M3" s="1"/>
      <c r="N3" s="1"/>
      <c r="O3" s="1"/>
      <c r="P3" s="1"/>
    </row>
    <row r="4" spans="1:22" s="38" customFormat="1" ht="31.5">
      <c r="A4" s="14" t="s">
        <v>16</v>
      </c>
      <c r="B4" s="39">
        <v>1</v>
      </c>
      <c r="C4" s="15"/>
      <c r="D4" s="12"/>
      <c r="E4" s="17" t="s">
        <v>24</v>
      </c>
      <c r="F4" s="18" t="s">
        <v>25</v>
      </c>
      <c r="G4" s="40"/>
      <c r="H4" s="17" t="s">
        <v>26</v>
      </c>
      <c r="I4" s="18" t="s">
        <v>22</v>
      </c>
      <c r="J4" s="17"/>
      <c r="K4" s="16"/>
      <c r="L4" s="18" t="s">
        <v>15</v>
      </c>
      <c r="M4" s="1"/>
      <c r="N4" s="1"/>
    </row>
    <row r="5" spans="1:22" s="38" customFormat="1">
      <c r="A5" s="13" t="s">
        <v>17</v>
      </c>
      <c r="B5" s="24">
        <v>1</v>
      </c>
      <c r="C5" s="25">
        <f>(0.4081*$L$5 + 46.945)/60</f>
        <v>1.4625833333333333</v>
      </c>
      <c r="D5" s="41"/>
      <c r="E5" s="26">
        <v>1</v>
      </c>
      <c r="F5" s="64">
        <v>5.4</v>
      </c>
      <c r="G5" s="6"/>
      <c r="H5" s="23">
        <v>1</v>
      </c>
      <c r="I5" s="42">
        <v>695</v>
      </c>
      <c r="J5" s="29">
        <f>(-29.37*((700-I5)/I5)*((700-I5)/I5)+37.59*((700-I5)/I5)+0.75)*10</f>
        <v>10.189115470213757</v>
      </c>
      <c r="L5" s="70">
        <v>100</v>
      </c>
      <c r="M5" s="43"/>
      <c r="N5" s="10"/>
      <c r="O5" s="37"/>
      <c r="P5" s="37"/>
      <c r="Q5" s="1"/>
      <c r="R5" s="1"/>
      <c r="T5" s="1"/>
      <c r="V5" s="1"/>
    </row>
    <row r="6" spans="1:22" s="38" customFormat="1">
      <c r="A6" s="13" t="s">
        <v>18</v>
      </c>
      <c r="B6" s="24">
        <v>2</v>
      </c>
      <c r="C6" s="25">
        <f>(0.2452*$L$5 + 32.584)/60</f>
        <v>0.95173333333333332</v>
      </c>
      <c r="D6" s="41"/>
      <c r="E6" s="26">
        <v>2</v>
      </c>
      <c r="F6" s="64">
        <v>5</v>
      </c>
      <c r="G6" s="6"/>
      <c r="H6" s="23">
        <v>2</v>
      </c>
      <c r="I6" s="42">
        <v>688</v>
      </c>
      <c r="J6" s="29">
        <f>(-29.37*((700-I6)/I6)*((700-I6)/I6)+37.59*((700-I6)/I6)+0.75)*10</f>
        <v>13.967046376419688</v>
      </c>
      <c r="K6" s="4"/>
      <c r="L6" s="70"/>
      <c r="M6" s="4"/>
      <c r="N6" s="1"/>
      <c r="O6" s="1"/>
      <c r="P6" s="1"/>
      <c r="R6" s="1"/>
      <c r="T6" s="1"/>
      <c r="V6" s="1"/>
    </row>
    <row r="7" spans="1:22" s="38" customFormat="1">
      <c r="A7" s="13" t="s">
        <v>19</v>
      </c>
      <c r="B7" s="24">
        <v>3</v>
      </c>
      <c r="C7" s="25">
        <f>(0.2516*$L$5 + 122.71)/60</f>
        <v>2.4645000000000001</v>
      </c>
      <c r="D7" s="41"/>
      <c r="E7" s="26">
        <v>3</v>
      </c>
      <c r="F7" s="64">
        <v>6.2</v>
      </c>
      <c r="G7" s="6"/>
      <c r="H7" s="23">
        <v>3</v>
      </c>
      <c r="I7" s="42">
        <v>689</v>
      </c>
      <c r="J7" s="29">
        <f>(-29.37*((700-I7)/I7)*((700-I7)/I7)+37.59*((700-I7)/I7)+0.75)*10</f>
        <v>13.426446059896232</v>
      </c>
      <c r="K7" s="4"/>
      <c r="L7" s="4"/>
      <c r="M7" s="4"/>
      <c r="N7" s="1"/>
      <c r="O7" s="1"/>
      <c r="P7" s="1"/>
      <c r="R7" s="1"/>
      <c r="T7" s="1"/>
      <c r="V7" s="1"/>
    </row>
    <row r="8" spans="1:22" s="38" customFormat="1" ht="18.75">
      <c r="A8" s="13" t="s">
        <v>20</v>
      </c>
      <c r="B8" s="24">
        <v>4</v>
      </c>
      <c r="C8" s="25">
        <f>(0.1261*$L$5 + 77.111)/60</f>
        <v>1.49535</v>
      </c>
      <c r="D8" s="41"/>
      <c r="E8" s="27" t="s">
        <v>14</v>
      </c>
      <c r="F8" s="65">
        <f>AVERAGE(F5:F7)</f>
        <v>5.5333333333333341</v>
      </c>
      <c r="G8" s="5"/>
      <c r="H8" s="27" t="s">
        <v>14</v>
      </c>
      <c r="I8" s="28"/>
      <c r="J8" s="30">
        <f>AVERAGE(J5:J7)</f>
        <v>12.527535968843225</v>
      </c>
      <c r="K8" s="4"/>
      <c r="L8" s="4"/>
      <c r="M8" s="4"/>
      <c r="N8" s="1"/>
      <c r="O8" s="1"/>
      <c r="P8" s="1"/>
      <c r="Q8" s="1"/>
      <c r="R8" s="1"/>
      <c r="S8" s="69"/>
      <c r="T8" s="69"/>
    </row>
    <row r="9" spans="1:22" s="38" customFormat="1">
      <c r="A9" s="10"/>
      <c r="B9" s="44"/>
      <c r="C9" s="37"/>
      <c r="D9" s="45"/>
      <c r="E9" s="5"/>
      <c r="F9" s="4"/>
      <c r="G9" s="5"/>
      <c r="H9" s="5"/>
      <c r="I9" s="5"/>
      <c r="J9" s="5"/>
      <c r="K9" s="5"/>
      <c r="L9" s="5"/>
      <c r="M9" s="4"/>
      <c r="N9" s="4"/>
      <c r="O9" s="4"/>
      <c r="P9" s="1"/>
      <c r="Q9" s="1"/>
      <c r="R9" s="1"/>
      <c r="S9" s="1"/>
      <c r="T9" s="1"/>
      <c r="U9" s="9"/>
      <c r="V9" s="9"/>
    </row>
    <row r="10" spans="1:22" s="38" customFormat="1">
      <c r="A10" s="10"/>
      <c r="B10" s="44"/>
      <c r="C10" s="37"/>
      <c r="D10" s="45"/>
      <c r="E10" s="5"/>
      <c r="F10" s="4"/>
      <c r="G10" s="5"/>
      <c r="H10" s="5"/>
      <c r="I10" s="5"/>
      <c r="J10" s="5"/>
      <c r="K10" s="5"/>
      <c r="L10" s="5"/>
      <c r="M10" s="4"/>
      <c r="N10" s="4"/>
      <c r="O10" s="4"/>
      <c r="P10" s="1"/>
      <c r="Q10" s="1"/>
      <c r="R10" s="1"/>
      <c r="S10" s="1"/>
      <c r="T10" s="1"/>
      <c r="U10" s="9"/>
      <c r="V10" s="9"/>
    </row>
    <row r="11" spans="1:22" s="2" customFormat="1" ht="59.25" customHeight="1">
      <c r="A11" s="32" t="s">
        <v>0</v>
      </c>
      <c r="B11" s="20" t="s">
        <v>1</v>
      </c>
      <c r="C11" s="21" t="s">
        <v>23</v>
      </c>
      <c r="D11" s="33" t="s">
        <v>9</v>
      </c>
      <c r="E11" s="22" t="s">
        <v>12</v>
      </c>
      <c r="F11" s="20" t="s">
        <v>12</v>
      </c>
      <c r="G11" s="20" t="s">
        <v>2</v>
      </c>
      <c r="H11" s="20" t="s">
        <v>21</v>
      </c>
      <c r="I11" s="20" t="s">
        <v>10</v>
      </c>
      <c r="J11" s="32" t="s">
        <v>13</v>
      </c>
      <c r="K11" s="19"/>
      <c r="L11" s="21" t="s">
        <v>11</v>
      </c>
      <c r="M11" s="21" t="s">
        <v>3</v>
      </c>
      <c r="N11" s="21" t="s">
        <v>4</v>
      </c>
      <c r="O11" s="21" t="s">
        <v>12</v>
      </c>
    </row>
    <row r="12" spans="1:22" s="3" customFormat="1" ht="17.25">
      <c r="A12" s="46" t="s">
        <v>5</v>
      </c>
      <c r="B12" s="47" t="s">
        <v>6</v>
      </c>
      <c r="C12" s="48" t="s">
        <v>6</v>
      </c>
      <c r="D12" s="49" t="s">
        <v>28</v>
      </c>
      <c r="E12" s="50" t="s">
        <v>28</v>
      </c>
      <c r="F12" s="47" t="s">
        <v>29</v>
      </c>
      <c r="G12" s="47" t="s">
        <v>30</v>
      </c>
      <c r="H12" s="47" t="s">
        <v>30</v>
      </c>
      <c r="I12" s="47" t="s">
        <v>30</v>
      </c>
      <c r="J12" s="46" t="s">
        <v>7</v>
      </c>
      <c r="K12" s="51" t="s">
        <v>8</v>
      </c>
      <c r="L12" s="48" t="s">
        <v>31</v>
      </c>
      <c r="M12" s="48" t="s">
        <v>31</v>
      </c>
      <c r="N12" s="48" t="s">
        <v>31</v>
      </c>
      <c r="O12" s="48" t="s">
        <v>31</v>
      </c>
      <c r="R12" s="7"/>
      <c r="S12" s="8"/>
      <c r="T12" s="8"/>
    </row>
    <row r="13" spans="1:22" s="3" customFormat="1">
      <c r="A13" s="63">
        <v>0.46890046296296295</v>
      </c>
      <c r="B13" s="54">
        <f t="shared" ref="B13:B76" si="0">(A13*24-$A$13*24)*60</f>
        <v>0</v>
      </c>
      <c r="C13" s="54">
        <v>0</v>
      </c>
      <c r="D13">
        <v>0</v>
      </c>
      <c r="E13" s="31">
        <f>SUM($D$13:D13)</f>
        <v>0</v>
      </c>
      <c r="F13" s="52">
        <f t="shared" ref="F13:F78" si="1">E13/1000</f>
        <v>0</v>
      </c>
      <c r="G13" s="52">
        <f t="shared" ref="G13:G78" si="2">IF($B$4=$B$5,$C$5,IF($B$4=$B$6,$C$6,IF($B$4=$B$7,$C$7,$C$8)))</f>
        <v>1.4625833333333333</v>
      </c>
      <c r="H13" s="54">
        <v>0</v>
      </c>
      <c r="I13" s="52">
        <f>G13-H13</f>
        <v>1.4625833333333333</v>
      </c>
      <c r="J13" s="55">
        <v>4.18</v>
      </c>
      <c r="K13" s="53">
        <v>0</v>
      </c>
      <c r="L13" s="66">
        <v>0</v>
      </c>
      <c r="M13" s="66">
        <v>0</v>
      </c>
      <c r="N13" s="66">
        <v>0</v>
      </c>
      <c r="O13" s="66">
        <v>0</v>
      </c>
      <c r="R13" s="7"/>
      <c r="S13" s="8"/>
      <c r="T13" s="8"/>
    </row>
    <row r="14" spans="1:22" s="3" customFormat="1">
      <c r="A14" s="63">
        <v>0.46895833333333337</v>
      </c>
      <c r="B14" s="54">
        <f t="shared" si="0"/>
        <v>8.3333333333399651E-2</v>
      </c>
      <c r="C14" s="54">
        <f t="shared" ref="C14:C76" si="3">(A14*24-A13*24)*60</f>
        <v>8.3333333333399651E-2</v>
      </c>
      <c r="D14">
        <v>0</v>
      </c>
      <c r="E14" s="31">
        <f>SUM($D$13:D14)</f>
        <v>0</v>
      </c>
      <c r="F14" s="52">
        <f t="shared" si="1"/>
        <v>0</v>
      </c>
      <c r="G14" s="54">
        <f t="shared" si="2"/>
        <v>1.4625833333333333</v>
      </c>
      <c r="H14" s="54">
        <f t="shared" ref="H14:H77" si="4">2*D14/(1000*C14*1)</f>
        <v>0</v>
      </c>
      <c r="I14" s="54">
        <f>G14-H14</f>
        <v>1.4625833333333333</v>
      </c>
      <c r="J14" s="55">
        <v>4.18</v>
      </c>
      <c r="K14" s="57">
        <v>1.6</v>
      </c>
      <c r="L14" s="56">
        <f t="shared" ref="L14:L77" si="5">B14*G14</f>
        <v>0.12188194444454144</v>
      </c>
      <c r="M14" s="56">
        <f t="shared" ref="M14:M77" si="6">I14*(C14)</f>
        <v>0.12188194444454144</v>
      </c>
      <c r="N14" s="56">
        <f>SUM($M$13:M14)</f>
        <v>0.12188194444454144</v>
      </c>
      <c r="O14" s="56">
        <f t="shared" ref="O14:O77" si="7">L14-N14</f>
        <v>0</v>
      </c>
      <c r="R14" s="7"/>
      <c r="S14" s="8"/>
      <c r="T14" s="8"/>
    </row>
    <row r="15" spans="1:22" s="3" customFormat="1">
      <c r="A15" s="63">
        <v>0.46901620370370373</v>
      </c>
      <c r="B15" s="54">
        <f t="shared" si="0"/>
        <v>0.16666666666669272</v>
      </c>
      <c r="C15" s="54">
        <f t="shared" si="3"/>
        <v>8.3333333333293069E-2</v>
      </c>
      <c r="D15">
        <v>0</v>
      </c>
      <c r="E15" s="31">
        <f>SUM($D$13:D15)</f>
        <v>0</v>
      </c>
      <c r="F15" s="52">
        <f t="shared" si="1"/>
        <v>0</v>
      </c>
      <c r="G15" s="52">
        <f t="shared" si="2"/>
        <v>1.4625833333333333</v>
      </c>
      <c r="H15" s="54">
        <f t="shared" si="4"/>
        <v>0</v>
      </c>
      <c r="I15" s="52">
        <f t="shared" ref="I15:I78" si="8">G15-H15</f>
        <v>1.4625833333333333</v>
      </c>
      <c r="J15" s="38"/>
      <c r="K15" s="38"/>
      <c r="L15" s="56">
        <f t="shared" si="5"/>
        <v>0.243763888888927</v>
      </c>
      <c r="M15" s="56">
        <f t="shared" si="6"/>
        <v>0.12188194444438556</v>
      </c>
      <c r="N15" s="56">
        <f>SUM($M$13:M15)</f>
        <v>0.243763888888927</v>
      </c>
      <c r="O15" s="56">
        <f t="shared" si="7"/>
        <v>0</v>
      </c>
      <c r="R15" s="7"/>
      <c r="S15" s="8"/>
      <c r="T15" s="8"/>
    </row>
    <row r="16" spans="1:22" s="3" customFormat="1">
      <c r="A16" s="63">
        <v>0.46907407407407403</v>
      </c>
      <c r="B16" s="54">
        <f t="shared" si="0"/>
        <v>0.24999999999998579</v>
      </c>
      <c r="C16" s="54">
        <f t="shared" si="3"/>
        <v>8.3333333333293069E-2</v>
      </c>
      <c r="D16">
        <v>0</v>
      </c>
      <c r="E16" s="31">
        <f>SUM($D$13:D16)</f>
        <v>0</v>
      </c>
      <c r="F16" s="52">
        <f t="shared" si="1"/>
        <v>0</v>
      </c>
      <c r="G16" s="54">
        <f t="shared" si="2"/>
        <v>1.4625833333333333</v>
      </c>
      <c r="H16" s="54">
        <f t="shared" si="4"/>
        <v>0</v>
      </c>
      <c r="I16" s="54">
        <f t="shared" si="8"/>
        <v>1.4625833333333333</v>
      </c>
      <c r="J16" s="38"/>
      <c r="K16" s="38"/>
      <c r="L16" s="56">
        <f t="shared" si="5"/>
        <v>0.36564583333331258</v>
      </c>
      <c r="M16" s="56">
        <f t="shared" si="6"/>
        <v>0.12188194444438556</v>
      </c>
      <c r="N16" s="56">
        <f>SUM($M$13:M16)</f>
        <v>0.36564583333331258</v>
      </c>
      <c r="O16" s="56">
        <f t="shared" si="7"/>
        <v>0</v>
      </c>
      <c r="R16" s="7"/>
      <c r="S16" s="8"/>
      <c r="T16" s="8"/>
    </row>
    <row r="17" spans="1:20" s="3" customFormat="1">
      <c r="A17" s="63">
        <v>0.46913194444444445</v>
      </c>
      <c r="B17" s="54">
        <f t="shared" si="0"/>
        <v>0.33333333333338544</v>
      </c>
      <c r="C17" s="54">
        <f t="shared" si="3"/>
        <v>8.3333333333399651E-2</v>
      </c>
      <c r="D17">
        <v>0</v>
      </c>
      <c r="E17" s="31">
        <f>SUM($D$13:D17)</f>
        <v>0</v>
      </c>
      <c r="F17" s="52">
        <f t="shared" si="1"/>
        <v>0</v>
      </c>
      <c r="G17" s="52">
        <f t="shared" si="2"/>
        <v>1.4625833333333333</v>
      </c>
      <c r="H17" s="54">
        <f t="shared" si="4"/>
        <v>0</v>
      </c>
      <c r="I17" s="52">
        <f t="shared" si="8"/>
        <v>1.4625833333333333</v>
      </c>
      <c r="J17" s="38"/>
      <c r="K17" s="38"/>
      <c r="L17" s="56">
        <f t="shared" si="5"/>
        <v>0.487527777777854</v>
      </c>
      <c r="M17" s="56">
        <f t="shared" si="6"/>
        <v>0.12188194444454144</v>
      </c>
      <c r="N17" s="56">
        <f>SUM($M$13:M17)</f>
        <v>0.487527777777854</v>
      </c>
      <c r="O17" s="56">
        <f t="shared" si="7"/>
        <v>0</v>
      </c>
      <c r="R17" s="7"/>
      <c r="S17" s="8"/>
      <c r="T17" s="8"/>
    </row>
    <row r="18" spans="1:20" s="3" customFormat="1">
      <c r="A18" s="63">
        <v>0.4692013888888889</v>
      </c>
      <c r="B18" s="54">
        <f t="shared" si="0"/>
        <v>0.43333333333340107</v>
      </c>
      <c r="C18" s="54">
        <f t="shared" si="3"/>
        <v>0.10000000000001563</v>
      </c>
      <c r="D18">
        <v>0</v>
      </c>
      <c r="E18" s="31">
        <f>SUM($D$13:D18)</f>
        <v>0</v>
      </c>
      <c r="F18" s="52">
        <f t="shared" si="1"/>
        <v>0</v>
      </c>
      <c r="G18" s="54">
        <f t="shared" si="2"/>
        <v>1.4625833333333333</v>
      </c>
      <c r="H18" s="54">
        <f t="shared" si="4"/>
        <v>0</v>
      </c>
      <c r="I18" s="54">
        <f t="shared" si="8"/>
        <v>1.4625833333333333</v>
      </c>
      <c r="J18" s="38"/>
      <c r="K18" s="38"/>
      <c r="L18" s="56">
        <f t="shared" si="5"/>
        <v>0.63378611111121019</v>
      </c>
      <c r="M18" s="56">
        <f t="shared" si="6"/>
        <v>0.14625833333335619</v>
      </c>
      <c r="N18" s="56">
        <f>SUM($M$13:M18)</f>
        <v>0.63378611111121019</v>
      </c>
      <c r="O18" s="56">
        <f t="shared" si="7"/>
        <v>0</v>
      </c>
      <c r="R18" s="7"/>
      <c r="S18" s="8"/>
      <c r="T18" s="8"/>
    </row>
    <row r="19" spans="1:20" s="3" customFormat="1">
      <c r="A19" s="63">
        <v>0.46925925925925926</v>
      </c>
      <c r="B19" s="54">
        <f t="shared" si="0"/>
        <v>0.51666666666669414</v>
      </c>
      <c r="C19" s="54">
        <f t="shared" si="3"/>
        <v>8.3333333333293069E-2</v>
      </c>
      <c r="D19">
        <v>0</v>
      </c>
      <c r="E19" s="31">
        <f>SUM($D$13:D19)</f>
        <v>0</v>
      </c>
      <c r="F19" s="52">
        <f t="shared" si="1"/>
        <v>0</v>
      </c>
      <c r="G19" s="52">
        <f t="shared" si="2"/>
        <v>1.4625833333333333</v>
      </c>
      <c r="H19" s="54">
        <f t="shared" si="4"/>
        <v>0</v>
      </c>
      <c r="I19" s="54">
        <f t="shared" si="8"/>
        <v>1.4625833333333333</v>
      </c>
      <c r="J19" s="38"/>
      <c r="K19" s="38"/>
      <c r="L19" s="56">
        <f t="shared" si="5"/>
        <v>0.7556680555555958</v>
      </c>
      <c r="M19" s="56">
        <f t="shared" si="6"/>
        <v>0.12188194444438556</v>
      </c>
      <c r="N19" s="56">
        <f>SUM($M$13:M19)</f>
        <v>0.7556680555555958</v>
      </c>
      <c r="O19" s="56">
        <f t="shared" si="7"/>
        <v>0</v>
      </c>
      <c r="R19" s="7"/>
      <c r="S19" s="8"/>
      <c r="T19" s="8"/>
    </row>
    <row r="20" spans="1:20" s="3" customFormat="1">
      <c r="A20" s="63">
        <v>0.46931712962962963</v>
      </c>
      <c r="B20" s="54">
        <f t="shared" si="0"/>
        <v>0.59999999999998721</v>
      </c>
      <c r="C20" s="54">
        <f t="shared" si="3"/>
        <v>8.3333333333293069E-2</v>
      </c>
      <c r="D20">
        <v>0</v>
      </c>
      <c r="E20" s="31">
        <f>SUM($D$13:D20)</f>
        <v>0</v>
      </c>
      <c r="F20" s="52">
        <f t="shared" si="1"/>
        <v>0</v>
      </c>
      <c r="G20" s="54">
        <f t="shared" si="2"/>
        <v>1.4625833333333333</v>
      </c>
      <c r="H20" s="54">
        <f t="shared" si="4"/>
        <v>0</v>
      </c>
      <c r="I20" s="54">
        <f t="shared" si="8"/>
        <v>1.4625833333333333</v>
      </c>
      <c r="J20" s="38"/>
      <c r="K20" s="38"/>
      <c r="L20" s="56">
        <f t="shared" si="5"/>
        <v>0.87754999999998129</v>
      </c>
      <c r="M20" s="56">
        <f t="shared" si="6"/>
        <v>0.12188194444438556</v>
      </c>
      <c r="N20" s="56">
        <f>SUM($M$13:M20)</f>
        <v>0.8775499999999814</v>
      </c>
      <c r="O20" s="56">
        <f t="shared" si="7"/>
        <v>0</v>
      </c>
      <c r="R20" s="7"/>
      <c r="S20" s="8"/>
      <c r="T20" s="8"/>
    </row>
    <row r="21" spans="1:20" s="3" customFormat="1">
      <c r="A21" s="63">
        <v>0.46937500000000004</v>
      </c>
      <c r="B21" s="54">
        <f t="shared" si="0"/>
        <v>0.68333333333338686</v>
      </c>
      <c r="C21" s="54">
        <f t="shared" si="3"/>
        <v>8.3333333333399651E-2</v>
      </c>
      <c r="D21">
        <v>0</v>
      </c>
      <c r="E21" s="31">
        <f>SUM($D$13:D21)</f>
        <v>0</v>
      </c>
      <c r="F21" s="52">
        <f t="shared" si="1"/>
        <v>0</v>
      </c>
      <c r="G21" s="52">
        <f t="shared" si="2"/>
        <v>1.4625833333333333</v>
      </c>
      <c r="H21" s="54">
        <f t="shared" si="4"/>
        <v>0</v>
      </c>
      <c r="I21" s="54">
        <f t="shared" si="8"/>
        <v>1.4625833333333333</v>
      </c>
      <c r="J21" s="38"/>
      <c r="K21" s="38"/>
      <c r="L21" s="56">
        <f t="shared" si="5"/>
        <v>0.99943194444452277</v>
      </c>
      <c r="M21" s="56">
        <f t="shared" si="6"/>
        <v>0.12188194444454144</v>
      </c>
      <c r="N21" s="56">
        <f>SUM($M$13:M21)</f>
        <v>0.99943194444452288</v>
      </c>
      <c r="O21" s="56">
        <f t="shared" si="7"/>
        <v>0</v>
      </c>
      <c r="R21" s="7"/>
      <c r="S21" s="8"/>
      <c r="T21" s="8"/>
    </row>
    <row r="22" spans="1:20" s="3" customFormat="1">
      <c r="A22" s="63">
        <v>0.46943287037037035</v>
      </c>
      <c r="B22" s="54">
        <f t="shared" si="0"/>
        <v>0.76666666666667993</v>
      </c>
      <c r="C22" s="54">
        <f t="shared" si="3"/>
        <v>8.3333333333293069E-2</v>
      </c>
      <c r="D22">
        <v>0</v>
      </c>
      <c r="E22" s="31">
        <f>SUM($D$13:D22)</f>
        <v>0</v>
      </c>
      <c r="F22" s="52">
        <f t="shared" si="1"/>
        <v>0</v>
      </c>
      <c r="G22" s="54">
        <f t="shared" si="2"/>
        <v>1.4625833333333333</v>
      </c>
      <c r="H22" s="54">
        <f t="shared" si="4"/>
        <v>0</v>
      </c>
      <c r="I22" s="54">
        <f t="shared" si="8"/>
        <v>1.4625833333333333</v>
      </c>
      <c r="J22" s="38"/>
      <c r="K22" s="38"/>
      <c r="L22" s="56">
        <f t="shared" si="5"/>
        <v>1.1213138888889083</v>
      </c>
      <c r="M22" s="56">
        <f t="shared" si="6"/>
        <v>0.12188194444438556</v>
      </c>
      <c r="N22" s="56">
        <f>SUM($M$13:M22)</f>
        <v>1.1213138888889085</v>
      </c>
      <c r="O22" s="56">
        <f t="shared" si="7"/>
        <v>0</v>
      </c>
      <c r="R22" s="7"/>
      <c r="S22" s="8"/>
      <c r="T22" s="8"/>
    </row>
    <row r="23" spans="1:20" s="3" customFormat="1">
      <c r="A23" s="63">
        <v>0.46949074074074071</v>
      </c>
      <c r="B23" s="54">
        <f t="shared" si="0"/>
        <v>0.849999999999973</v>
      </c>
      <c r="C23" s="54">
        <f t="shared" si="3"/>
        <v>8.3333333333293069E-2</v>
      </c>
      <c r="D23">
        <v>0</v>
      </c>
      <c r="E23" s="31">
        <f>SUM($D$13:D23)</f>
        <v>0</v>
      </c>
      <c r="F23" s="52">
        <f t="shared" si="1"/>
        <v>0</v>
      </c>
      <c r="G23" s="52">
        <f t="shared" si="2"/>
        <v>1.4625833333333333</v>
      </c>
      <c r="H23" s="54">
        <f t="shared" si="4"/>
        <v>0</v>
      </c>
      <c r="I23" s="54">
        <f t="shared" si="8"/>
        <v>1.4625833333333333</v>
      </c>
      <c r="J23" s="38"/>
      <c r="K23" s="38"/>
      <c r="L23" s="56">
        <f t="shared" si="5"/>
        <v>1.2431958333332938</v>
      </c>
      <c r="M23" s="56">
        <f t="shared" si="6"/>
        <v>0.12188194444438556</v>
      </c>
      <c r="N23" s="56">
        <f>SUM($M$13:M23)</f>
        <v>1.243195833333294</v>
      </c>
      <c r="O23" s="56">
        <f t="shared" si="7"/>
        <v>0</v>
      </c>
      <c r="R23" s="7"/>
      <c r="S23" s="8"/>
      <c r="T23" s="8"/>
    </row>
    <row r="24" spans="1:20" s="3" customFormat="1">
      <c r="A24" s="63">
        <v>0.46954861111111112</v>
      </c>
      <c r="B24" s="54">
        <f t="shared" si="0"/>
        <v>0.93333333333337265</v>
      </c>
      <c r="C24" s="54">
        <f t="shared" si="3"/>
        <v>8.3333333333399651E-2</v>
      </c>
      <c r="D24">
        <v>0</v>
      </c>
      <c r="E24" s="31">
        <f>SUM($D$13:D24)</f>
        <v>0</v>
      </c>
      <c r="F24" s="52">
        <f t="shared" si="1"/>
        <v>0</v>
      </c>
      <c r="G24" s="54">
        <f t="shared" si="2"/>
        <v>1.4625833333333333</v>
      </c>
      <c r="H24" s="54">
        <f t="shared" si="4"/>
        <v>0</v>
      </c>
      <c r="I24" s="54">
        <f t="shared" si="8"/>
        <v>1.4625833333333333</v>
      </c>
      <c r="J24" s="38"/>
      <c r="K24" s="38"/>
      <c r="L24" s="56">
        <f t="shared" si="5"/>
        <v>1.3650777777778353</v>
      </c>
      <c r="M24" s="56">
        <f t="shared" si="6"/>
        <v>0.12188194444454144</v>
      </c>
      <c r="N24" s="56">
        <f>SUM($M$13:M24)</f>
        <v>1.3650777777778353</v>
      </c>
      <c r="O24" s="56">
        <f t="shared" si="7"/>
        <v>0</v>
      </c>
      <c r="R24" s="7"/>
      <c r="S24" s="8"/>
      <c r="T24" s="8"/>
    </row>
    <row r="25" spans="1:20" s="3" customFormat="1">
      <c r="A25" s="63">
        <v>0.46960648148148149</v>
      </c>
      <c r="B25" s="54">
        <f t="shared" si="0"/>
        <v>1.0166666666666657</v>
      </c>
      <c r="C25" s="54">
        <f t="shared" si="3"/>
        <v>8.3333333333293069E-2</v>
      </c>
      <c r="D25">
        <v>0</v>
      </c>
      <c r="E25" s="31">
        <f>SUM($D$13:D25)</f>
        <v>0</v>
      </c>
      <c r="F25" s="52">
        <f t="shared" si="1"/>
        <v>0</v>
      </c>
      <c r="G25" s="52">
        <f t="shared" si="2"/>
        <v>1.4625833333333333</v>
      </c>
      <c r="H25" s="54">
        <f t="shared" si="4"/>
        <v>0</v>
      </c>
      <c r="I25" s="54">
        <f t="shared" si="8"/>
        <v>1.4625833333333333</v>
      </c>
      <c r="J25" s="38"/>
      <c r="K25" s="38"/>
      <c r="L25" s="56">
        <f t="shared" si="5"/>
        <v>1.4869597222222208</v>
      </c>
      <c r="M25" s="56">
        <f t="shared" si="6"/>
        <v>0.12188194444438556</v>
      </c>
      <c r="N25" s="56">
        <f>SUM($M$13:M25)</f>
        <v>1.4869597222222208</v>
      </c>
      <c r="O25" s="56">
        <f t="shared" si="7"/>
        <v>0</v>
      </c>
      <c r="R25" s="7"/>
      <c r="S25" s="8"/>
      <c r="T25" s="8"/>
    </row>
    <row r="26" spans="1:20" s="3" customFormat="1">
      <c r="A26" s="63">
        <v>0.4696643518518519</v>
      </c>
      <c r="B26" s="54">
        <f t="shared" si="0"/>
        <v>1.1000000000000654</v>
      </c>
      <c r="C26" s="54">
        <f t="shared" si="3"/>
        <v>8.3333333333399651E-2</v>
      </c>
      <c r="D26">
        <v>0</v>
      </c>
      <c r="E26" s="31">
        <f>SUM($D$13:D26)</f>
        <v>0</v>
      </c>
      <c r="F26" s="52">
        <f t="shared" si="1"/>
        <v>0</v>
      </c>
      <c r="G26" s="54">
        <f t="shared" si="2"/>
        <v>1.4625833333333333</v>
      </c>
      <c r="H26" s="54">
        <f t="shared" si="4"/>
        <v>0</v>
      </c>
      <c r="I26" s="54">
        <f t="shared" si="8"/>
        <v>1.4625833333333333</v>
      </c>
      <c r="J26" s="38"/>
      <c r="K26" s="38"/>
      <c r="L26" s="56">
        <f t="shared" si="5"/>
        <v>1.6088416666667622</v>
      </c>
      <c r="M26" s="56">
        <f t="shared" si="6"/>
        <v>0.12188194444454144</v>
      </c>
      <c r="N26" s="56">
        <f>SUM($M$13:M26)</f>
        <v>1.6088416666667622</v>
      </c>
      <c r="O26" s="56">
        <f t="shared" si="7"/>
        <v>0</v>
      </c>
      <c r="R26" s="7"/>
      <c r="S26" s="8"/>
      <c r="T26" s="8"/>
    </row>
    <row r="27" spans="1:20" s="3" customFormat="1">
      <c r="A27" s="63">
        <v>0.46972222222222221</v>
      </c>
      <c r="B27" s="54">
        <f t="shared" si="0"/>
        <v>1.1833333333333584</v>
      </c>
      <c r="C27" s="54">
        <f t="shared" si="3"/>
        <v>8.3333333333293069E-2</v>
      </c>
      <c r="D27">
        <v>0</v>
      </c>
      <c r="E27" s="31">
        <f>SUM($D$13:D27)</f>
        <v>0</v>
      </c>
      <c r="F27" s="52">
        <f t="shared" si="1"/>
        <v>0</v>
      </c>
      <c r="G27" s="52">
        <f t="shared" si="2"/>
        <v>1.4625833333333333</v>
      </c>
      <c r="H27" s="54">
        <f t="shared" si="4"/>
        <v>0</v>
      </c>
      <c r="I27" s="54">
        <f t="shared" si="8"/>
        <v>1.4625833333333333</v>
      </c>
      <c r="J27" s="38"/>
      <c r="K27" s="38"/>
      <c r="L27" s="56">
        <f t="shared" si="5"/>
        <v>1.7307236111111479</v>
      </c>
      <c r="M27" s="56">
        <f t="shared" si="6"/>
        <v>0.12188194444438556</v>
      </c>
      <c r="N27" s="56">
        <f>SUM($M$13:M27)</f>
        <v>1.7307236111111477</v>
      </c>
      <c r="O27" s="56">
        <f t="shared" si="7"/>
        <v>0</v>
      </c>
      <c r="R27" s="7"/>
      <c r="S27" s="8"/>
      <c r="T27" s="8"/>
    </row>
    <row r="28" spans="1:20" s="3" customFormat="1">
      <c r="A28" s="63">
        <v>0.46978009259259257</v>
      </c>
      <c r="B28" s="54">
        <f t="shared" si="0"/>
        <v>1.2666666666666515</v>
      </c>
      <c r="C28" s="54">
        <f t="shared" si="3"/>
        <v>8.3333333333293069E-2</v>
      </c>
      <c r="D28">
        <v>0</v>
      </c>
      <c r="E28" s="31">
        <f>SUM($D$13:D28)</f>
        <v>0</v>
      </c>
      <c r="F28" s="52">
        <f t="shared" si="1"/>
        <v>0</v>
      </c>
      <c r="G28" s="54">
        <f t="shared" si="2"/>
        <v>1.4625833333333333</v>
      </c>
      <c r="H28" s="54">
        <f t="shared" si="4"/>
        <v>0</v>
      </c>
      <c r="I28" s="54">
        <f t="shared" si="8"/>
        <v>1.4625833333333333</v>
      </c>
      <c r="J28" s="38"/>
      <c r="K28" s="38"/>
      <c r="L28" s="56">
        <f t="shared" si="5"/>
        <v>1.8526055555555334</v>
      </c>
      <c r="M28" s="56">
        <f t="shared" si="6"/>
        <v>0.12188194444438556</v>
      </c>
      <c r="N28" s="56">
        <f>SUM($M$13:M28)</f>
        <v>1.8526055555555332</v>
      </c>
      <c r="O28" s="56">
        <f t="shared" si="7"/>
        <v>0</v>
      </c>
      <c r="R28" s="7"/>
      <c r="S28" s="8"/>
      <c r="T28" s="8"/>
    </row>
    <row r="29" spans="1:20" s="3" customFormat="1">
      <c r="A29" s="63">
        <v>0.46983796296296299</v>
      </c>
      <c r="B29" s="54">
        <f t="shared" si="0"/>
        <v>1.3500000000000512</v>
      </c>
      <c r="C29" s="54">
        <f t="shared" si="3"/>
        <v>8.3333333333399651E-2</v>
      </c>
      <c r="D29">
        <v>0</v>
      </c>
      <c r="E29" s="31">
        <f>SUM($D$13:D29)</f>
        <v>0</v>
      </c>
      <c r="F29" s="52">
        <f t="shared" si="1"/>
        <v>0</v>
      </c>
      <c r="G29" s="52">
        <f t="shared" si="2"/>
        <v>1.4625833333333333</v>
      </c>
      <c r="H29" s="54">
        <f t="shared" si="4"/>
        <v>0</v>
      </c>
      <c r="I29" s="54">
        <f t="shared" si="8"/>
        <v>1.4625833333333333</v>
      </c>
      <c r="J29" s="38"/>
      <c r="K29" s="38"/>
      <c r="L29" s="56">
        <f t="shared" si="5"/>
        <v>1.9744875000000748</v>
      </c>
      <c r="M29" s="56">
        <f t="shared" si="6"/>
        <v>0.12188194444454144</v>
      </c>
      <c r="N29" s="56">
        <f>SUM($M$13:M29)</f>
        <v>1.9744875000000746</v>
      </c>
      <c r="O29" s="56">
        <f t="shared" si="7"/>
        <v>0</v>
      </c>
      <c r="R29" s="7"/>
      <c r="S29" s="8"/>
      <c r="T29" s="8"/>
    </row>
    <row r="30" spans="1:20" s="3" customFormat="1">
      <c r="A30" s="63">
        <v>0.46989583333333335</v>
      </c>
      <c r="B30" s="54">
        <f t="shared" si="0"/>
        <v>1.4333333333333442</v>
      </c>
      <c r="C30" s="54">
        <f t="shared" si="3"/>
        <v>8.3333333333293069E-2</v>
      </c>
      <c r="D30">
        <v>0</v>
      </c>
      <c r="E30" s="31">
        <f>SUM($D$13:D30)</f>
        <v>0</v>
      </c>
      <c r="F30" s="52">
        <f t="shared" si="1"/>
        <v>0</v>
      </c>
      <c r="G30" s="54">
        <f t="shared" si="2"/>
        <v>1.4625833333333333</v>
      </c>
      <c r="H30" s="54">
        <f t="shared" si="4"/>
        <v>0</v>
      </c>
      <c r="I30" s="54">
        <f t="shared" si="8"/>
        <v>1.4625833333333333</v>
      </c>
      <c r="J30" s="38"/>
      <c r="K30" s="38"/>
      <c r="L30" s="56">
        <f t="shared" si="5"/>
        <v>2.0963694444444605</v>
      </c>
      <c r="M30" s="56">
        <f t="shared" si="6"/>
        <v>0.12188194444438556</v>
      </c>
      <c r="N30" s="56">
        <f>SUM($M$13:M30)</f>
        <v>2.0963694444444601</v>
      </c>
      <c r="O30" s="56">
        <f t="shared" si="7"/>
        <v>0</v>
      </c>
      <c r="R30" s="7"/>
      <c r="S30" s="8"/>
      <c r="T30" s="8"/>
    </row>
    <row r="31" spans="1:20" s="3" customFormat="1">
      <c r="A31" s="63">
        <v>0.46995370370370365</v>
      </c>
      <c r="B31" s="54">
        <f t="shared" si="0"/>
        <v>1.5166666666666373</v>
      </c>
      <c r="C31" s="54">
        <f t="shared" si="3"/>
        <v>8.3333333333293069E-2</v>
      </c>
      <c r="D31">
        <v>0</v>
      </c>
      <c r="E31" s="31">
        <f>SUM($D$13:D31)</f>
        <v>0</v>
      </c>
      <c r="F31" s="52">
        <f t="shared" si="1"/>
        <v>0</v>
      </c>
      <c r="G31" s="52">
        <f t="shared" si="2"/>
        <v>1.4625833333333333</v>
      </c>
      <c r="H31" s="54">
        <f t="shared" si="4"/>
        <v>0</v>
      </c>
      <c r="I31" s="54">
        <f t="shared" si="8"/>
        <v>1.4625833333333333</v>
      </c>
      <c r="J31" s="38"/>
      <c r="K31" s="38"/>
      <c r="L31" s="56">
        <f t="shared" si="5"/>
        <v>2.218251388888846</v>
      </c>
      <c r="M31" s="56">
        <f t="shared" si="6"/>
        <v>0.12188194444438556</v>
      </c>
      <c r="N31" s="56">
        <f>SUM($M$13:M31)</f>
        <v>2.2182513888888455</v>
      </c>
      <c r="O31" s="56">
        <f t="shared" si="7"/>
        <v>0</v>
      </c>
      <c r="R31" s="7"/>
      <c r="S31" s="8"/>
      <c r="T31" s="8"/>
    </row>
    <row r="32" spans="1:20" s="3" customFormat="1">
      <c r="A32" s="63">
        <v>0.47001157407407407</v>
      </c>
      <c r="B32" s="54">
        <f t="shared" si="0"/>
        <v>1.6000000000000369</v>
      </c>
      <c r="C32" s="54">
        <f t="shared" si="3"/>
        <v>8.3333333333399651E-2</v>
      </c>
      <c r="D32">
        <v>0</v>
      </c>
      <c r="E32" s="31">
        <f>SUM($D$13:D32)</f>
        <v>0</v>
      </c>
      <c r="F32" s="52">
        <f t="shared" si="1"/>
        <v>0</v>
      </c>
      <c r="G32" s="54">
        <f t="shared" si="2"/>
        <v>1.4625833333333333</v>
      </c>
      <c r="H32" s="54">
        <f t="shared" si="4"/>
        <v>0</v>
      </c>
      <c r="I32" s="54">
        <f t="shared" si="8"/>
        <v>1.4625833333333333</v>
      </c>
      <c r="J32" s="38"/>
      <c r="K32" s="38"/>
      <c r="L32" s="56">
        <f t="shared" si="5"/>
        <v>2.3401333333333874</v>
      </c>
      <c r="M32" s="56">
        <f t="shared" si="6"/>
        <v>0.12188194444454144</v>
      </c>
      <c r="N32" s="56">
        <f>SUM($M$13:M32)</f>
        <v>2.3401333333333869</v>
      </c>
      <c r="O32" s="56">
        <f t="shared" si="7"/>
        <v>0</v>
      </c>
      <c r="R32" s="7"/>
      <c r="S32" s="8"/>
      <c r="T32" s="8"/>
    </row>
    <row r="33" spans="1:20" s="3" customFormat="1">
      <c r="A33" s="63">
        <v>0.47006944444444443</v>
      </c>
      <c r="B33" s="54">
        <f t="shared" si="0"/>
        <v>1.68333333333333</v>
      </c>
      <c r="C33" s="54">
        <f t="shared" si="3"/>
        <v>8.3333333333293069E-2</v>
      </c>
      <c r="D33">
        <v>0</v>
      </c>
      <c r="E33" s="31">
        <f>SUM($D$13:D33)</f>
        <v>0</v>
      </c>
      <c r="F33" s="52">
        <f t="shared" si="1"/>
        <v>0</v>
      </c>
      <c r="G33" s="52">
        <f t="shared" si="2"/>
        <v>1.4625833333333333</v>
      </c>
      <c r="H33" s="54">
        <f t="shared" si="4"/>
        <v>0</v>
      </c>
      <c r="I33" s="54">
        <f t="shared" si="8"/>
        <v>1.4625833333333333</v>
      </c>
      <c r="J33" s="38"/>
      <c r="K33" s="38"/>
      <c r="L33" s="56">
        <f t="shared" si="5"/>
        <v>2.4620152777777728</v>
      </c>
      <c r="M33" s="56">
        <f t="shared" si="6"/>
        <v>0.12188194444438556</v>
      </c>
      <c r="N33" s="56">
        <f>SUM($M$13:M33)</f>
        <v>2.4620152777777724</v>
      </c>
      <c r="O33" s="56">
        <f t="shared" si="7"/>
        <v>0</v>
      </c>
      <c r="R33" s="7"/>
      <c r="S33" s="8"/>
      <c r="T33" s="8"/>
    </row>
    <row r="34" spans="1:20" s="3" customFormat="1">
      <c r="A34" s="63">
        <v>0.47012731481481485</v>
      </c>
      <c r="B34" s="54">
        <f t="shared" si="0"/>
        <v>1.7666666666667297</v>
      </c>
      <c r="C34" s="54">
        <f t="shared" si="3"/>
        <v>8.3333333333399651E-2</v>
      </c>
      <c r="D34">
        <v>0</v>
      </c>
      <c r="E34" s="31">
        <f>SUM($D$13:D34)</f>
        <v>0</v>
      </c>
      <c r="F34" s="52">
        <f t="shared" si="1"/>
        <v>0</v>
      </c>
      <c r="G34" s="54">
        <f t="shared" si="2"/>
        <v>1.4625833333333333</v>
      </c>
      <c r="H34" s="54">
        <f t="shared" si="4"/>
        <v>0</v>
      </c>
      <c r="I34" s="54">
        <f t="shared" si="8"/>
        <v>1.4625833333333333</v>
      </c>
      <c r="J34" s="38"/>
      <c r="K34" s="38"/>
      <c r="L34" s="56">
        <f t="shared" si="5"/>
        <v>2.5838972222223142</v>
      </c>
      <c r="M34" s="56">
        <f t="shared" si="6"/>
        <v>0.12188194444454144</v>
      </c>
      <c r="N34" s="56">
        <f>SUM($M$13:M34)</f>
        <v>2.5838972222223138</v>
      </c>
      <c r="O34" s="56">
        <f t="shared" si="7"/>
        <v>0</v>
      </c>
      <c r="R34" s="7"/>
      <c r="S34" s="8"/>
      <c r="T34" s="8"/>
    </row>
    <row r="35" spans="1:20" s="3" customFormat="1">
      <c r="A35" s="63">
        <v>0.47018518518518521</v>
      </c>
      <c r="B35" s="54">
        <f t="shared" si="0"/>
        <v>1.8500000000000227</v>
      </c>
      <c r="C35" s="54">
        <f t="shared" si="3"/>
        <v>8.3333333333293069E-2</v>
      </c>
      <c r="D35">
        <v>0</v>
      </c>
      <c r="E35" s="31">
        <f>SUM($D$13:D35)</f>
        <v>0</v>
      </c>
      <c r="F35" s="52">
        <f t="shared" si="1"/>
        <v>0</v>
      </c>
      <c r="G35" s="52">
        <f t="shared" si="2"/>
        <v>1.4625833333333333</v>
      </c>
      <c r="H35" s="54">
        <f t="shared" si="4"/>
        <v>0</v>
      </c>
      <c r="I35" s="54">
        <f t="shared" si="8"/>
        <v>1.4625833333333333</v>
      </c>
      <c r="J35" s="38"/>
      <c r="K35" s="38"/>
      <c r="L35" s="56">
        <f t="shared" si="5"/>
        <v>2.7057791666667002</v>
      </c>
      <c r="M35" s="56">
        <f t="shared" si="6"/>
        <v>0.12188194444438556</v>
      </c>
      <c r="N35" s="56">
        <f>SUM($M$13:M35)</f>
        <v>2.7057791666666993</v>
      </c>
      <c r="O35" s="56">
        <f t="shared" si="7"/>
        <v>0</v>
      </c>
      <c r="R35" s="7"/>
      <c r="S35" s="8"/>
      <c r="T35" s="8"/>
    </row>
    <row r="36" spans="1:20" s="3" customFormat="1">
      <c r="A36" s="63">
        <v>0.47024305555555551</v>
      </c>
      <c r="B36" s="54">
        <f t="shared" si="0"/>
        <v>1.9333333333333158</v>
      </c>
      <c r="C36" s="54">
        <f t="shared" si="3"/>
        <v>8.3333333333293069E-2</v>
      </c>
      <c r="D36">
        <v>0</v>
      </c>
      <c r="E36" s="31">
        <f>SUM($D$13:D36)</f>
        <v>0</v>
      </c>
      <c r="F36" s="52">
        <f t="shared" si="1"/>
        <v>0</v>
      </c>
      <c r="G36" s="54">
        <f t="shared" si="2"/>
        <v>1.4625833333333333</v>
      </c>
      <c r="H36" s="54">
        <f t="shared" si="4"/>
        <v>0</v>
      </c>
      <c r="I36" s="54">
        <f t="shared" si="8"/>
        <v>1.4625833333333333</v>
      </c>
      <c r="J36" s="38"/>
      <c r="K36" s="38"/>
      <c r="L36" s="56">
        <f t="shared" si="5"/>
        <v>2.8276611111110856</v>
      </c>
      <c r="M36" s="56">
        <f t="shared" si="6"/>
        <v>0.12188194444438556</v>
      </c>
      <c r="N36" s="56">
        <f>SUM($M$13:M36)</f>
        <v>2.8276611111110848</v>
      </c>
      <c r="O36" s="56">
        <f t="shared" si="7"/>
        <v>0</v>
      </c>
      <c r="R36" s="7"/>
      <c r="S36" s="8"/>
      <c r="T36" s="8"/>
    </row>
    <row r="37" spans="1:20" s="3" customFormat="1">
      <c r="A37" s="63">
        <v>0.47030092592592593</v>
      </c>
      <c r="B37" s="54">
        <f t="shared" si="0"/>
        <v>2.0166666666667155</v>
      </c>
      <c r="C37" s="54">
        <f t="shared" si="3"/>
        <v>8.3333333333399651E-2</v>
      </c>
      <c r="D37">
        <v>0</v>
      </c>
      <c r="E37" s="31">
        <f>SUM($D$13:D37)</f>
        <v>0</v>
      </c>
      <c r="F37" s="52">
        <f t="shared" si="1"/>
        <v>0</v>
      </c>
      <c r="G37" s="52">
        <f t="shared" si="2"/>
        <v>1.4625833333333333</v>
      </c>
      <c r="H37" s="54">
        <f t="shared" si="4"/>
        <v>0</v>
      </c>
      <c r="I37" s="54">
        <f t="shared" si="8"/>
        <v>1.4625833333333333</v>
      </c>
      <c r="J37" s="38"/>
      <c r="K37" s="38"/>
      <c r="L37" s="56">
        <f t="shared" si="5"/>
        <v>2.949543055555627</v>
      </c>
      <c r="M37" s="56">
        <f t="shared" si="6"/>
        <v>0.12188194444454144</v>
      </c>
      <c r="N37" s="56">
        <f>SUM($M$13:M37)</f>
        <v>2.9495430555556261</v>
      </c>
      <c r="O37" s="56">
        <f t="shared" si="7"/>
        <v>0</v>
      </c>
      <c r="R37" s="7"/>
      <c r="S37" s="8"/>
      <c r="T37" s="8"/>
    </row>
    <row r="38" spans="1:20" s="3" customFormat="1">
      <c r="A38" s="63">
        <v>0.47035879629629629</v>
      </c>
      <c r="B38" s="54">
        <f t="shared" si="0"/>
        <v>2.1000000000000085</v>
      </c>
      <c r="C38" s="54">
        <f t="shared" si="3"/>
        <v>8.3333333333293069E-2</v>
      </c>
      <c r="D38">
        <v>0</v>
      </c>
      <c r="E38" s="31">
        <f>SUM($D$13:D38)</f>
        <v>0</v>
      </c>
      <c r="F38" s="52">
        <f t="shared" si="1"/>
        <v>0</v>
      </c>
      <c r="G38" s="54">
        <f t="shared" si="2"/>
        <v>1.4625833333333333</v>
      </c>
      <c r="H38" s="54">
        <f t="shared" si="4"/>
        <v>0</v>
      </c>
      <c r="I38" s="54">
        <f t="shared" si="8"/>
        <v>1.4625833333333333</v>
      </c>
      <c r="J38" s="38"/>
      <c r="K38" s="38"/>
      <c r="L38" s="56">
        <f t="shared" si="5"/>
        <v>3.0714250000000125</v>
      </c>
      <c r="M38" s="56">
        <f t="shared" si="6"/>
        <v>0.12188194444438556</v>
      </c>
      <c r="N38" s="56">
        <f>SUM($M$13:M38)</f>
        <v>3.0714250000000116</v>
      </c>
      <c r="O38" s="56">
        <f t="shared" si="7"/>
        <v>0</v>
      </c>
      <c r="R38" s="7"/>
      <c r="S38" s="8"/>
      <c r="T38" s="8"/>
    </row>
    <row r="39" spans="1:20" s="3" customFormat="1">
      <c r="A39" s="63">
        <v>0.47041666666666665</v>
      </c>
      <c r="B39" s="54">
        <f t="shared" si="0"/>
        <v>2.1833333333333016</v>
      </c>
      <c r="C39" s="54">
        <f t="shared" si="3"/>
        <v>8.3333333333293069E-2</v>
      </c>
      <c r="D39">
        <v>0</v>
      </c>
      <c r="E39" s="31">
        <f>SUM($D$13:D39)</f>
        <v>0</v>
      </c>
      <c r="F39" s="52">
        <f t="shared" si="1"/>
        <v>0</v>
      </c>
      <c r="G39" s="52">
        <f t="shared" si="2"/>
        <v>1.4625833333333333</v>
      </c>
      <c r="H39" s="54">
        <f t="shared" si="4"/>
        <v>0</v>
      </c>
      <c r="I39" s="54">
        <f t="shared" si="8"/>
        <v>1.4625833333333333</v>
      </c>
      <c r="J39" s="38"/>
      <c r="K39" s="38"/>
      <c r="L39" s="56">
        <f t="shared" si="5"/>
        <v>3.193306944444398</v>
      </c>
      <c r="M39" s="56">
        <f t="shared" si="6"/>
        <v>0.12188194444438556</v>
      </c>
      <c r="N39" s="56">
        <f>SUM($M$13:M39)</f>
        <v>3.1933069444443971</v>
      </c>
      <c r="O39" s="56">
        <f t="shared" si="7"/>
        <v>0</v>
      </c>
      <c r="R39" s="7"/>
      <c r="S39" s="8"/>
      <c r="T39" s="8"/>
    </row>
    <row r="40" spans="1:20" s="3" customFormat="1">
      <c r="A40" s="63">
        <v>0.47047453703703707</v>
      </c>
      <c r="B40" s="54">
        <f t="shared" si="0"/>
        <v>2.2666666666667012</v>
      </c>
      <c r="C40" s="54">
        <f t="shared" si="3"/>
        <v>8.3333333333399651E-2</v>
      </c>
      <c r="D40">
        <v>0</v>
      </c>
      <c r="E40" s="31">
        <f>SUM($D$13:D40)</f>
        <v>0</v>
      </c>
      <c r="F40" s="52">
        <f t="shared" si="1"/>
        <v>0</v>
      </c>
      <c r="G40" s="54">
        <f t="shared" si="2"/>
        <v>1.4625833333333333</v>
      </c>
      <c r="H40" s="54">
        <f t="shared" si="4"/>
        <v>0</v>
      </c>
      <c r="I40" s="54">
        <f t="shared" si="8"/>
        <v>1.4625833333333333</v>
      </c>
      <c r="J40" s="38"/>
      <c r="K40" s="38"/>
      <c r="L40" s="56">
        <f t="shared" si="5"/>
        <v>3.3151888888889394</v>
      </c>
      <c r="M40" s="56">
        <f t="shared" si="6"/>
        <v>0.12188194444454144</v>
      </c>
      <c r="N40" s="56">
        <f>SUM($M$13:M40)</f>
        <v>3.3151888888889385</v>
      </c>
      <c r="O40" s="56">
        <f t="shared" si="7"/>
        <v>0</v>
      </c>
      <c r="R40" s="7"/>
      <c r="S40" s="8"/>
      <c r="T40" s="8"/>
    </row>
    <row r="41" spans="1:20" s="3" customFormat="1">
      <c r="A41" s="63">
        <v>0.47053240740740737</v>
      </c>
      <c r="B41" s="54">
        <f t="shared" si="0"/>
        <v>2.3499999999999943</v>
      </c>
      <c r="C41" s="54">
        <f t="shared" si="3"/>
        <v>8.3333333333293069E-2</v>
      </c>
      <c r="D41">
        <v>0</v>
      </c>
      <c r="E41" s="31">
        <f>SUM($D$13:D41)</f>
        <v>0</v>
      </c>
      <c r="F41" s="52">
        <f t="shared" si="1"/>
        <v>0</v>
      </c>
      <c r="G41" s="52">
        <f t="shared" si="2"/>
        <v>1.4625833333333333</v>
      </c>
      <c r="H41" s="54">
        <f t="shared" si="4"/>
        <v>0</v>
      </c>
      <c r="I41" s="54">
        <f t="shared" si="8"/>
        <v>1.4625833333333333</v>
      </c>
      <c r="J41" s="38"/>
      <c r="K41" s="38"/>
      <c r="L41" s="56">
        <f t="shared" si="5"/>
        <v>3.4370708333333249</v>
      </c>
      <c r="M41" s="56">
        <f t="shared" si="6"/>
        <v>0.12188194444438556</v>
      </c>
      <c r="N41" s="56">
        <f>SUM($M$13:M41)</f>
        <v>3.437070833333324</v>
      </c>
      <c r="O41" s="56">
        <f t="shared" si="7"/>
        <v>0</v>
      </c>
      <c r="R41" s="7"/>
      <c r="S41" s="8"/>
      <c r="T41" s="8"/>
    </row>
    <row r="42" spans="1:20" s="3" customFormat="1">
      <c r="A42" s="63">
        <v>0.47059027777777779</v>
      </c>
      <c r="B42" s="54">
        <f t="shared" si="0"/>
        <v>2.433333333333394</v>
      </c>
      <c r="C42" s="54">
        <f t="shared" si="3"/>
        <v>8.3333333333399651E-2</v>
      </c>
      <c r="D42">
        <v>0</v>
      </c>
      <c r="E42" s="31">
        <f>SUM($D$13:D42)</f>
        <v>0</v>
      </c>
      <c r="F42" s="52">
        <f t="shared" si="1"/>
        <v>0</v>
      </c>
      <c r="G42" s="54">
        <f t="shared" si="2"/>
        <v>1.4625833333333333</v>
      </c>
      <c r="H42" s="54">
        <f t="shared" si="4"/>
        <v>0</v>
      </c>
      <c r="I42" s="54">
        <f t="shared" si="8"/>
        <v>1.4625833333333333</v>
      </c>
      <c r="J42" s="38"/>
      <c r="K42" s="38"/>
      <c r="L42" s="56">
        <f t="shared" si="5"/>
        <v>3.5589527777778667</v>
      </c>
      <c r="M42" s="56">
        <f t="shared" si="6"/>
        <v>0.12188194444454144</v>
      </c>
      <c r="N42" s="56">
        <f>SUM($M$13:M42)</f>
        <v>3.5589527777778653</v>
      </c>
      <c r="O42" s="56">
        <f t="shared" si="7"/>
        <v>0</v>
      </c>
      <c r="R42" s="7"/>
      <c r="S42" s="8"/>
      <c r="T42" s="8"/>
    </row>
    <row r="43" spans="1:20" s="3" customFormat="1">
      <c r="A43" s="63">
        <v>0.47064814814814815</v>
      </c>
      <c r="B43" s="54">
        <f t="shared" si="0"/>
        <v>2.516666666666687</v>
      </c>
      <c r="C43" s="54">
        <f t="shared" si="3"/>
        <v>8.3333333333293069E-2</v>
      </c>
      <c r="D43">
        <v>0</v>
      </c>
      <c r="E43" s="31">
        <f>SUM($D$13:D43)</f>
        <v>0</v>
      </c>
      <c r="F43" s="52">
        <f t="shared" si="1"/>
        <v>0</v>
      </c>
      <c r="G43" s="52">
        <f t="shared" si="2"/>
        <v>1.4625833333333333</v>
      </c>
      <c r="H43" s="54">
        <f t="shared" si="4"/>
        <v>0</v>
      </c>
      <c r="I43" s="54">
        <f t="shared" si="8"/>
        <v>1.4625833333333333</v>
      </c>
      <c r="J43" s="38"/>
      <c r="K43" s="38"/>
      <c r="L43" s="56">
        <f t="shared" si="5"/>
        <v>3.6808347222222522</v>
      </c>
      <c r="M43" s="56">
        <f t="shared" si="6"/>
        <v>0.12188194444438556</v>
      </c>
      <c r="N43" s="56">
        <f>SUM($M$13:M43)</f>
        <v>3.6808347222222508</v>
      </c>
      <c r="O43" s="56">
        <f t="shared" si="7"/>
        <v>0</v>
      </c>
      <c r="R43" s="7"/>
      <c r="S43" s="8"/>
      <c r="T43" s="8"/>
    </row>
    <row r="44" spans="1:20" s="3" customFormat="1">
      <c r="A44" s="63">
        <v>0.47070601851851851</v>
      </c>
      <c r="B44" s="54">
        <f t="shared" si="0"/>
        <v>2.5999999999999801</v>
      </c>
      <c r="C44" s="54">
        <f t="shared" si="3"/>
        <v>8.3333333333293069E-2</v>
      </c>
      <c r="D44">
        <v>0</v>
      </c>
      <c r="E44" s="31">
        <f>SUM($D$13:D44)</f>
        <v>0</v>
      </c>
      <c r="F44" s="52">
        <f t="shared" si="1"/>
        <v>0</v>
      </c>
      <c r="G44" s="54">
        <f t="shared" si="2"/>
        <v>1.4625833333333333</v>
      </c>
      <c r="H44" s="54">
        <f t="shared" si="4"/>
        <v>0</v>
      </c>
      <c r="I44" s="54">
        <f t="shared" si="8"/>
        <v>1.4625833333333333</v>
      </c>
      <c r="J44" s="38"/>
      <c r="K44" s="38"/>
      <c r="L44" s="56">
        <f t="shared" si="5"/>
        <v>3.8027166666666377</v>
      </c>
      <c r="M44" s="56">
        <f t="shared" si="6"/>
        <v>0.12188194444438556</v>
      </c>
      <c r="N44" s="56">
        <f>SUM($M$13:M44)</f>
        <v>3.8027166666666363</v>
      </c>
      <c r="O44" s="56">
        <f t="shared" si="7"/>
        <v>0</v>
      </c>
      <c r="R44" s="7"/>
      <c r="S44" s="8"/>
      <c r="T44" s="8"/>
    </row>
    <row r="45" spans="1:20" s="3" customFormat="1">
      <c r="A45" s="63">
        <v>0.47076388888888893</v>
      </c>
      <c r="B45" s="54">
        <f t="shared" si="0"/>
        <v>2.6833333333333798</v>
      </c>
      <c r="C45" s="54">
        <f t="shared" si="3"/>
        <v>8.3333333333399651E-2</v>
      </c>
      <c r="D45">
        <v>0</v>
      </c>
      <c r="E45" s="31">
        <f>SUM($D$13:D45)</f>
        <v>0</v>
      </c>
      <c r="F45" s="52">
        <f t="shared" si="1"/>
        <v>0</v>
      </c>
      <c r="G45" s="52">
        <f t="shared" si="2"/>
        <v>1.4625833333333333</v>
      </c>
      <c r="H45" s="54">
        <f t="shared" si="4"/>
        <v>0</v>
      </c>
      <c r="I45" s="54">
        <f t="shared" si="8"/>
        <v>1.4625833333333333</v>
      </c>
      <c r="J45" s="38"/>
      <c r="K45" s="38"/>
      <c r="L45" s="56">
        <f t="shared" si="5"/>
        <v>3.924598611111179</v>
      </c>
      <c r="M45" s="56">
        <f t="shared" si="6"/>
        <v>0.12188194444454144</v>
      </c>
      <c r="N45" s="56">
        <f>SUM($M$13:M45)</f>
        <v>3.9245986111111777</v>
      </c>
      <c r="O45" s="56">
        <f t="shared" si="7"/>
        <v>0</v>
      </c>
      <c r="R45" s="7"/>
      <c r="S45" s="8"/>
      <c r="T45" s="8"/>
    </row>
    <row r="46" spans="1:20" s="3" customFormat="1">
      <c r="A46" s="63">
        <v>0.47082175925925923</v>
      </c>
      <c r="B46" s="54">
        <f t="shared" si="0"/>
        <v>2.7666666666666728</v>
      </c>
      <c r="C46" s="54">
        <f t="shared" si="3"/>
        <v>8.3333333333293069E-2</v>
      </c>
      <c r="D46">
        <v>0</v>
      </c>
      <c r="E46" s="31">
        <f>SUM($D$13:D46)</f>
        <v>0</v>
      </c>
      <c r="F46" s="52">
        <f t="shared" si="1"/>
        <v>0</v>
      </c>
      <c r="G46" s="54">
        <f t="shared" si="2"/>
        <v>1.4625833333333333</v>
      </c>
      <c r="H46" s="54">
        <f t="shared" si="4"/>
        <v>0</v>
      </c>
      <c r="I46" s="54">
        <f t="shared" si="8"/>
        <v>1.4625833333333333</v>
      </c>
      <c r="J46" s="38"/>
      <c r="K46" s="38"/>
      <c r="L46" s="56">
        <f t="shared" si="5"/>
        <v>4.046480555555565</v>
      </c>
      <c r="M46" s="56">
        <f t="shared" si="6"/>
        <v>0.12188194444438556</v>
      </c>
      <c r="N46" s="56">
        <f>SUM($M$13:M46)</f>
        <v>4.0464805555555632</v>
      </c>
      <c r="O46" s="56">
        <f t="shared" si="7"/>
        <v>0</v>
      </c>
      <c r="R46" s="7"/>
      <c r="S46" s="8"/>
      <c r="T46" s="8"/>
    </row>
    <row r="47" spans="1:20" s="3" customFormat="1">
      <c r="A47" s="63">
        <v>0.47087962962962965</v>
      </c>
      <c r="B47" s="54">
        <f t="shared" si="0"/>
        <v>2.8500000000000725</v>
      </c>
      <c r="C47" s="54">
        <f t="shared" si="3"/>
        <v>8.3333333333399651E-2</v>
      </c>
      <c r="D47">
        <v>0</v>
      </c>
      <c r="E47" s="31">
        <f>SUM($D$13:D47)</f>
        <v>0</v>
      </c>
      <c r="F47" s="52">
        <f t="shared" si="1"/>
        <v>0</v>
      </c>
      <c r="G47" s="52">
        <f t="shared" si="2"/>
        <v>1.4625833333333333</v>
      </c>
      <c r="H47" s="54">
        <f t="shared" si="4"/>
        <v>0</v>
      </c>
      <c r="I47" s="54">
        <f t="shared" si="8"/>
        <v>1.4625833333333333</v>
      </c>
      <c r="J47" s="38"/>
      <c r="K47" s="38"/>
      <c r="L47" s="56">
        <f t="shared" si="5"/>
        <v>4.1683625000001063</v>
      </c>
      <c r="M47" s="56">
        <f t="shared" si="6"/>
        <v>0.12188194444454144</v>
      </c>
      <c r="N47" s="56">
        <f>SUM($M$13:M47)</f>
        <v>4.1683625000001046</v>
      </c>
      <c r="O47" s="56">
        <f t="shared" si="7"/>
        <v>0</v>
      </c>
      <c r="R47" s="7"/>
      <c r="S47" s="8"/>
      <c r="T47" s="8"/>
    </row>
    <row r="48" spans="1:20" s="3" customFormat="1">
      <c r="A48" s="63">
        <v>0.47093750000000001</v>
      </c>
      <c r="B48" s="54">
        <f t="shared" si="0"/>
        <v>2.9333333333333655</v>
      </c>
      <c r="C48" s="54">
        <f t="shared" si="3"/>
        <v>8.3333333333293069E-2</v>
      </c>
      <c r="D48">
        <v>0</v>
      </c>
      <c r="E48" s="31">
        <f>SUM($D$13:D48)</f>
        <v>0</v>
      </c>
      <c r="F48" s="52">
        <f t="shared" si="1"/>
        <v>0</v>
      </c>
      <c r="G48" s="54">
        <f t="shared" si="2"/>
        <v>1.4625833333333333</v>
      </c>
      <c r="H48" s="54">
        <f t="shared" si="4"/>
        <v>0</v>
      </c>
      <c r="I48" s="54">
        <f t="shared" si="8"/>
        <v>1.4625833333333333</v>
      </c>
      <c r="J48" s="38"/>
      <c r="K48" s="38"/>
      <c r="L48" s="56">
        <f t="shared" si="5"/>
        <v>4.2902444444444914</v>
      </c>
      <c r="M48" s="56">
        <f t="shared" si="6"/>
        <v>0.12188194444438556</v>
      </c>
      <c r="N48" s="56">
        <f>SUM($M$13:M48)</f>
        <v>4.2902444444444905</v>
      </c>
      <c r="O48" s="56">
        <f t="shared" si="7"/>
        <v>0</v>
      </c>
      <c r="R48" s="7"/>
      <c r="S48" s="8"/>
      <c r="T48" s="8"/>
    </row>
    <row r="49" spans="1:20" s="3" customFormat="1">
      <c r="A49" s="63">
        <v>0.47099537037037037</v>
      </c>
      <c r="B49" s="54">
        <f t="shared" si="0"/>
        <v>3.0166666666666586</v>
      </c>
      <c r="C49" s="54">
        <f t="shared" si="3"/>
        <v>8.3333333333293069E-2</v>
      </c>
      <c r="D49">
        <v>0</v>
      </c>
      <c r="E49" s="31">
        <f>SUM($D$13:D49)</f>
        <v>0</v>
      </c>
      <c r="F49" s="52">
        <f t="shared" si="1"/>
        <v>0</v>
      </c>
      <c r="G49" s="52">
        <f t="shared" si="2"/>
        <v>1.4625833333333333</v>
      </c>
      <c r="H49" s="54">
        <f t="shared" si="4"/>
        <v>0</v>
      </c>
      <c r="I49" s="54">
        <f t="shared" si="8"/>
        <v>1.4625833333333333</v>
      </c>
      <c r="J49" s="38"/>
      <c r="K49" s="38"/>
      <c r="L49" s="56">
        <f t="shared" si="5"/>
        <v>4.4121263888888773</v>
      </c>
      <c r="M49" s="56">
        <f t="shared" si="6"/>
        <v>0.12188194444438556</v>
      </c>
      <c r="N49" s="56">
        <f>SUM($M$13:M49)</f>
        <v>4.4121263888888764</v>
      </c>
      <c r="O49" s="56">
        <f t="shared" si="7"/>
        <v>0</v>
      </c>
      <c r="R49" s="7"/>
      <c r="S49" s="8"/>
      <c r="T49" s="8"/>
    </row>
    <row r="50" spans="1:20" s="3" customFormat="1">
      <c r="A50" s="63">
        <v>0.47105324074074079</v>
      </c>
      <c r="B50" s="54">
        <f t="shared" si="0"/>
        <v>3.1000000000000583</v>
      </c>
      <c r="C50" s="54">
        <f t="shared" si="3"/>
        <v>8.3333333333399651E-2</v>
      </c>
      <c r="D50">
        <v>0</v>
      </c>
      <c r="E50" s="31">
        <f>SUM($D$13:D50)</f>
        <v>0</v>
      </c>
      <c r="F50" s="52">
        <f t="shared" si="1"/>
        <v>0</v>
      </c>
      <c r="G50" s="54">
        <f t="shared" si="2"/>
        <v>1.4625833333333333</v>
      </c>
      <c r="H50" s="54">
        <f t="shared" si="4"/>
        <v>0</v>
      </c>
      <c r="I50" s="54">
        <f t="shared" si="8"/>
        <v>1.4625833333333333</v>
      </c>
      <c r="J50" s="38"/>
      <c r="K50" s="38"/>
      <c r="L50" s="56">
        <f t="shared" si="5"/>
        <v>4.5340083333334187</v>
      </c>
      <c r="M50" s="56">
        <f t="shared" si="6"/>
        <v>0.12188194444454144</v>
      </c>
      <c r="N50" s="56">
        <f>SUM($M$13:M50)</f>
        <v>4.5340083333334178</v>
      </c>
      <c r="O50" s="56">
        <f t="shared" si="7"/>
        <v>0</v>
      </c>
      <c r="R50" s="7"/>
      <c r="S50" s="8"/>
      <c r="T50" s="8"/>
    </row>
    <row r="51" spans="1:20" s="3" customFormat="1">
      <c r="A51" s="63">
        <v>0.47111111111111109</v>
      </c>
      <c r="B51" s="54">
        <f t="shared" si="0"/>
        <v>3.1833333333333513</v>
      </c>
      <c r="C51" s="54">
        <f t="shared" si="3"/>
        <v>8.3333333333293069E-2</v>
      </c>
      <c r="D51">
        <v>0</v>
      </c>
      <c r="E51" s="31">
        <f>SUM($D$13:D51)</f>
        <v>0</v>
      </c>
      <c r="F51" s="52">
        <f t="shared" si="1"/>
        <v>0</v>
      </c>
      <c r="G51" s="52">
        <f t="shared" si="2"/>
        <v>1.4625833333333333</v>
      </c>
      <c r="H51" s="54">
        <f t="shared" si="4"/>
        <v>0</v>
      </c>
      <c r="I51" s="54">
        <f t="shared" si="8"/>
        <v>1.4625833333333333</v>
      </c>
      <c r="J51" s="38"/>
      <c r="K51" s="38"/>
      <c r="L51" s="56">
        <f t="shared" si="5"/>
        <v>4.6558902777778037</v>
      </c>
      <c r="M51" s="56">
        <f t="shared" si="6"/>
        <v>0.12188194444438556</v>
      </c>
      <c r="N51" s="56">
        <f>SUM($M$13:M51)</f>
        <v>4.6558902777778037</v>
      </c>
      <c r="O51" s="56">
        <f t="shared" si="7"/>
        <v>0</v>
      </c>
      <c r="R51" s="7"/>
      <c r="S51" s="8"/>
      <c r="T51" s="8"/>
    </row>
    <row r="52" spans="1:20" s="3" customFormat="1">
      <c r="A52" s="63">
        <v>0.47116898148148145</v>
      </c>
      <c r="B52" s="54">
        <f t="shared" si="0"/>
        <v>3.2666666666666444</v>
      </c>
      <c r="C52" s="54">
        <f t="shared" si="3"/>
        <v>8.3333333333293069E-2</v>
      </c>
      <c r="D52">
        <v>0</v>
      </c>
      <c r="E52" s="31">
        <f>SUM($D$13:D52)</f>
        <v>0</v>
      </c>
      <c r="F52" s="52">
        <f t="shared" si="1"/>
        <v>0</v>
      </c>
      <c r="G52" s="54">
        <f t="shared" si="2"/>
        <v>1.4625833333333333</v>
      </c>
      <c r="H52" s="54">
        <f t="shared" si="4"/>
        <v>0</v>
      </c>
      <c r="I52" s="54">
        <f t="shared" si="8"/>
        <v>1.4625833333333333</v>
      </c>
      <c r="J52" s="38"/>
      <c r="K52" s="38"/>
      <c r="L52" s="56">
        <f t="shared" si="5"/>
        <v>4.7777722222221897</v>
      </c>
      <c r="M52" s="56">
        <f t="shared" si="6"/>
        <v>0.12188194444438556</v>
      </c>
      <c r="N52" s="56">
        <f>SUM($M$13:M52)</f>
        <v>4.7777722222221897</v>
      </c>
      <c r="O52" s="56">
        <f t="shared" si="7"/>
        <v>0</v>
      </c>
      <c r="R52" s="7"/>
      <c r="S52" s="8"/>
      <c r="T52" s="8"/>
    </row>
    <row r="53" spans="1:20" s="3" customFormat="1">
      <c r="A53" s="63">
        <v>0.47122685185185187</v>
      </c>
      <c r="B53" s="54">
        <f t="shared" si="0"/>
        <v>3.3500000000000441</v>
      </c>
      <c r="C53" s="54">
        <f t="shared" si="3"/>
        <v>8.3333333333399651E-2</v>
      </c>
      <c r="D53">
        <v>0</v>
      </c>
      <c r="E53" s="31">
        <f>SUM($D$13:D53)</f>
        <v>0</v>
      </c>
      <c r="F53" s="52">
        <f t="shared" si="1"/>
        <v>0</v>
      </c>
      <c r="G53" s="52">
        <f t="shared" si="2"/>
        <v>1.4625833333333333</v>
      </c>
      <c r="H53" s="54">
        <f t="shared" si="4"/>
        <v>0</v>
      </c>
      <c r="I53" s="54">
        <f t="shared" si="8"/>
        <v>1.4625833333333333</v>
      </c>
      <c r="J53" s="38"/>
      <c r="K53" s="38"/>
      <c r="L53" s="56">
        <f t="shared" si="5"/>
        <v>4.899654166666731</v>
      </c>
      <c r="M53" s="56">
        <f t="shared" si="6"/>
        <v>0.12188194444454144</v>
      </c>
      <c r="N53" s="56">
        <f>SUM($M$13:M53)</f>
        <v>4.899654166666731</v>
      </c>
      <c r="O53" s="56">
        <f t="shared" si="7"/>
        <v>0</v>
      </c>
      <c r="R53" s="7"/>
      <c r="S53" s="8"/>
      <c r="T53" s="8"/>
    </row>
    <row r="54" spans="1:20" s="3" customFormat="1">
      <c r="A54" s="63">
        <v>0.47128472222222223</v>
      </c>
      <c r="B54" s="54">
        <f t="shared" si="0"/>
        <v>3.4333333333333371</v>
      </c>
      <c r="C54" s="54">
        <f t="shared" si="3"/>
        <v>8.3333333333293069E-2</v>
      </c>
      <c r="D54">
        <v>0</v>
      </c>
      <c r="E54" s="31">
        <f>SUM($D$13:D54)</f>
        <v>0</v>
      </c>
      <c r="F54" s="52">
        <f t="shared" si="1"/>
        <v>0</v>
      </c>
      <c r="G54" s="54">
        <f t="shared" si="2"/>
        <v>1.4625833333333333</v>
      </c>
      <c r="H54" s="54">
        <f t="shared" si="4"/>
        <v>0</v>
      </c>
      <c r="I54" s="54">
        <f t="shared" si="8"/>
        <v>1.4625833333333333</v>
      </c>
      <c r="J54" s="38"/>
      <c r="K54" s="38"/>
      <c r="L54" s="56">
        <f t="shared" si="5"/>
        <v>5.021536111111117</v>
      </c>
      <c r="M54" s="56">
        <f t="shared" si="6"/>
        <v>0.12188194444438556</v>
      </c>
      <c r="N54" s="56">
        <f>SUM($M$13:M54)</f>
        <v>5.021536111111117</v>
      </c>
      <c r="O54" s="56">
        <f t="shared" si="7"/>
        <v>0</v>
      </c>
      <c r="R54" s="7"/>
      <c r="S54" s="8"/>
      <c r="T54" s="8"/>
    </row>
    <row r="55" spans="1:20" s="3" customFormat="1">
      <c r="A55" s="63">
        <v>0.47134259259259265</v>
      </c>
      <c r="B55" s="54">
        <f t="shared" si="0"/>
        <v>3.5166666666667368</v>
      </c>
      <c r="C55" s="54">
        <f t="shared" si="3"/>
        <v>8.3333333333399651E-2</v>
      </c>
      <c r="D55">
        <v>0</v>
      </c>
      <c r="E55" s="31">
        <f>SUM($D$13:D55)</f>
        <v>0</v>
      </c>
      <c r="F55" s="52">
        <f t="shared" si="1"/>
        <v>0</v>
      </c>
      <c r="G55" s="52">
        <f t="shared" si="2"/>
        <v>1.4625833333333333</v>
      </c>
      <c r="H55" s="54">
        <f t="shared" si="4"/>
        <v>0</v>
      </c>
      <c r="I55" s="54">
        <f t="shared" si="8"/>
        <v>1.4625833333333333</v>
      </c>
      <c r="J55" s="38"/>
      <c r="K55" s="38"/>
      <c r="L55" s="56">
        <f t="shared" si="5"/>
        <v>5.1434180555556583</v>
      </c>
      <c r="M55" s="56">
        <f t="shared" si="6"/>
        <v>0.12188194444454144</v>
      </c>
      <c r="N55" s="56">
        <f>SUM($M$13:M55)</f>
        <v>5.1434180555556583</v>
      </c>
      <c r="O55" s="56">
        <f t="shared" si="7"/>
        <v>0</v>
      </c>
      <c r="R55" s="7"/>
      <c r="S55" s="8"/>
      <c r="T55" s="8"/>
    </row>
    <row r="56" spans="1:20" s="3" customFormat="1">
      <c r="A56" s="63">
        <v>0.47140046296296295</v>
      </c>
      <c r="B56" s="54">
        <f t="shared" si="0"/>
        <v>3.6000000000000298</v>
      </c>
      <c r="C56" s="54">
        <f t="shared" si="3"/>
        <v>8.3333333333293069E-2</v>
      </c>
      <c r="D56">
        <v>0</v>
      </c>
      <c r="E56" s="31">
        <f>SUM($D$13:D56)</f>
        <v>0</v>
      </c>
      <c r="F56" s="52">
        <f t="shared" si="1"/>
        <v>0</v>
      </c>
      <c r="G56" s="54">
        <f t="shared" si="2"/>
        <v>1.4625833333333333</v>
      </c>
      <c r="H56" s="54">
        <f t="shared" si="4"/>
        <v>0</v>
      </c>
      <c r="I56" s="54">
        <f t="shared" si="8"/>
        <v>1.4625833333333333</v>
      </c>
      <c r="J56" s="38"/>
      <c r="K56" s="38"/>
      <c r="L56" s="56">
        <f t="shared" si="5"/>
        <v>5.2653000000000434</v>
      </c>
      <c r="M56" s="56">
        <f t="shared" si="6"/>
        <v>0.12188194444438556</v>
      </c>
      <c r="N56" s="56">
        <f>SUM($M$13:M56)</f>
        <v>5.2653000000000443</v>
      </c>
      <c r="O56" s="56">
        <f t="shared" si="7"/>
        <v>0</v>
      </c>
      <c r="R56" s="7"/>
      <c r="S56" s="8"/>
      <c r="T56" s="8"/>
    </row>
    <row r="57" spans="1:20" s="3" customFormat="1">
      <c r="A57" s="63">
        <v>0.47145833333333331</v>
      </c>
      <c r="B57" s="54">
        <f t="shared" si="0"/>
        <v>3.6833333333333229</v>
      </c>
      <c r="C57" s="54">
        <f t="shared" si="3"/>
        <v>8.3333333333293069E-2</v>
      </c>
      <c r="D57">
        <v>0</v>
      </c>
      <c r="E57" s="31">
        <f>SUM($D$13:D57)</f>
        <v>0</v>
      </c>
      <c r="F57" s="52">
        <f t="shared" si="1"/>
        <v>0</v>
      </c>
      <c r="G57" s="52">
        <f t="shared" si="2"/>
        <v>1.4625833333333333</v>
      </c>
      <c r="H57" s="54">
        <f t="shared" si="4"/>
        <v>0</v>
      </c>
      <c r="I57" s="54">
        <f t="shared" si="8"/>
        <v>1.4625833333333333</v>
      </c>
      <c r="J57" s="38"/>
      <c r="K57" s="38"/>
      <c r="L57" s="56">
        <f t="shared" si="5"/>
        <v>5.3871819444444293</v>
      </c>
      <c r="M57" s="56">
        <f t="shared" si="6"/>
        <v>0.12188194444438556</v>
      </c>
      <c r="N57" s="56">
        <f>SUM($M$13:M57)</f>
        <v>5.3871819444444302</v>
      </c>
      <c r="O57" s="56">
        <f t="shared" si="7"/>
        <v>0</v>
      </c>
      <c r="R57" s="7"/>
      <c r="S57" s="8"/>
      <c r="T57" s="8"/>
    </row>
    <row r="58" spans="1:20" s="3" customFormat="1">
      <c r="A58" s="63">
        <v>0.47151620370370373</v>
      </c>
      <c r="B58" s="54">
        <f t="shared" si="0"/>
        <v>3.7666666666667226</v>
      </c>
      <c r="C58" s="54">
        <f t="shared" si="3"/>
        <v>8.3333333333399651E-2</v>
      </c>
      <c r="D58">
        <v>0</v>
      </c>
      <c r="E58" s="31">
        <f>SUM($D$13:D58)</f>
        <v>0</v>
      </c>
      <c r="F58" s="52">
        <f t="shared" si="1"/>
        <v>0</v>
      </c>
      <c r="G58" s="54">
        <f t="shared" si="2"/>
        <v>1.4625833333333333</v>
      </c>
      <c r="H58" s="54">
        <f t="shared" si="4"/>
        <v>0</v>
      </c>
      <c r="I58" s="54">
        <f t="shared" si="8"/>
        <v>1.4625833333333333</v>
      </c>
      <c r="J58" s="38"/>
      <c r="K58" s="38"/>
      <c r="L58" s="56">
        <f t="shared" si="5"/>
        <v>5.5090638888889707</v>
      </c>
      <c r="M58" s="56">
        <f t="shared" si="6"/>
        <v>0.12188194444454144</v>
      </c>
      <c r="N58" s="56">
        <f>SUM($M$13:M58)</f>
        <v>5.5090638888889716</v>
      </c>
      <c r="O58" s="56">
        <f t="shared" si="7"/>
        <v>0</v>
      </c>
      <c r="R58" s="7"/>
      <c r="S58" s="8"/>
      <c r="T58" s="8"/>
    </row>
    <row r="59" spans="1:20" s="3" customFormat="1">
      <c r="A59" s="63">
        <v>0.47157407407407409</v>
      </c>
      <c r="B59" s="54">
        <f t="shared" si="0"/>
        <v>3.8500000000000156</v>
      </c>
      <c r="C59" s="54">
        <f t="shared" si="3"/>
        <v>8.3333333333293069E-2</v>
      </c>
      <c r="D59">
        <v>0</v>
      </c>
      <c r="E59" s="31">
        <f>SUM($D$13:D59)</f>
        <v>0</v>
      </c>
      <c r="F59" s="52">
        <f t="shared" si="1"/>
        <v>0</v>
      </c>
      <c r="G59" s="52">
        <f t="shared" si="2"/>
        <v>1.4625833333333333</v>
      </c>
      <c r="H59" s="54">
        <f t="shared" si="4"/>
        <v>0</v>
      </c>
      <c r="I59" s="54">
        <f t="shared" si="8"/>
        <v>1.4625833333333333</v>
      </c>
      <c r="J59" s="38"/>
      <c r="K59" s="38"/>
      <c r="L59" s="56">
        <f t="shared" si="5"/>
        <v>5.6309458333333566</v>
      </c>
      <c r="M59" s="56">
        <f t="shared" si="6"/>
        <v>0.12188194444438556</v>
      </c>
      <c r="N59" s="56">
        <f>SUM($M$13:M59)</f>
        <v>5.6309458333333575</v>
      </c>
      <c r="O59" s="56">
        <f t="shared" si="7"/>
        <v>0</v>
      </c>
      <c r="R59" s="7"/>
      <c r="S59" s="8"/>
      <c r="T59" s="8"/>
    </row>
    <row r="60" spans="1:20" s="3" customFormat="1">
      <c r="A60" s="63">
        <v>0.4716319444444444</v>
      </c>
      <c r="B60" s="54">
        <f t="shared" si="0"/>
        <v>3.9333333333333087</v>
      </c>
      <c r="C60" s="54">
        <f t="shared" si="3"/>
        <v>8.3333333333293069E-2</v>
      </c>
      <c r="D60">
        <v>0</v>
      </c>
      <c r="E60" s="31">
        <f>SUM($D$13:D60)</f>
        <v>0</v>
      </c>
      <c r="F60" s="52">
        <f t="shared" si="1"/>
        <v>0</v>
      </c>
      <c r="G60" s="54">
        <f t="shared" si="2"/>
        <v>1.4625833333333333</v>
      </c>
      <c r="H60" s="54">
        <f t="shared" si="4"/>
        <v>0</v>
      </c>
      <c r="I60" s="54">
        <f t="shared" si="8"/>
        <v>1.4625833333333333</v>
      </c>
      <c r="J60" s="38"/>
      <c r="K60" s="38"/>
      <c r="L60" s="56">
        <f t="shared" si="5"/>
        <v>5.7528277777777417</v>
      </c>
      <c r="M60" s="56">
        <f t="shared" si="6"/>
        <v>0.12188194444438556</v>
      </c>
      <c r="N60" s="56">
        <f>SUM($M$13:M60)</f>
        <v>5.7528277777777435</v>
      </c>
      <c r="O60" s="56">
        <f t="shared" si="7"/>
        <v>0</v>
      </c>
      <c r="R60" s="7"/>
      <c r="S60" s="8"/>
      <c r="T60" s="8"/>
    </row>
    <row r="61" spans="1:20" s="3" customFormat="1">
      <c r="A61" s="63">
        <v>0.47168981481481481</v>
      </c>
      <c r="B61" s="54">
        <f t="shared" si="0"/>
        <v>4.0166666666667084</v>
      </c>
      <c r="C61" s="54">
        <f t="shared" si="3"/>
        <v>8.3333333333399651E-2</v>
      </c>
      <c r="D61">
        <v>0</v>
      </c>
      <c r="E61" s="31">
        <f>SUM($D$13:D61)</f>
        <v>0</v>
      </c>
      <c r="F61" s="52">
        <f t="shared" si="1"/>
        <v>0</v>
      </c>
      <c r="G61" s="52">
        <f t="shared" si="2"/>
        <v>1.4625833333333333</v>
      </c>
      <c r="H61" s="54">
        <f t="shared" si="4"/>
        <v>0</v>
      </c>
      <c r="I61" s="54">
        <f t="shared" si="8"/>
        <v>1.4625833333333333</v>
      </c>
      <c r="J61" s="38"/>
      <c r="K61" s="38"/>
      <c r="L61" s="56">
        <f t="shared" si="5"/>
        <v>5.874709722222283</v>
      </c>
      <c r="M61" s="56">
        <f t="shared" si="6"/>
        <v>0.12188194444454144</v>
      </c>
      <c r="N61" s="56">
        <f>SUM($M$13:M61)</f>
        <v>5.8747097222222848</v>
      </c>
      <c r="O61" s="56">
        <f t="shared" si="7"/>
        <v>0</v>
      </c>
      <c r="R61" s="7"/>
      <c r="S61" s="8"/>
      <c r="T61" s="8"/>
    </row>
    <row r="62" spans="1:20" s="3" customFormat="1">
      <c r="A62" s="63">
        <v>0.47174768518518517</v>
      </c>
      <c r="B62" s="54">
        <f t="shared" si="0"/>
        <v>4.1000000000000014</v>
      </c>
      <c r="C62" s="54">
        <f t="shared" si="3"/>
        <v>8.3333333333293069E-2</v>
      </c>
      <c r="D62">
        <v>0</v>
      </c>
      <c r="E62" s="31">
        <f>SUM($D$13:D62)</f>
        <v>0</v>
      </c>
      <c r="F62" s="52">
        <f t="shared" si="1"/>
        <v>0</v>
      </c>
      <c r="G62" s="54">
        <f t="shared" si="2"/>
        <v>1.4625833333333333</v>
      </c>
      <c r="H62" s="54">
        <f t="shared" si="4"/>
        <v>0</v>
      </c>
      <c r="I62" s="54">
        <f t="shared" si="8"/>
        <v>1.4625833333333333</v>
      </c>
      <c r="J62" s="38"/>
      <c r="K62" s="38"/>
      <c r="L62" s="56">
        <f t="shared" si="5"/>
        <v>5.996591666666669</v>
      </c>
      <c r="M62" s="56">
        <f t="shared" si="6"/>
        <v>0.12188194444438556</v>
      </c>
      <c r="N62" s="56">
        <f>SUM($M$13:M62)</f>
        <v>5.9965916666666708</v>
      </c>
      <c r="O62" s="56">
        <f t="shared" si="7"/>
        <v>0</v>
      </c>
      <c r="R62" s="7"/>
      <c r="S62" s="8"/>
      <c r="T62" s="8"/>
    </row>
    <row r="63" spans="1:20" s="3" customFormat="1">
      <c r="A63" s="63">
        <v>0.47180555555555559</v>
      </c>
      <c r="B63" s="54">
        <f t="shared" si="0"/>
        <v>4.1833333333334011</v>
      </c>
      <c r="C63" s="54">
        <f t="shared" si="3"/>
        <v>8.3333333333399651E-2</v>
      </c>
      <c r="D63">
        <v>0</v>
      </c>
      <c r="E63" s="31">
        <f>SUM($D$13:D63)</f>
        <v>0</v>
      </c>
      <c r="F63" s="52">
        <f t="shared" si="1"/>
        <v>0</v>
      </c>
      <c r="G63" s="52">
        <f t="shared" si="2"/>
        <v>1.4625833333333333</v>
      </c>
      <c r="H63" s="54">
        <f t="shared" si="4"/>
        <v>0</v>
      </c>
      <c r="I63" s="54">
        <f t="shared" si="8"/>
        <v>1.4625833333333333</v>
      </c>
      <c r="J63" s="38"/>
      <c r="K63" s="38"/>
      <c r="L63" s="56">
        <f t="shared" si="5"/>
        <v>6.1184736111112104</v>
      </c>
      <c r="M63" s="56">
        <f t="shared" si="6"/>
        <v>0.12188194444454144</v>
      </c>
      <c r="N63" s="56">
        <f>SUM($M$13:M63)</f>
        <v>6.1184736111112121</v>
      </c>
      <c r="O63" s="56">
        <f t="shared" si="7"/>
        <v>0</v>
      </c>
      <c r="R63" s="7"/>
      <c r="S63" s="8"/>
      <c r="T63" s="8"/>
    </row>
    <row r="64" spans="1:20" s="3" customFormat="1">
      <c r="A64" s="63">
        <v>0.47186342592592595</v>
      </c>
      <c r="B64" s="54">
        <f t="shared" si="0"/>
        <v>4.2666666666666941</v>
      </c>
      <c r="C64" s="54">
        <f t="shared" si="3"/>
        <v>8.3333333333293069E-2</v>
      </c>
      <c r="D64">
        <v>23</v>
      </c>
      <c r="E64" s="31">
        <f>SUM($D$13:D64)</f>
        <v>23</v>
      </c>
      <c r="F64" s="52">
        <f t="shared" si="1"/>
        <v>2.3E-2</v>
      </c>
      <c r="G64" s="54">
        <f t="shared" si="2"/>
        <v>1.4625833333333333</v>
      </c>
      <c r="H64" s="54">
        <f t="shared" si="4"/>
        <v>0.55200000000026672</v>
      </c>
      <c r="I64" s="54">
        <f t="shared" si="8"/>
        <v>0.91058333333306662</v>
      </c>
      <c r="J64" s="38"/>
      <c r="K64" s="38"/>
      <c r="L64" s="56">
        <f t="shared" si="5"/>
        <v>6.2403555555555954</v>
      </c>
      <c r="M64" s="56">
        <f t="shared" si="6"/>
        <v>7.5881944444385549E-2</v>
      </c>
      <c r="N64" s="56">
        <f>SUM($M$13:M64)</f>
        <v>6.1943555555555978</v>
      </c>
      <c r="O64" s="56">
        <f t="shared" si="7"/>
        <v>4.5999999999997598E-2</v>
      </c>
      <c r="R64" s="7"/>
      <c r="S64" s="8"/>
      <c r="T64" s="8"/>
    </row>
    <row r="65" spans="1:20" s="3" customFormat="1">
      <c r="A65" s="63">
        <v>0.47192129629629626</v>
      </c>
      <c r="B65" s="54">
        <f t="shared" si="0"/>
        <v>4.3499999999999872</v>
      </c>
      <c r="C65" s="54">
        <f t="shared" si="3"/>
        <v>8.3333333333293069E-2</v>
      </c>
      <c r="D65">
        <v>24</v>
      </c>
      <c r="E65" s="31">
        <f>SUM($D$13:D65)</f>
        <v>47</v>
      </c>
      <c r="F65" s="52">
        <f t="shared" si="1"/>
        <v>4.7E-2</v>
      </c>
      <c r="G65" s="52">
        <f t="shared" si="2"/>
        <v>1.4625833333333333</v>
      </c>
      <c r="H65" s="54">
        <f t="shared" si="4"/>
        <v>0.57600000000027829</v>
      </c>
      <c r="I65" s="54">
        <f t="shared" si="8"/>
        <v>0.88658333333305506</v>
      </c>
      <c r="J65" s="38"/>
      <c r="K65" s="38"/>
      <c r="L65" s="56">
        <f t="shared" si="5"/>
        <v>6.3622374999999813</v>
      </c>
      <c r="M65" s="56">
        <f t="shared" si="6"/>
        <v>7.3881944444385561E-2</v>
      </c>
      <c r="N65" s="56">
        <f>SUM($M$13:M65)</f>
        <v>6.2682374999999837</v>
      </c>
      <c r="O65" s="56">
        <f t="shared" si="7"/>
        <v>9.3999999999997641E-2</v>
      </c>
      <c r="R65" s="7"/>
      <c r="S65" s="8"/>
      <c r="T65" s="8"/>
    </row>
    <row r="66" spans="1:20" s="3" customFormat="1">
      <c r="A66" s="63">
        <v>0.47197916666666667</v>
      </c>
      <c r="B66" s="54">
        <f t="shared" si="0"/>
        <v>4.4333333333333869</v>
      </c>
      <c r="C66" s="54">
        <f t="shared" si="3"/>
        <v>8.3333333333399651E-2</v>
      </c>
      <c r="D66">
        <v>24</v>
      </c>
      <c r="E66" s="31">
        <f>SUM($D$13:D66)</f>
        <v>71</v>
      </c>
      <c r="F66" s="52">
        <f t="shared" si="1"/>
        <v>7.0999999999999994E-2</v>
      </c>
      <c r="G66" s="54">
        <f t="shared" si="2"/>
        <v>1.4625833333333333</v>
      </c>
      <c r="H66" s="54">
        <f t="shared" si="4"/>
        <v>0.57599999999954166</v>
      </c>
      <c r="I66" s="54">
        <f t="shared" si="8"/>
        <v>0.88658333333379169</v>
      </c>
      <c r="J66" s="38"/>
      <c r="K66" s="38"/>
      <c r="L66" s="56">
        <f t="shared" si="5"/>
        <v>6.4841194444445227</v>
      </c>
      <c r="M66" s="56">
        <f t="shared" si="6"/>
        <v>7.3881944444541436E-2</v>
      </c>
      <c r="N66" s="56">
        <f>SUM($M$13:M66)</f>
        <v>6.342119444444525</v>
      </c>
      <c r="O66" s="56">
        <f t="shared" si="7"/>
        <v>0.14199999999999768</v>
      </c>
      <c r="R66" s="7"/>
      <c r="S66" s="8"/>
      <c r="T66" s="8"/>
    </row>
    <row r="67" spans="1:20" s="3" customFormat="1">
      <c r="A67" s="63">
        <v>0.47203703703703703</v>
      </c>
      <c r="B67" s="54">
        <f t="shared" si="0"/>
        <v>4.5166666666666799</v>
      </c>
      <c r="C67" s="54">
        <f t="shared" si="3"/>
        <v>8.3333333333293069E-2</v>
      </c>
      <c r="D67">
        <v>24</v>
      </c>
      <c r="E67" s="31">
        <f>SUM($D$13:D67)</f>
        <v>95</v>
      </c>
      <c r="F67" s="52">
        <f t="shared" si="1"/>
        <v>9.5000000000000001E-2</v>
      </c>
      <c r="G67" s="52">
        <f t="shared" si="2"/>
        <v>1.4625833333333333</v>
      </c>
      <c r="H67" s="54">
        <f t="shared" si="4"/>
        <v>0.57600000000027829</v>
      </c>
      <c r="I67" s="54">
        <f t="shared" si="8"/>
        <v>0.88658333333305506</v>
      </c>
      <c r="J67" s="38"/>
      <c r="K67" s="38"/>
      <c r="L67" s="56">
        <f t="shared" si="5"/>
        <v>6.6060013888889086</v>
      </c>
      <c r="M67" s="56">
        <f t="shared" si="6"/>
        <v>7.3881944444385561E-2</v>
      </c>
      <c r="N67" s="56">
        <f>SUM($M$13:M67)</f>
        <v>6.4160013888889109</v>
      </c>
      <c r="O67" s="56">
        <f t="shared" si="7"/>
        <v>0.18999999999999773</v>
      </c>
      <c r="R67" s="7"/>
      <c r="S67" s="8"/>
      <c r="T67" s="8"/>
    </row>
    <row r="68" spans="1:20" s="3" customFormat="1">
      <c r="A68" s="63">
        <v>0.47209490740740739</v>
      </c>
      <c r="B68" s="54">
        <f t="shared" si="0"/>
        <v>4.599999999999973</v>
      </c>
      <c r="C68" s="54">
        <f t="shared" si="3"/>
        <v>8.3333333333293069E-2</v>
      </c>
      <c r="D68">
        <v>24</v>
      </c>
      <c r="E68" s="31">
        <f>SUM($D$13:D68)</f>
        <v>119</v>
      </c>
      <c r="F68" s="52">
        <f t="shared" si="1"/>
        <v>0.11899999999999999</v>
      </c>
      <c r="G68" s="54">
        <f t="shared" si="2"/>
        <v>1.4625833333333333</v>
      </c>
      <c r="H68" s="54">
        <f t="shared" si="4"/>
        <v>0.57600000000027829</v>
      </c>
      <c r="I68" s="54">
        <f t="shared" si="8"/>
        <v>0.88658333333305506</v>
      </c>
      <c r="J68" s="38"/>
      <c r="K68" s="38"/>
      <c r="L68" s="56">
        <f t="shared" si="5"/>
        <v>6.7278833333332937</v>
      </c>
      <c r="M68" s="56">
        <f t="shared" si="6"/>
        <v>7.3881944444385561E-2</v>
      </c>
      <c r="N68" s="56">
        <f>SUM($M$13:M68)</f>
        <v>6.4898833333332968</v>
      </c>
      <c r="O68" s="56">
        <f t="shared" si="7"/>
        <v>0.23799999999999688</v>
      </c>
      <c r="R68" s="7"/>
      <c r="S68" s="8"/>
      <c r="T68" s="8"/>
    </row>
    <row r="69" spans="1:20" s="3" customFormat="1">
      <c r="A69" s="63">
        <v>0.47215277777777781</v>
      </c>
      <c r="B69" s="54">
        <f t="shared" si="0"/>
        <v>4.6833333333333727</v>
      </c>
      <c r="C69" s="54">
        <f t="shared" si="3"/>
        <v>8.3333333333399651E-2</v>
      </c>
      <c r="D69">
        <v>24</v>
      </c>
      <c r="E69" s="31">
        <f>SUM($D$13:D69)</f>
        <v>143</v>
      </c>
      <c r="F69" s="52">
        <f t="shared" si="1"/>
        <v>0.14299999999999999</v>
      </c>
      <c r="G69" s="52">
        <f t="shared" si="2"/>
        <v>1.4625833333333333</v>
      </c>
      <c r="H69" s="54">
        <f t="shared" si="4"/>
        <v>0.57599999999954166</v>
      </c>
      <c r="I69" s="54">
        <f t="shared" si="8"/>
        <v>0.88658333333379169</v>
      </c>
      <c r="J69" s="38"/>
      <c r="K69" s="38"/>
      <c r="L69" s="56">
        <f t="shared" si="5"/>
        <v>6.8497652777778351</v>
      </c>
      <c r="M69" s="56">
        <f t="shared" si="6"/>
        <v>7.3881944444541436E-2</v>
      </c>
      <c r="N69" s="56">
        <f>SUM($M$13:M69)</f>
        <v>6.5637652777778381</v>
      </c>
      <c r="O69" s="56">
        <f t="shared" si="7"/>
        <v>0.28599999999999692</v>
      </c>
      <c r="R69" s="7"/>
      <c r="S69" s="8"/>
      <c r="T69" s="8"/>
    </row>
    <row r="70" spans="1:20" s="3" customFormat="1">
      <c r="A70" s="63">
        <v>0.47221064814814812</v>
      </c>
      <c r="B70" s="54">
        <f t="shared" si="0"/>
        <v>4.7666666666666657</v>
      </c>
      <c r="C70" s="54">
        <f t="shared" si="3"/>
        <v>8.3333333333293069E-2</v>
      </c>
      <c r="D70">
        <v>24</v>
      </c>
      <c r="E70" s="31">
        <f>SUM($D$13:D70)</f>
        <v>167</v>
      </c>
      <c r="F70" s="52">
        <f t="shared" si="1"/>
        <v>0.16700000000000001</v>
      </c>
      <c r="G70" s="54">
        <f t="shared" si="2"/>
        <v>1.4625833333333333</v>
      </c>
      <c r="H70" s="54">
        <f t="shared" si="4"/>
        <v>0.57600000000027829</v>
      </c>
      <c r="I70" s="54">
        <f t="shared" si="8"/>
        <v>0.88658333333305506</v>
      </c>
      <c r="J70" s="38"/>
      <c r="K70" s="38"/>
      <c r="L70" s="56">
        <f t="shared" si="5"/>
        <v>6.971647222222221</v>
      </c>
      <c r="M70" s="56">
        <f t="shared" si="6"/>
        <v>7.3881944444385561E-2</v>
      </c>
      <c r="N70" s="56">
        <f>SUM($M$13:M70)</f>
        <v>6.637647222222224</v>
      </c>
      <c r="O70" s="56">
        <f t="shared" si="7"/>
        <v>0.33399999999999697</v>
      </c>
      <c r="R70" s="7"/>
      <c r="S70" s="8"/>
      <c r="T70" s="8"/>
    </row>
    <row r="71" spans="1:20" s="3" customFormat="1">
      <c r="A71" s="63">
        <v>0.47226851851851853</v>
      </c>
      <c r="B71" s="54">
        <f t="shared" si="0"/>
        <v>4.8500000000000654</v>
      </c>
      <c r="C71" s="54">
        <f t="shared" si="3"/>
        <v>8.3333333333399651E-2</v>
      </c>
      <c r="D71">
        <v>24</v>
      </c>
      <c r="E71" s="31">
        <f>SUM($D$13:D71)</f>
        <v>191</v>
      </c>
      <c r="F71" s="52">
        <f t="shared" si="1"/>
        <v>0.191</v>
      </c>
      <c r="G71" s="52">
        <f t="shared" si="2"/>
        <v>1.4625833333333333</v>
      </c>
      <c r="H71" s="54">
        <f t="shared" si="4"/>
        <v>0.57599999999954166</v>
      </c>
      <c r="I71" s="54">
        <f t="shared" si="8"/>
        <v>0.88658333333379169</v>
      </c>
      <c r="J71" s="38"/>
      <c r="K71" s="38"/>
      <c r="L71" s="56">
        <f t="shared" si="5"/>
        <v>7.0935291666667624</v>
      </c>
      <c r="M71" s="56">
        <f t="shared" si="6"/>
        <v>7.3881944444541436E-2</v>
      </c>
      <c r="N71" s="56">
        <f>SUM($M$13:M71)</f>
        <v>6.7115291666667654</v>
      </c>
      <c r="O71" s="56">
        <f t="shared" si="7"/>
        <v>0.38199999999999701</v>
      </c>
      <c r="R71" s="7"/>
      <c r="S71" s="8"/>
      <c r="T71" s="8"/>
    </row>
    <row r="72" spans="1:20" s="3" customFormat="1">
      <c r="A72" s="63">
        <v>0.47232638888888889</v>
      </c>
      <c r="B72" s="54">
        <f t="shared" si="0"/>
        <v>4.9333333333333584</v>
      </c>
      <c r="C72" s="54">
        <f t="shared" si="3"/>
        <v>8.3333333333293069E-2</v>
      </c>
      <c r="D72">
        <v>24</v>
      </c>
      <c r="E72" s="31">
        <f>SUM($D$13:D72)</f>
        <v>215</v>
      </c>
      <c r="F72" s="52">
        <f t="shared" si="1"/>
        <v>0.215</v>
      </c>
      <c r="G72" s="54">
        <f t="shared" si="2"/>
        <v>1.4625833333333333</v>
      </c>
      <c r="H72" s="54">
        <f t="shared" si="4"/>
        <v>0.57600000000027829</v>
      </c>
      <c r="I72" s="54">
        <f t="shared" si="8"/>
        <v>0.88658333333305506</v>
      </c>
      <c r="J72" s="38"/>
      <c r="K72" s="38"/>
      <c r="L72" s="56">
        <f t="shared" si="5"/>
        <v>7.2154111111111483</v>
      </c>
      <c r="M72" s="56">
        <f t="shared" si="6"/>
        <v>7.3881944444385561E-2</v>
      </c>
      <c r="N72" s="56">
        <f>SUM($M$13:M72)</f>
        <v>6.7854111111111512</v>
      </c>
      <c r="O72" s="56">
        <f t="shared" si="7"/>
        <v>0.42999999999999705</v>
      </c>
      <c r="R72" s="7"/>
      <c r="S72" s="8"/>
      <c r="T72" s="8"/>
    </row>
    <row r="73" spans="1:20" s="3" customFormat="1">
      <c r="A73" s="63">
        <v>0.47238425925925925</v>
      </c>
      <c r="B73" s="54">
        <f t="shared" si="0"/>
        <v>5.0166666666666515</v>
      </c>
      <c r="C73" s="54">
        <f t="shared" si="3"/>
        <v>8.3333333333293069E-2</v>
      </c>
      <c r="D73">
        <v>24</v>
      </c>
      <c r="E73" s="31">
        <f>SUM($D$13:D73)</f>
        <v>239</v>
      </c>
      <c r="F73" s="52">
        <f t="shared" si="1"/>
        <v>0.23899999999999999</v>
      </c>
      <c r="G73" s="52">
        <f t="shared" si="2"/>
        <v>1.4625833333333333</v>
      </c>
      <c r="H73" s="54">
        <f t="shared" si="4"/>
        <v>0.57600000000027829</v>
      </c>
      <c r="I73" s="54">
        <f t="shared" si="8"/>
        <v>0.88658333333305506</v>
      </c>
      <c r="J73" s="38"/>
      <c r="K73" s="38"/>
      <c r="L73" s="56">
        <f t="shared" si="5"/>
        <v>7.3372930555555333</v>
      </c>
      <c r="M73" s="56">
        <f t="shared" si="6"/>
        <v>7.3881944444385561E-2</v>
      </c>
      <c r="N73" s="56">
        <f>SUM($M$13:M73)</f>
        <v>6.8592930555555371</v>
      </c>
      <c r="O73" s="56">
        <f t="shared" si="7"/>
        <v>0.47799999999999621</v>
      </c>
      <c r="R73" s="7"/>
      <c r="S73" s="8"/>
      <c r="T73" s="8"/>
    </row>
    <row r="74" spans="1:20" s="3" customFormat="1">
      <c r="A74" s="63">
        <v>0.47244212962962967</v>
      </c>
      <c r="B74" s="54">
        <f t="shared" si="0"/>
        <v>5.1000000000000512</v>
      </c>
      <c r="C74" s="54">
        <f t="shared" si="3"/>
        <v>8.3333333333399651E-2</v>
      </c>
      <c r="D74">
        <v>24</v>
      </c>
      <c r="E74" s="31">
        <f>SUM($D$13:D74)</f>
        <v>263</v>
      </c>
      <c r="F74" s="52">
        <f t="shared" si="1"/>
        <v>0.26300000000000001</v>
      </c>
      <c r="G74" s="54">
        <f t="shared" si="2"/>
        <v>1.4625833333333333</v>
      </c>
      <c r="H74" s="54">
        <f t="shared" si="4"/>
        <v>0.57599999999954166</v>
      </c>
      <c r="I74" s="54">
        <f t="shared" si="8"/>
        <v>0.88658333333379169</v>
      </c>
      <c r="J74" s="38"/>
      <c r="K74" s="38"/>
      <c r="L74" s="56">
        <f t="shared" si="5"/>
        <v>7.4591750000000747</v>
      </c>
      <c r="M74" s="56">
        <f t="shared" si="6"/>
        <v>7.3881944444541436E-2</v>
      </c>
      <c r="N74" s="56">
        <f>SUM($M$13:M74)</f>
        <v>6.9331750000000785</v>
      </c>
      <c r="O74" s="56">
        <f t="shared" si="7"/>
        <v>0.52599999999999625</v>
      </c>
      <c r="R74" s="7"/>
      <c r="S74" s="8"/>
      <c r="T74" s="8"/>
    </row>
    <row r="75" spans="1:20" s="3" customFormat="1">
      <c r="A75" s="63">
        <v>0.47249999999999998</v>
      </c>
      <c r="B75" s="54">
        <f t="shared" si="0"/>
        <v>5.1833333333333442</v>
      </c>
      <c r="C75" s="54">
        <f t="shared" si="3"/>
        <v>8.3333333333293069E-2</v>
      </c>
      <c r="D75">
        <v>24</v>
      </c>
      <c r="E75" s="31">
        <f>SUM($D$13:D75)</f>
        <v>287</v>
      </c>
      <c r="F75" s="52">
        <f t="shared" si="1"/>
        <v>0.28699999999999998</v>
      </c>
      <c r="G75" s="52">
        <f t="shared" si="2"/>
        <v>1.4625833333333333</v>
      </c>
      <c r="H75" s="54">
        <f t="shared" si="4"/>
        <v>0.57600000000027829</v>
      </c>
      <c r="I75" s="54">
        <f t="shared" si="8"/>
        <v>0.88658333333305506</v>
      </c>
      <c r="J75" s="38"/>
      <c r="K75" s="38"/>
      <c r="L75" s="56">
        <f t="shared" si="5"/>
        <v>7.5810569444444607</v>
      </c>
      <c r="M75" s="56">
        <f t="shared" si="6"/>
        <v>7.3881944444385561E-2</v>
      </c>
      <c r="N75" s="56">
        <f>SUM($M$13:M75)</f>
        <v>7.0070569444444644</v>
      </c>
      <c r="O75" s="56">
        <f t="shared" si="7"/>
        <v>0.57399999999999629</v>
      </c>
      <c r="R75" s="7"/>
      <c r="S75" s="8"/>
      <c r="T75" s="8"/>
    </row>
    <row r="76" spans="1:20" s="3" customFormat="1">
      <c r="A76" s="63">
        <v>0.47255787037037034</v>
      </c>
      <c r="B76" s="54">
        <f t="shared" si="0"/>
        <v>5.2666666666666373</v>
      </c>
      <c r="C76" s="54">
        <f t="shared" si="3"/>
        <v>8.3333333333293069E-2</v>
      </c>
      <c r="D76">
        <v>21</v>
      </c>
      <c r="E76" s="31">
        <f>SUM($D$13:D76)</f>
        <v>308</v>
      </c>
      <c r="F76" s="52">
        <f t="shared" si="1"/>
        <v>0.308</v>
      </c>
      <c r="G76" s="54">
        <f t="shared" si="2"/>
        <v>1.4625833333333333</v>
      </c>
      <c r="H76" s="54">
        <f t="shared" si="4"/>
        <v>0.50400000000024348</v>
      </c>
      <c r="I76" s="54">
        <f t="shared" si="8"/>
        <v>0.95858333333308987</v>
      </c>
      <c r="J76" s="38"/>
      <c r="K76" s="38"/>
      <c r="L76" s="56">
        <f t="shared" si="5"/>
        <v>7.7029388888888457</v>
      </c>
      <c r="M76" s="56">
        <f t="shared" si="6"/>
        <v>7.9881944444385553E-2</v>
      </c>
      <c r="N76" s="56">
        <f>SUM($M$13:M76)</f>
        <v>7.0869388888888496</v>
      </c>
      <c r="O76" s="56">
        <f t="shared" si="7"/>
        <v>0.61599999999999611</v>
      </c>
      <c r="R76" s="7"/>
      <c r="S76" s="8"/>
      <c r="T76" s="8"/>
    </row>
    <row r="77" spans="1:20" s="3" customFormat="1">
      <c r="A77" s="63">
        <v>0.47261574074074075</v>
      </c>
      <c r="B77" s="54">
        <f t="shared" ref="B77:B140" si="9">(A77*24-$A$13*24)*60</f>
        <v>5.3500000000000369</v>
      </c>
      <c r="C77" s="54">
        <f t="shared" ref="C77:C140" si="10">(A77*24-A76*24)*60</f>
        <v>8.3333333333399651E-2</v>
      </c>
      <c r="D77">
        <v>21</v>
      </c>
      <c r="E77" s="31">
        <f>SUM($D$13:D77)</f>
        <v>329</v>
      </c>
      <c r="F77" s="52">
        <f t="shared" si="1"/>
        <v>0.32900000000000001</v>
      </c>
      <c r="G77" s="52">
        <f t="shared" si="2"/>
        <v>1.4625833333333333</v>
      </c>
      <c r="H77" s="54">
        <f t="shared" si="4"/>
        <v>0.50399999999959888</v>
      </c>
      <c r="I77" s="54">
        <f t="shared" si="8"/>
        <v>0.95858333333373447</v>
      </c>
      <c r="J77" s="38"/>
      <c r="K77" s="38"/>
      <c r="L77" s="56">
        <f t="shared" si="5"/>
        <v>7.8248208333333871</v>
      </c>
      <c r="M77" s="56">
        <f t="shared" si="6"/>
        <v>7.9881944444541442E-2</v>
      </c>
      <c r="N77" s="56">
        <f>SUM($M$13:M77)</f>
        <v>7.1668208333333911</v>
      </c>
      <c r="O77" s="56">
        <f t="shared" si="7"/>
        <v>0.65799999999999592</v>
      </c>
      <c r="R77" s="7"/>
      <c r="S77" s="8"/>
      <c r="T77" s="8"/>
    </row>
    <row r="78" spans="1:20" s="3" customFormat="1">
      <c r="A78" s="63">
        <v>0.47267361111111111</v>
      </c>
      <c r="B78" s="54">
        <f t="shared" si="9"/>
        <v>5.43333333333333</v>
      </c>
      <c r="C78" s="54">
        <f t="shared" si="10"/>
        <v>8.3333333333293069E-2</v>
      </c>
      <c r="D78">
        <v>21</v>
      </c>
      <c r="E78" s="31">
        <f>SUM($D$13:D78)</f>
        <v>350</v>
      </c>
      <c r="F78" s="52">
        <f t="shared" si="1"/>
        <v>0.35</v>
      </c>
      <c r="G78" s="54">
        <f t="shared" si="2"/>
        <v>1.4625833333333333</v>
      </c>
      <c r="H78" s="54">
        <f t="shared" ref="H78:H141" si="11">2*D78/(1000*C78*1)</f>
        <v>0.50400000000024348</v>
      </c>
      <c r="I78" s="54">
        <f t="shared" si="8"/>
        <v>0.95858333333308987</v>
      </c>
      <c r="J78" s="38"/>
      <c r="K78" s="38"/>
      <c r="L78" s="56">
        <f t="shared" ref="L78:L141" si="12">B78*G78</f>
        <v>7.946702777777773</v>
      </c>
      <c r="M78" s="56">
        <f t="shared" ref="M78:M141" si="13">I78*(C78)</f>
        <v>7.9881944444385553E-2</v>
      </c>
      <c r="N78" s="56">
        <f>SUM($M$13:M78)</f>
        <v>7.2467027777777764</v>
      </c>
      <c r="O78" s="56">
        <f t="shared" ref="O78:O141" si="14">L78-N78</f>
        <v>0.69999999999999662</v>
      </c>
      <c r="R78" s="7"/>
      <c r="S78" s="8"/>
      <c r="T78" s="8"/>
    </row>
    <row r="79" spans="1:20" s="3" customFormat="1">
      <c r="A79" s="63">
        <v>0.47273148148148153</v>
      </c>
      <c r="B79" s="54">
        <f t="shared" si="9"/>
        <v>5.5166666666667297</v>
      </c>
      <c r="C79" s="54">
        <f t="shared" si="10"/>
        <v>8.3333333333399651E-2</v>
      </c>
      <c r="D79">
        <v>21</v>
      </c>
      <c r="E79" s="31">
        <f>SUM($D$13:D79)</f>
        <v>371</v>
      </c>
      <c r="F79" s="52">
        <f t="shared" ref="F79:F142" si="15">E79/1000</f>
        <v>0.371</v>
      </c>
      <c r="G79" s="52">
        <f t="shared" ref="G79:G142" si="16">IF($B$4=$B$5,$C$5,IF($B$4=$B$6,$C$6,IF($B$4=$B$7,$C$7,$C$8)))</f>
        <v>1.4625833333333333</v>
      </c>
      <c r="H79" s="54">
        <f t="shared" si="11"/>
        <v>0.50399999999959888</v>
      </c>
      <c r="I79" s="54">
        <f t="shared" ref="I79:I142" si="17">G79-H79</f>
        <v>0.95858333333373447</v>
      </c>
      <c r="J79" s="38"/>
      <c r="K79" s="38"/>
      <c r="L79" s="56">
        <f t="shared" si="12"/>
        <v>8.0685847222223153</v>
      </c>
      <c r="M79" s="56">
        <f t="shared" si="13"/>
        <v>7.9881944444541442E-2</v>
      </c>
      <c r="N79" s="56">
        <f>SUM($M$13:M79)</f>
        <v>7.3265847222223179</v>
      </c>
      <c r="O79" s="56">
        <f t="shared" si="14"/>
        <v>0.74199999999999733</v>
      </c>
      <c r="R79" s="7"/>
      <c r="S79" s="8"/>
      <c r="T79" s="8"/>
    </row>
    <row r="80" spans="1:20" s="3" customFormat="1">
      <c r="A80" s="63">
        <v>0.47278935185185184</v>
      </c>
      <c r="B80" s="54">
        <f t="shared" si="9"/>
        <v>5.6000000000000227</v>
      </c>
      <c r="C80" s="54">
        <f t="shared" si="10"/>
        <v>8.3333333333293069E-2</v>
      </c>
      <c r="D80">
        <v>21</v>
      </c>
      <c r="E80" s="31">
        <f>SUM($D$13:D80)</f>
        <v>392</v>
      </c>
      <c r="F80" s="52">
        <f t="shared" si="15"/>
        <v>0.39200000000000002</v>
      </c>
      <c r="G80" s="54">
        <f t="shared" si="16"/>
        <v>1.4625833333333333</v>
      </c>
      <c r="H80" s="54">
        <f t="shared" si="11"/>
        <v>0.50400000000024348</v>
      </c>
      <c r="I80" s="54">
        <f t="shared" si="17"/>
        <v>0.95858333333308987</v>
      </c>
      <c r="J80" s="38"/>
      <c r="K80" s="38"/>
      <c r="L80" s="56">
        <f t="shared" si="12"/>
        <v>8.1904666666666994</v>
      </c>
      <c r="M80" s="56">
        <f t="shared" si="13"/>
        <v>7.9881944444385553E-2</v>
      </c>
      <c r="N80" s="56">
        <f>SUM($M$13:M80)</f>
        <v>7.4064666666667032</v>
      </c>
      <c r="O80" s="56">
        <f t="shared" si="14"/>
        <v>0.78399999999999626</v>
      </c>
      <c r="R80" s="7"/>
      <c r="S80" s="8"/>
      <c r="T80" s="8"/>
    </row>
    <row r="81" spans="1:20" s="3" customFormat="1">
      <c r="A81" s="63">
        <v>0.4728472222222222</v>
      </c>
      <c r="B81" s="54">
        <f t="shared" si="9"/>
        <v>5.6833333333333158</v>
      </c>
      <c r="C81" s="54">
        <f t="shared" si="10"/>
        <v>8.3333333333293069E-2</v>
      </c>
      <c r="D81">
        <v>21</v>
      </c>
      <c r="E81" s="31">
        <f>SUM($D$13:D81)</f>
        <v>413</v>
      </c>
      <c r="F81" s="52">
        <f t="shared" si="15"/>
        <v>0.41299999999999998</v>
      </c>
      <c r="G81" s="52">
        <f t="shared" si="16"/>
        <v>1.4625833333333333</v>
      </c>
      <c r="H81" s="54">
        <f t="shared" si="11"/>
        <v>0.50400000000024348</v>
      </c>
      <c r="I81" s="54">
        <f t="shared" si="17"/>
        <v>0.95858333333308987</v>
      </c>
      <c r="J81" s="38"/>
      <c r="K81" s="38"/>
      <c r="L81" s="56">
        <f t="shared" si="12"/>
        <v>8.3123486111110854</v>
      </c>
      <c r="M81" s="56">
        <f t="shared" si="13"/>
        <v>7.9881944444385553E-2</v>
      </c>
      <c r="N81" s="56">
        <f>SUM($M$13:M81)</f>
        <v>7.4863486111110884</v>
      </c>
      <c r="O81" s="56">
        <f t="shared" si="14"/>
        <v>0.82599999999999696</v>
      </c>
      <c r="R81" s="7"/>
      <c r="S81" s="8"/>
      <c r="T81" s="8"/>
    </row>
    <row r="82" spans="1:20" s="3" customFormat="1">
      <c r="A82" s="63">
        <v>0.47290509259259261</v>
      </c>
      <c r="B82" s="54">
        <f t="shared" si="9"/>
        <v>5.7666666666667155</v>
      </c>
      <c r="C82" s="54">
        <f t="shared" si="10"/>
        <v>8.3333333333399651E-2</v>
      </c>
      <c r="D82">
        <v>21</v>
      </c>
      <c r="E82" s="31">
        <f>SUM($D$13:D82)</f>
        <v>434</v>
      </c>
      <c r="F82" s="52">
        <f t="shared" si="15"/>
        <v>0.434</v>
      </c>
      <c r="G82" s="54">
        <f t="shared" si="16"/>
        <v>1.4625833333333333</v>
      </c>
      <c r="H82" s="54">
        <f t="shared" si="11"/>
        <v>0.50399999999959888</v>
      </c>
      <c r="I82" s="54">
        <f t="shared" si="17"/>
        <v>0.95858333333373447</v>
      </c>
      <c r="J82" s="38"/>
      <c r="K82" s="38"/>
      <c r="L82" s="56">
        <f t="shared" si="12"/>
        <v>8.4342305555556276</v>
      </c>
      <c r="M82" s="56">
        <f t="shared" si="13"/>
        <v>7.9881944444541442E-2</v>
      </c>
      <c r="N82" s="56">
        <f>SUM($M$13:M82)</f>
        <v>7.56623055555563</v>
      </c>
      <c r="O82" s="56">
        <f t="shared" si="14"/>
        <v>0.86799999999999766</v>
      </c>
      <c r="R82" s="7"/>
      <c r="S82" s="8"/>
      <c r="T82" s="8"/>
    </row>
    <row r="83" spans="1:20" s="3" customFormat="1">
      <c r="A83" s="63">
        <v>0.47296296296296297</v>
      </c>
      <c r="B83" s="54">
        <f t="shared" si="9"/>
        <v>5.8500000000000085</v>
      </c>
      <c r="C83" s="54">
        <f t="shared" si="10"/>
        <v>8.3333333333293069E-2</v>
      </c>
      <c r="D83">
        <v>21</v>
      </c>
      <c r="E83" s="31">
        <f>SUM($D$13:D83)</f>
        <v>455</v>
      </c>
      <c r="F83" s="52">
        <f t="shared" si="15"/>
        <v>0.45500000000000002</v>
      </c>
      <c r="G83" s="52">
        <f t="shared" si="16"/>
        <v>1.4625833333333333</v>
      </c>
      <c r="H83" s="54">
        <f t="shared" si="11"/>
        <v>0.50400000000024348</v>
      </c>
      <c r="I83" s="54">
        <f t="shared" si="17"/>
        <v>0.95858333333308987</v>
      </c>
      <c r="J83" s="38"/>
      <c r="K83" s="38"/>
      <c r="L83" s="56">
        <f t="shared" si="12"/>
        <v>8.5561125000000118</v>
      </c>
      <c r="M83" s="56">
        <f t="shared" si="13"/>
        <v>7.9881944444385553E-2</v>
      </c>
      <c r="N83" s="56">
        <f>SUM($M$13:M83)</f>
        <v>7.6461125000000152</v>
      </c>
      <c r="O83" s="56">
        <f t="shared" si="14"/>
        <v>0.90999999999999659</v>
      </c>
      <c r="R83" s="7"/>
      <c r="S83" s="8"/>
      <c r="T83" s="8"/>
    </row>
    <row r="84" spans="1:20" s="3" customFormat="1">
      <c r="A84" s="63">
        <v>0.47302083333333328</v>
      </c>
      <c r="B84" s="54">
        <f t="shared" si="9"/>
        <v>5.9333333333333016</v>
      </c>
      <c r="C84" s="54">
        <f t="shared" si="10"/>
        <v>8.3333333333293069E-2</v>
      </c>
      <c r="D84">
        <v>21</v>
      </c>
      <c r="E84" s="31">
        <f>SUM($D$13:D84)</f>
        <v>476</v>
      </c>
      <c r="F84" s="52">
        <f t="shared" si="15"/>
        <v>0.47599999999999998</v>
      </c>
      <c r="G84" s="54">
        <f t="shared" si="16"/>
        <v>1.4625833333333333</v>
      </c>
      <c r="H84" s="54">
        <f t="shared" si="11"/>
        <v>0.50400000000024348</v>
      </c>
      <c r="I84" s="54">
        <f t="shared" si="17"/>
        <v>0.95858333333308987</v>
      </c>
      <c r="J84" s="38"/>
      <c r="K84" s="38"/>
      <c r="L84" s="56">
        <f t="shared" si="12"/>
        <v>8.6779944444443977</v>
      </c>
      <c r="M84" s="56">
        <f t="shared" si="13"/>
        <v>7.9881944444385553E-2</v>
      </c>
      <c r="N84" s="56">
        <f>SUM($M$13:M84)</f>
        <v>7.7259944444444004</v>
      </c>
      <c r="O84" s="56">
        <f t="shared" si="14"/>
        <v>0.95199999999999729</v>
      </c>
      <c r="R84" s="7"/>
      <c r="S84" s="8"/>
      <c r="T84" s="8"/>
    </row>
    <row r="85" spans="1:20" s="3" customFormat="1">
      <c r="A85" s="63">
        <v>0.4730787037037037</v>
      </c>
      <c r="B85" s="54">
        <f t="shared" si="9"/>
        <v>6.0166666666667012</v>
      </c>
      <c r="C85" s="54">
        <f t="shared" si="10"/>
        <v>8.3333333333399651E-2</v>
      </c>
      <c r="D85">
        <v>18.5</v>
      </c>
      <c r="E85" s="31">
        <f>SUM($D$13:D85)</f>
        <v>494.5</v>
      </c>
      <c r="F85" s="52">
        <f t="shared" si="15"/>
        <v>0.4945</v>
      </c>
      <c r="G85" s="52">
        <f t="shared" si="16"/>
        <v>1.4625833333333333</v>
      </c>
      <c r="H85" s="54">
        <f t="shared" si="11"/>
        <v>0.44399999999964668</v>
      </c>
      <c r="I85" s="54">
        <f t="shared" si="17"/>
        <v>1.0185833333336867</v>
      </c>
      <c r="J85" s="38"/>
      <c r="K85" s="38"/>
      <c r="L85" s="56">
        <f t="shared" si="12"/>
        <v>8.79987638888894</v>
      </c>
      <c r="M85" s="56">
        <f t="shared" si="13"/>
        <v>8.4881944444541432E-2</v>
      </c>
      <c r="N85" s="56">
        <f>SUM($M$13:M85)</f>
        <v>7.8108763888889419</v>
      </c>
      <c r="O85" s="56">
        <f t="shared" si="14"/>
        <v>0.9889999999999981</v>
      </c>
      <c r="R85" s="7"/>
      <c r="S85" s="8"/>
      <c r="T85" s="8"/>
    </row>
    <row r="86" spans="1:20" s="3" customFormat="1">
      <c r="A86" s="63">
        <v>0.47313657407407406</v>
      </c>
      <c r="B86" s="54">
        <f t="shared" si="9"/>
        <v>6.0999999999999943</v>
      </c>
      <c r="C86" s="54">
        <f t="shared" si="10"/>
        <v>8.3333333333293069E-2</v>
      </c>
      <c r="D86">
        <v>18.5</v>
      </c>
      <c r="E86" s="31">
        <f>SUM($D$13:D86)</f>
        <v>513</v>
      </c>
      <c r="F86" s="52">
        <f t="shared" si="15"/>
        <v>0.51300000000000001</v>
      </c>
      <c r="G86" s="54">
        <f t="shared" si="16"/>
        <v>1.4625833333333333</v>
      </c>
      <c r="H86" s="54">
        <f t="shared" si="11"/>
        <v>0.4440000000002145</v>
      </c>
      <c r="I86" s="54">
        <f t="shared" si="17"/>
        <v>1.0185833333331189</v>
      </c>
      <c r="J86" s="38"/>
      <c r="K86" s="38"/>
      <c r="L86" s="56">
        <f t="shared" si="12"/>
        <v>8.9217583333333259</v>
      </c>
      <c r="M86" s="56">
        <f t="shared" si="13"/>
        <v>8.4881944444385557E-2</v>
      </c>
      <c r="N86" s="56">
        <f>SUM($M$13:M86)</f>
        <v>7.895758333333327</v>
      </c>
      <c r="O86" s="56">
        <f t="shared" si="14"/>
        <v>1.0259999999999989</v>
      </c>
      <c r="R86" s="7"/>
      <c r="S86" s="8"/>
      <c r="T86" s="8"/>
    </row>
    <row r="87" spans="1:20" s="3" customFormat="1">
      <c r="A87" s="63">
        <v>0.47319444444444447</v>
      </c>
      <c r="B87" s="54">
        <f t="shared" si="9"/>
        <v>6.183333333333394</v>
      </c>
      <c r="C87" s="54">
        <f t="shared" si="10"/>
        <v>8.3333333333399651E-2</v>
      </c>
      <c r="D87">
        <v>18.5</v>
      </c>
      <c r="E87" s="31">
        <f>SUM($D$13:D87)</f>
        <v>531.5</v>
      </c>
      <c r="F87" s="52">
        <f t="shared" si="15"/>
        <v>0.53149999999999997</v>
      </c>
      <c r="G87" s="52">
        <f t="shared" si="16"/>
        <v>1.4625833333333333</v>
      </c>
      <c r="H87" s="54">
        <f t="shared" si="11"/>
        <v>0.44399999999964668</v>
      </c>
      <c r="I87" s="54">
        <f t="shared" si="17"/>
        <v>1.0185833333336867</v>
      </c>
      <c r="J87" s="38"/>
      <c r="K87" s="38"/>
      <c r="L87" s="56">
        <f t="shared" si="12"/>
        <v>9.0436402777778664</v>
      </c>
      <c r="M87" s="56">
        <f t="shared" si="13"/>
        <v>8.4881944444541432E-2</v>
      </c>
      <c r="N87" s="56">
        <f>SUM($M$13:M87)</f>
        <v>7.9806402777778684</v>
      </c>
      <c r="O87" s="56">
        <f t="shared" si="14"/>
        <v>1.0629999999999979</v>
      </c>
      <c r="R87" s="7"/>
      <c r="S87" s="8"/>
      <c r="T87" s="8"/>
    </row>
    <row r="88" spans="1:20" s="3" customFormat="1">
      <c r="A88" s="63">
        <v>0.47325231481481483</v>
      </c>
      <c r="B88" s="54">
        <f t="shared" si="9"/>
        <v>6.266666666666687</v>
      </c>
      <c r="C88" s="54">
        <f t="shared" si="10"/>
        <v>8.3333333333293069E-2</v>
      </c>
      <c r="D88">
        <v>18.5</v>
      </c>
      <c r="E88" s="31">
        <f>SUM($D$13:D88)</f>
        <v>550</v>
      </c>
      <c r="F88" s="52">
        <f t="shared" si="15"/>
        <v>0.55000000000000004</v>
      </c>
      <c r="G88" s="54">
        <f t="shared" si="16"/>
        <v>1.4625833333333333</v>
      </c>
      <c r="H88" s="54">
        <f t="shared" si="11"/>
        <v>0.4440000000002145</v>
      </c>
      <c r="I88" s="54">
        <f t="shared" si="17"/>
        <v>1.0185833333331189</v>
      </c>
      <c r="J88" s="38"/>
      <c r="K88" s="38"/>
      <c r="L88" s="56">
        <f t="shared" si="12"/>
        <v>9.1655222222222523</v>
      </c>
      <c r="M88" s="56">
        <f t="shared" si="13"/>
        <v>8.4881944444385557E-2</v>
      </c>
      <c r="N88" s="56">
        <f>SUM($M$13:M88)</f>
        <v>8.0655222222222545</v>
      </c>
      <c r="O88" s="56">
        <f t="shared" si="14"/>
        <v>1.0999999999999979</v>
      </c>
      <c r="R88" s="7"/>
      <c r="S88" s="8"/>
      <c r="T88" s="8"/>
    </row>
    <row r="89" spans="1:20" s="3" customFormat="1">
      <c r="A89" s="63">
        <v>0.47331018518518514</v>
      </c>
      <c r="B89" s="54">
        <f t="shared" si="9"/>
        <v>6.3499999999999801</v>
      </c>
      <c r="C89" s="54">
        <f t="shared" si="10"/>
        <v>8.3333333333293069E-2</v>
      </c>
      <c r="D89">
        <v>18.5</v>
      </c>
      <c r="E89" s="31">
        <f>SUM($D$13:D89)</f>
        <v>568.5</v>
      </c>
      <c r="F89" s="52">
        <f t="shared" si="15"/>
        <v>0.56850000000000001</v>
      </c>
      <c r="G89" s="52">
        <f t="shared" si="16"/>
        <v>1.4625833333333333</v>
      </c>
      <c r="H89" s="54">
        <f t="shared" si="11"/>
        <v>0.4440000000002145</v>
      </c>
      <c r="I89" s="54">
        <f t="shared" si="17"/>
        <v>1.0185833333331189</v>
      </c>
      <c r="J89" s="38"/>
      <c r="K89" s="38"/>
      <c r="L89" s="56">
        <f t="shared" si="12"/>
        <v>9.2874041666666383</v>
      </c>
      <c r="M89" s="56">
        <f t="shared" si="13"/>
        <v>8.4881944444385557E-2</v>
      </c>
      <c r="N89" s="56">
        <f>SUM($M$13:M89)</f>
        <v>8.1504041666666396</v>
      </c>
      <c r="O89" s="56">
        <f t="shared" si="14"/>
        <v>1.1369999999999987</v>
      </c>
      <c r="R89" s="7"/>
      <c r="S89" s="8"/>
      <c r="T89" s="8"/>
    </row>
    <row r="90" spans="1:20" s="3" customFormat="1">
      <c r="A90" s="63">
        <v>0.47336805555555556</v>
      </c>
      <c r="B90" s="54">
        <f t="shared" si="9"/>
        <v>6.4333333333333798</v>
      </c>
      <c r="C90" s="54">
        <f t="shared" si="10"/>
        <v>8.3333333333399651E-2</v>
      </c>
      <c r="D90">
        <v>18.5</v>
      </c>
      <c r="E90" s="31">
        <f>SUM($D$13:D90)</f>
        <v>587</v>
      </c>
      <c r="F90" s="52">
        <f t="shared" si="15"/>
        <v>0.58699999999999997</v>
      </c>
      <c r="G90" s="54">
        <f t="shared" si="16"/>
        <v>1.4625833333333333</v>
      </c>
      <c r="H90" s="54">
        <f t="shared" si="11"/>
        <v>0.44399999999964668</v>
      </c>
      <c r="I90" s="54">
        <f t="shared" si="17"/>
        <v>1.0185833333336867</v>
      </c>
      <c r="J90" s="38"/>
      <c r="K90" s="38"/>
      <c r="L90" s="56">
        <f t="shared" si="12"/>
        <v>9.4092861111111787</v>
      </c>
      <c r="M90" s="56">
        <f t="shared" si="13"/>
        <v>8.4881944444541432E-2</v>
      </c>
      <c r="N90" s="56">
        <f>SUM($M$13:M90)</f>
        <v>8.235286111111181</v>
      </c>
      <c r="O90" s="56">
        <f t="shared" si="14"/>
        <v>1.1739999999999977</v>
      </c>
      <c r="R90" s="7"/>
      <c r="S90" s="8"/>
      <c r="T90" s="8"/>
    </row>
    <row r="91" spans="1:20" s="3" customFormat="1">
      <c r="A91" s="63">
        <v>0.47342592592592592</v>
      </c>
      <c r="B91" s="54">
        <f t="shared" si="9"/>
        <v>6.5166666666666728</v>
      </c>
      <c r="C91" s="54">
        <f t="shared" si="10"/>
        <v>8.3333333333293069E-2</v>
      </c>
      <c r="D91">
        <v>18.5</v>
      </c>
      <c r="E91" s="31">
        <f>SUM($D$13:D91)</f>
        <v>605.5</v>
      </c>
      <c r="F91" s="52">
        <f t="shared" si="15"/>
        <v>0.60550000000000004</v>
      </c>
      <c r="G91" s="52">
        <f t="shared" si="16"/>
        <v>1.4625833333333333</v>
      </c>
      <c r="H91" s="54">
        <f t="shared" si="11"/>
        <v>0.4440000000002145</v>
      </c>
      <c r="I91" s="54">
        <f t="shared" si="17"/>
        <v>1.0185833333331189</v>
      </c>
      <c r="J91" s="38"/>
      <c r="K91" s="38"/>
      <c r="L91" s="56">
        <f t="shared" si="12"/>
        <v>9.5311680555555647</v>
      </c>
      <c r="M91" s="56">
        <f t="shared" si="13"/>
        <v>8.4881944444385557E-2</v>
      </c>
      <c r="N91" s="56">
        <f>SUM($M$13:M91)</f>
        <v>8.3201680555555662</v>
      </c>
      <c r="O91" s="56">
        <f t="shared" si="14"/>
        <v>1.2109999999999985</v>
      </c>
      <c r="R91" s="7"/>
      <c r="S91" s="8"/>
      <c r="T91" s="8"/>
    </row>
    <row r="92" spans="1:20" s="3" customFormat="1">
      <c r="A92" s="63">
        <v>0.47348379629629633</v>
      </c>
      <c r="B92" s="54">
        <f t="shared" si="9"/>
        <v>6.6000000000000725</v>
      </c>
      <c r="C92" s="54">
        <f t="shared" si="10"/>
        <v>8.3333333333399651E-2</v>
      </c>
      <c r="D92">
        <v>18.5</v>
      </c>
      <c r="E92" s="31">
        <f>SUM($D$13:D92)</f>
        <v>624</v>
      </c>
      <c r="F92" s="52">
        <f t="shared" si="15"/>
        <v>0.624</v>
      </c>
      <c r="G92" s="54">
        <f t="shared" si="16"/>
        <v>1.4625833333333333</v>
      </c>
      <c r="H92" s="54">
        <f t="shared" si="11"/>
        <v>0.44399999999964668</v>
      </c>
      <c r="I92" s="54">
        <f t="shared" si="17"/>
        <v>1.0185833333336867</v>
      </c>
      <c r="J92" s="38"/>
      <c r="K92" s="38"/>
      <c r="L92" s="56">
        <f t="shared" si="12"/>
        <v>9.6530500000001069</v>
      </c>
      <c r="M92" s="56">
        <f t="shared" si="13"/>
        <v>8.4881944444541432E-2</v>
      </c>
      <c r="N92" s="56">
        <f>SUM($M$13:M92)</f>
        <v>8.4050500000001076</v>
      </c>
      <c r="O92" s="56">
        <f t="shared" si="14"/>
        <v>1.2479999999999993</v>
      </c>
      <c r="R92" s="7"/>
      <c r="S92" s="8"/>
      <c r="T92" s="8"/>
    </row>
    <row r="93" spans="1:20" s="3" customFormat="1">
      <c r="A93" s="63">
        <v>0.47354166666666669</v>
      </c>
      <c r="B93" s="54">
        <f t="shared" si="9"/>
        <v>6.6833333333333655</v>
      </c>
      <c r="C93" s="54">
        <f t="shared" si="10"/>
        <v>8.3333333333293069E-2</v>
      </c>
      <c r="D93">
        <v>18.5</v>
      </c>
      <c r="E93" s="31">
        <f>SUM($D$13:D93)</f>
        <v>642.5</v>
      </c>
      <c r="F93" s="52">
        <f t="shared" si="15"/>
        <v>0.64249999999999996</v>
      </c>
      <c r="G93" s="52">
        <f t="shared" si="16"/>
        <v>1.4625833333333333</v>
      </c>
      <c r="H93" s="54">
        <f t="shared" si="11"/>
        <v>0.4440000000002145</v>
      </c>
      <c r="I93" s="54">
        <f t="shared" si="17"/>
        <v>1.0185833333331189</v>
      </c>
      <c r="J93" s="38"/>
      <c r="K93" s="38"/>
      <c r="L93" s="56">
        <f t="shared" si="12"/>
        <v>9.7749319444444911</v>
      </c>
      <c r="M93" s="56">
        <f t="shared" si="13"/>
        <v>8.4881944444385557E-2</v>
      </c>
      <c r="N93" s="56">
        <f>SUM($M$13:M93)</f>
        <v>8.4899319444444927</v>
      </c>
      <c r="O93" s="56">
        <f t="shared" si="14"/>
        <v>1.2849999999999984</v>
      </c>
      <c r="R93" s="7"/>
      <c r="S93" s="8"/>
      <c r="T93" s="8"/>
    </row>
    <row r="94" spans="1:20" s="3" customFormat="1">
      <c r="A94" s="63">
        <v>0.473599537037037</v>
      </c>
      <c r="B94" s="54">
        <f t="shared" si="9"/>
        <v>6.7666666666666586</v>
      </c>
      <c r="C94" s="54">
        <f t="shared" si="10"/>
        <v>8.3333333333293069E-2</v>
      </c>
      <c r="D94">
        <v>18.5</v>
      </c>
      <c r="E94" s="31">
        <f>SUM($D$13:D94)</f>
        <v>661</v>
      </c>
      <c r="F94" s="52">
        <f t="shared" si="15"/>
        <v>0.66100000000000003</v>
      </c>
      <c r="G94" s="54">
        <f t="shared" si="16"/>
        <v>1.4625833333333333</v>
      </c>
      <c r="H94" s="54">
        <f t="shared" si="11"/>
        <v>0.4440000000002145</v>
      </c>
      <c r="I94" s="54">
        <f t="shared" si="17"/>
        <v>1.0185833333331189</v>
      </c>
      <c r="J94" s="38"/>
      <c r="K94" s="38"/>
      <c r="L94" s="56">
        <f t="shared" si="12"/>
        <v>9.896813888888877</v>
      </c>
      <c r="M94" s="56">
        <f t="shared" si="13"/>
        <v>8.4881944444385557E-2</v>
      </c>
      <c r="N94" s="56">
        <f>SUM($M$13:M94)</f>
        <v>8.5748138888888779</v>
      </c>
      <c r="O94" s="56">
        <f t="shared" si="14"/>
        <v>1.3219999999999992</v>
      </c>
      <c r="R94" s="7"/>
      <c r="S94" s="8"/>
      <c r="T94" s="8"/>
    </row>
    <row r="95" spans="1:20" s="3" customFormat="1">
      <c r="A95" s="63">
        <v>0.47365740740740742</v>
      </c>
      <c r="B95" s="54">
        <f t="shared" si="9"/>
        <v>6.8500000000000583</v>
      </c>
      <c r="C95" s="54">
        <f t="shared" si="10"/>
        <v>8.3333333333399651E-2</v>
      </c>
      <c r="D95">
        <v>18.5</v>
      </c>
      <c r="E95" s="31">
        <f>SUM($D$13:D95)</f>
        <v>679.5</v>
      </c>
      <c r="F95" s="52">
        <f t="shared" si="15"/>
        <v>0.67949999999999999</v>
      </c>
      <c r="G95" s="52">
        <f t="shared" si="16"/>
        <v>1.4625833333333333</v>
      </c>
      <c r="H95" s="54">
        <f t="shared" si="11"/>
        <v>0.44399999999964668</v>
      </c>
      <c r="I95" s="54">
        <f t="shared" si="17"/>
        <v>1.0185833333336867</v>
      </c>
      <c r="J95" s="38"/>
      <c r="K95" s="38"/>
      <c r="L95" s="56">
        <f t="shared" si="12"/>
        <v>10.018695833333419</v>
      </c>
      <c r="M95" s="56">
        <f t="shared" si="13"/>
        <v>8.4881944444541432E-2</v>
      </c>
      <c r="N95" s="56">
        <f>SUM($M$13:M95)</f>
        <v>8.6596958333334193</v>
      </c>
      <c r="O95" s="56">
        <f t="shared" si="14"/>
        <v>1.359</v>
      </c>
      <c r="R95" s="7"/>
      <c r="S95" s="8"/>
      <c r="T95" s="8"/>
    </row>
    <row r="96" spans="1:20" s="3" customFormat="1">
      <c r="A96" s="63">
        <v>0.47371527777777778</v>
      </c>
      <c r="B96" s="54">
        <f t="shared" si="9"/>
        <v>6.9333333333333513</v>
      </c>
      <c r="C96" s="54">
        <f t="shared" si="10"/>
        <v>8.3333333333293069E-2</v>
      </c>
      <c r="D96">
        <v>18.5</v>
      </c>
      <c r="E96" s="31">
        <f>SUM($D$13:D96)</f>
        <v>698</v>
      </c>
      <c r="F96" s="52">
        <f t="shared" si="15"/>
        <v>0.69799999999999995</v>
      </c>
      <c r="G96" s="54">
        <f t="shared" si="16"/>
        <v>1.4625833333333333</v>
      </c>
      <c r="H96" s="54">
        <f t="shared" si="11"/>
        <v>0.4440000000002145</v>
      </c>
      <c r="I96" s="54">
        <f t="shared" si="17"/>
        <v>1.0185833333331189</v>
      </c>
      <c r="J96" s="38"/>
      <c r="K96" s="38"/>
      <c r="L96" s="56">
        <f t="shared" si="12"/>
        <v>10.140577777777803</v>
      </c>
      <c r="M96" s="56">
        <f t="shared" si="13"/>
        <v>8.4881944444385557E-2</v>
      </c>
      <c r="N96" s="56">
        <f>SUM($M$13:M96)</f>
        <v>8.7445777777778044</v>
      </c>
      <c r="O96" s="56">
        <f t="shared" si="14"/>
        <v>1.395999999999999</v>
      </c>
      <c r="R96" s="7"/>
      <c r="S96" s="8"/>
      <c r="T96" s="8"/>
    </row>
    <row r="97" spans="1:20" s="3" customFormat="1">
      <c r="A97" s="63">
        <v>0.47377314814814814</v>
      </c>
      <c r="B97" s="54">
        <f t="shared" si="9"/>
        <v>7.0166666666666444</v>
      </c>
      <c r="C97" s="54">
        <f t="shared" si="10"/>
        <v>8.3333333333293069E-2</v>
      </c>
      <c r="D97">
        <v>18.5</v>
      </c>
      <c r="E97" s="31">
        <f>SUM($D$13:D97)</f>
        <v>716.5</v>
      </c>
      <c r="F97" s="52">
        <f t="shared" si="15"/>
        <v>0.71650000000000003</v>
      </c>
      <c r="G97" s="52">
        <f t="shared" si="16"/>
        <v>1.4625833333333333</v>
      </c>
      <c r="H97" s="54">
        <f t="shared" si="11"/>
        <v>0.4440000000002145</v>
      </c>
      <c r="I97" s="54">
        <f t="shared" si="17"/>
        <v>1.0185833333331189</v>
      </c>
      <c r="J97" s="38"/>
      <c r="K97" s="38"/>
      <c r="L97" s="56">
        <f t="shared" si="12"/>
        <v>10.262459722222189</v>
      </c>
      <c r="M97" s="56">
        <f t="shared" si="13"/>
        <v>8.4881944444385557E-2</v>
      </c>
      <c r="N97" s="56">
        <f>SUM($M$13:M97)</f>
        <v>8.8294597222221896</v>
      </c>
      <c r="O97" s="56">
        <f t="shared" si="14"/>
        <v>1.4329999999999998</v>
      </c>
      <c r="R97" s="7"/>
      <c r="S97" s="8"/>
      <c r="T97" s="8"/>
    </row>
    <row r="98" spans="1:20" s="3" customFormat="1">
      <c r="A98" s="63">
        <v>0.47383101851851855</v>
      </c>
      <c r="B98" s="54">
        <f t="shared" si="9"/>
        <v>7.1000000000000441</v>
      </c>
      <c r="C98" s="54">
        <f t="shared" si="10"/>
        <v>8.3333333333399651E-2</v>
      </c>
      <c r="D98">
        <v>18.5</v>
      </c>
      <c r="E98" s="31">
        <f>SUM($D$13:D98)</f>
        <v>735</v>
      </c>
      <c r="F98" s="52">
        <f t="shared" si="15"/>
        <v>0.73499999999999999</v>
      </c>
      <c r="G98" s="54">
        <f t="shared" si="16"/>
        <v>1.4625833333333333</v>
      </c>
      <c r="H98" s="54">
        <f t="shared" si="11"/>
        <v>0.44399999999964668</v>
      </c>
      <c r="I98" s="54">
        <f t="shared" si="17"/>
        <v>1.0185833333336867</v>
      </c>
      <c r="J98" s="38"/>
      <c r="K98" s="38"/>
      <c r="L98" s="56">
        <f t="shared" si="12"/>
        <v>10.384341666666732</v>
      </c>
      <c r="M98" s="56">
        <f t="shared" si="13"/>
        <v>8.4881944444541432E-2</v>
      </c>
      <c r="N98" s="56">
        <f>SUM($M$13:M98)</f>
        <v>8.914341666666731</v>
      </c>
      <c r="O98" s="56">
        <f t="shared" si="14"/>
        <v>1.4700000000000006</v>
      </c>
      <c r="R98" s="7"/>
      <c r="S98" s="8"/>
      <c r="T98" s="8"/>
    </row>
    <row r="99" spans="1:20" s="3" customFormat="1">
      <c r="A99" s="63">
        <v>0.47388888888888886</v>
      </c>
      <c r="B99" s="54">
        <f t="shared" si="9"/>
        <v>7.1833333333333371</v>
      </c>
      <c r="C99" s="54">
        <f t="shared" si="10"/>
        <v>8.3333333333293069E-2</v>
      </c>
      <c r="D99">
        <v>18.5</v>
      </c>
      <c r="E99" s="31">
        <f>SUM($D$13:D99)</f>
        <v>753.5</v>
      </c>
      <c r="F99" s="52">
        <f t="shared" si="15"/>
        <v>0.75349999999999995</v>
      </c>
      <c r="G99" s="52">
        <f t="shared" si="16"/>
        <v>1.4625833333333333</v>
      </c>
      <c r="H99" s="54">
        <f t="shared" si="11"/>
        <v>0.4440000000002145</v>
      </c>
      <c r="I99" s="54">
        <f t="shared" si="17"/>
        <v>1.0185833333331189</v>
      </c>
      <c r="J99" s="38"/>
      <c r="K99" s="38"/>
      <c r="L99" s="56">
        <f t="shared" si="12"/>
        <v>10.506223611111118</v>
      </c>
      <c r="M99" s="56">
        <f t="shared" si="13"/>
        <v>8.4881944444385557E-2</v>
      </c>
      <c r="N99" s="56">
        <f>SUM($M$13:M99)</f>
        <v>8.9992236111111161</v>
      </c>
      <c r="O99" s="56">
        <f t="shared" si="14"/>
        <v>1.5070000000000014</v>
      </c>
      <c r="R99" s="7"/>
      <c r="S99" s="8"/>
      <c r="T99" s="8"/>
    </row>
    <row r="100" spans="1:20" s="3" customFormat="1">
      <c r="A100" s="63">
        <v>0.47394675925925928</v>
      </c>
      <c r="B100" s="54">
        <f t="shared" si="9"/>
        <v>7.2666666666667368</v>
      </c>
      <c r="C100" s="54">
        <f t="shared" si="10"/>
        <v>8.3333333333399651E-2</v>
      </c>
      <c r="D100">
        <v>18.5</v>
      </c>
      <c r="E100" s="31">
        <f>SUM($D$13:D100)</f>
        <v>772</v>
      </c>
      <c r="F100" s="52">
        <f t="shared" si="15"/>
        <v>0.77200000000000002</v>
      </c>
      <c r="G100" s="54">
        <f t="shared" si="16"/>
        <v>1.4625833333333333</v>
      </c>
      <c r="H100" s="54">
        <f t="shared" si="11"/>
        <v>0.44399999999964668</v>
      </c>
      <c r="I100" s="54">
        <f t="shared" si="17"/>
        <v>1.0185833333336867</v>
      </c>
      <c r="J100" s="38"/>
      <c r="K100" s="38"/>
      <c r="L100" s="56">
        <f t="shared" si="12"/>
        <v>10.628105555555658</v>
      </c>
      <c r="M100" s="56">
        <f t="shared" si="13"/>
        <v>8.4881944444541432E-2</v>
      </c>
      <c r="N100" s="56">
        <f>SUM($M$13:M100)</f>
        <v>9.0841055555556576</v>
      </c>
      <c r="O100" s="56">
        <f t="shared" si="14"/>
        <v>1.5440000000000005</v>
      </c>
      <c r="R100" s="7"/>
      <c r="S100" s="8"/>
      <c r="T100" s="8"/>
    </row>
    <row r="101" spans="1:20" s="3" customFormat="1">
      <c r="A101" s="63">
        <v>0.47400462962962964</v>
      </c>
      <c r="B101" s="54">
        <f t="shared" si="9"/>
        <v>7.3500000000000298</v>
      </c>
      <c r="C101" s="54">
        <f t="shared" si="10"/>
        <v>8.3333333333293069E-2</v>
      </c>
      <c r="D101">
        <v>18.5</v>
      </c>
      <c r="E101" s="31">
        <f>SUM($D$13:D101)</f>
        <v>790.5</v>
      </c>
      <c r="F101" s="52">
        <f t="shared" si="15"/>
        <v>0.79049999999999998</v>
      </c>
      <c r="G101" s="52">
        <f t="shared" si="16"/>
        <v>1.4625833333333333</v>
      </c>
      <c r="H101" s="54">
        <f t="shared" si="11"/>
        <v>0.4440000000002145</v>
      </c>
      <c r="I101" s="54">
        <f t="shared" si="17"/>
        <v>1.0185833333331189</v>
      </c>
      <c r="J101" s="38"/>
      <c r="K101" s="38"/>
      <c r="L101" s="56">
        <f t="shared" si="12"/>
        <v>10.749987500000044</v>
      </c>
      <c r="M101" s="56">
        <f t="shared" si="13"/>
        <v>8.4881944444385557E-2</v>
      </c>
      <c r="N101" s="56">
        <f>SUM($M$13:M101)</f>
        <v>9.1689875000000427</v>
      </c>
      <c r="O101" s="56">
        <f t="shared" si="14"/>
        <v>1.5810000000000013</v>
      </c>
      <c r="R101" s="7"/>
      <c r="S101" s="8"/>
      <c r="T101" s="8"/>
    </row>
    <row r="102" spans="1:20" s="3" customFormat="1">
      <c r="A102" s="63">
        <v>0.4740625</v>
      </c>
      <c r="B102" s="54">
        <f t="shared" si="9"/>
        <v>7.4333333333333229</v>
      </c>
      <c r="C102" s="54">
        <f t="shared" si="10"/>
        <v>8.3333333333293069E-2</v>
      </c>
      <c r="D102">
        <v>18.5</v>
      </c>
      <c r="E102" s="31">
        <f>SUM($D$13:D102)</f>
        <v>809</v>
      </c>
      <c r="F102" s="52">
        <f t="shared" si="15"/>
        <v>0.80900000000000005</v>
      </c>
      <c r="G102" s="54">
        <f t="shared" si="16"/>
        <v>1.4625833333333333</v>
      </c>
      <c r="H102" s="54">
        <f t="shared" si="11"/>
        <v>0.4440000000002145</v>
      </c>
      <c r="I102" s="54">
        <f t="shared" si="17"/>
        <v>1.0185833333331189</v>
      </c>
      <c r="J102" s="38"/>
      <c r="K102" s="38"/>
      <c r="L102" s="56">
        <f t="shared" si="12"/>
        <v>10.87186944444443</v>
      </c>
      <c r="M102" s="56">
        <f t="shared" si="13"/>
        <v>8.4881944444385557E-2</v>
      </c>
      <c r="N102" s="56">
        <f>SUM($M$13:M102)</f>
        <v>9.2538694444444278</v>
      </c>
      <c r="O102" s="56">
        <f t="shared" si="14"/>
        <v>1.6180000000000021</v>
      </c>
      <c r="R102" s="7"/>
      <c r="S102" s="8"/>
      <c r="T102" s="8"/>
    </row>
    <row r="103" spans="1:20" s="3" customFormat="1">
      <c r="A103" s="63">
        <v>0.47412037037037041</v>
      </c>
      <c r="B103" s="54">
        <f t="shared" si="9"/>
        <v>7.5166666666667226</v>
      </c>
      <c r="C103" s="54">
        <f t="shared" si="10"/>
        <v>8.3333333333399651E-2</v>
      </c>
      <c r="D103">
        <v>18.5</v>
      </c>
      <c r="E103" s="31">
        <f>SUM($D$13:D103)</f>
        <v>827.5</v>
      </c>
      <c r="F103" s="52">
        <f t="shared" si="15"/>
        <v>0.82750000000000001</v>
      </c>
      <c r="G103" s="52">
        <f t="shared" si="16"/>
        <v>1.4625833333333333</v>
      </c>
      <c r="H103" s="54">
        <f t="shared" si="11"/>
        <v>0.44399999999964668</v>
      </c>
      <c r="I103" s="54">
        <f t="shared" si="17"/>
        <v>1.0185833333336867</v>
      </c>
      <c r="J103" s="38"/>
      <c r="K103" s="38"/>
      <c r="L103" s="56">
        <f t="shared" si="12"/>
        <v>10.99375138888897</v>
      </c>
      <c r="M103" s="56">
        <f t="shared" si="13"/>
        <v>8.4881944444541432E-2</v>
      </c>
      <c r="N103" s="56">
        <f>SUM($M$13:M103)</f>
        <v>9.3387513888889693</v>
      </c>
      <c r="O103" s="56">
        <f t="shared" si="14"/>
        <v>1.6550000000000011</v>
      </c>
      <c r="R103" s="7"/>
      <c r="S103" s="8"/>
      <c r="T103" s="8"/>
    </row>
    <row r="104" spans="1:20" s="3" customFormat="1">
      <c r="A104" s="63">
        <v>0.47417824074074072</v>
      </c>
      <c r="B104" s="54">
        <f t="shared" si="9"/>
        <v>7.6000000000000156</v>
      </c>
      <c r="C104" s="54">
        <f t="shared" si="10"/>
        <v>8.3333333333293069E-2</v>
      </c>
      <c r="D104">
        <v>18.5</v>
      </c>
      <c r="E104" s="31">
        <f>SUM($D$13:D104)</f>
        <v>846</v>
      </c>
      <c r="F104" s="52">
        <f t="shared" si="15"/>
        <v>0.84599999999999997</v>
      </c>
      <c r="G104" s="54">
        <f t="shared" si="16"/>
        <v>1.4625833333333333</v>
      </c>
      <c r="H104" s="54">
        <f t="shared" si="11"/>
        <v>0.4440000000002145</v>
      </c>
      <c r="I104" s="54">
        <f t="shared" si="17"/>
        <v>1.0185833333331189</v>
      </c>
      <c r="J104" s="38"/>
      <c r="K104" s="38"/>
      <c r="L104" s="56">
        <f t="shared" si="12"/>
        <v>11.115633333333356</v>
      </c>
      <c r="M104" s="56">
        <f t="shared" si="13"/>
        <v>8.4881944444385557E-2</v>
      </c>
      <c r="N104" s="56">
        <f>SUM($M$13:M104)</f>
        <v>9.4236333333333544</v>
      </c>
      <c r="O104" s="56">
        <f t="shared" si="14"/>
        <v>1.6920000000000019</v>
      </c>
      <c r="R104" s="7"/>
      <c r="S104" s="8"/>
      <c r="T104" s="8"/>
    </row>
    <row r="105" spans="1:20" s="3" customFormat="1">
      <c r="A105" s="63">
        <v>0.47423611111111108</v>
      </c>
      <c r="B105" s="54">
        <f t="shared" si="9"/>
        <v>7.6833333333333087</v>
      </c>
      <c r="C105" s="54">
        <f t="shared" si="10"/>
        <v>8.3333333333293069E-2</v>
      </c>
      <c r="D105">
        <v>18.5</v>
      </c>
      <c r="E105" s="31">
        <f>SUM($D$13:D105)</f>
        <v>864.5</v>
      </c>
      <c r="F105" s="52">
        <f t="shared" si="15"/>
        <v>0.86450000000000005</v>
      </c>
      <c r="G105" s="52">
        <f t="shared" si="16"/>
        <v>1.4625833333333333</v>
      </c>
      <c r="H105" s="54">
        <f t="shared" si="11"/>
        <v>0.4440000000002145</v>
      </c>
      <c r="I105" s="54">
        <f t="shared" si="17"/>
        <v>1.0185833333331189</v>
      </c>
      <c r="J105" s="38"/>
      <c r="K105" s="38"/>
      <c r="L105" s="56">
        <f t="shared" si="12"/>
        <v>11.237515277777742</v>
      </c>
      <c r="M105" s="56">
        <f t="shared" si="13"/>
        <v>8.4881944444385557E-2</v>
      </c>
      <c r="N105" s="56">
        <f>SUM($M$13:M105)</f>
        <v>9.5085152777777395</v>
      </c>
      <c r="O105" s="56">
        <f t="shared" si="14"/>
        <v>1.7290000000000028</v>
      </c>
      <c r="R105" s="7"/>
      <c r="S105" s="8"/>
      <c r="T105" s="8"/>
    </row>
    <row r="106" spans="1:20" s="3" customFormat="1">
      <c r="A106" s="63">
        <v>0.4742939814814815</v>
      </c>
      <c r="B106" s="54">
        <f t="shared" si="9"/>
        <v>7.7666666666667084</v>
      </c>
      <c r="C106" s="54">
        <f t="shared" si="10"/>
        <v>8.3333333333399651E-2</v>
      </c>
      <c r="D106">
        <v>18.5</v>
      </c>
      <c r="E106" s="31">
        <f>SUM($D$13:D106)</f>
        <v>883</v>
      </c>
      <c r="F106" s="52">
        <f t="shared" si="15"/>
        <v>0.88300000000000001</v>
      </c>
      <c r="G106" s="54">
        <f t="shared" si="16"/>
        <v>1.4625833333333333</v>
      </c>
      <c r="H106" s="54">
        <f t="shared" si="11"/>
        <v>0.44399999999964668</v>
      </c>
      <c r="I106" s="54">
        <f t="shared" si="17"/>
        <v>1.0185833333336867</v>
      </c>
      <c r="J106" s="38"/>
      <c r="K106" s="38"/>
      <c r="L106" s="56">
        <f t="shared" si="12"/>
        <v>11.359397222222283</v>
      </c>
      <c r="M106" s="56">
        <f t="shared" si="13"/>
        <v>8.4881944444541432E-2</v>
      </c>
      <c r="N106" s="56">
        <f>SUM($M$13:M106)</f>
        <v>9.593397222222281</v>
      </c>
      <c r="O106" s="56">
        <f t="shared" si="14"/>
        <v>1.7660000000000018</v>
      </c>
      <c r="R106" s="7"/>
      <c r="S106" s="8"/>
      <c r="T106" s="8"/>
    </row>
    <row r="107" spans="1:20" s="3" customFormat="1">
      <c r="A107" s="63">
        <v>0.47435185185185186</v>
      </c>
      <c r="B107" s="54">
        <f t="shared" si="9"/>
        <v>7.8500000000000014</v>
      </c>
      <c r="C107" s="54">
        <f t="shared" si="10"/>
        <v>8.3333333333293069E-2</v>
      </c>
      <c r="D107">
        <v>18.5</v>
      </c>
      <c r="E107" s="31">
        <f>SUM($D$13:D107)</f>
        <v>901.5</v>
      </c>
      <c r="F107" s="52">
        <f t="shared" si="15"/>
        <v>0.90149999999999997</v>
      </c>
      <c r="G107" s="52">
        <f t="shared" si="16"/>
        <v>1.4625833333333333</v>
      </c>
      <c r="H107" s="54">
        <f t="shared" si="11"/>
        <v>0.4440000000002145</v>
      </c>
      <c r="I107" s="54">
        <f t="shared" si="17"/>
        <v>1.0185833333331189</v>
      </c>
      <c r="J107" s="38"/>
      <c r="K107" s="38"/>
      <c r="L107" s="56">
        <f t="shared" si="12"/>
        <v>11.481279166666669</v>
      </c>
      <c r="M107" s="56">
        <f t="shared" si="13"/>
        <v>8.4881944444385557E-2</v>
      </c>
      <c r="N107" s="56">
        <f>SUM($M$13:M107)</f>
        <v>9.6782791666666661</v>
      </c>
      <c r="O107" s="56">
        <f t="shared" si="14"/>
        <v>1.8030000000000026</v>
      </c>
      <c r="R107" s="7"/>
      <c r="S107" s="8"/>
      <c r="T107" s="8"/>
    </row>
    <row r="108" spans="1:20" s="3" customFormat="1">
      <c r="A108" s="63">
        <v>0.47440972222222227</v>
      </c>
      <c r="B108" s="54">
        <f t="shared" si="9"/>
        <v>7.9333333333334011</v>
      </c>
      <c r="C108" s="54">
        <f t="shared" si="10"/>
        <v>8.3333333333399651E-2</v>
      </c>
      <c r="D108">
        <v>18.5</v>
      </c>
      <c r="E108" s="31">
        <f>SUM($D$13:D108)</f>
        <v>920</v>
      </c>
      <c r="F108" s="52">
        <f t="shared" si="15"/>
        <v>0.92</v>
      </c>
      <c r="G108" s="54">
        <f t="shared" si="16"/>
        <v>1.4625833333333333</v>
      </c>
      <c r="H108" s="54">
        <f t="shared" si="11"/>
        <v>0.44399999999964668</v>
      </c>
      <c r="I108" s="54">
        <f t="shared" si="17"/>
        <v>1.0185833333336867</v>
      </c>
      <c r="J108" s="38"/>
      <c r="K108" s="38"/>
      <c r="L108" s="56">
        <f t="shared" si="12"/>
        <v>11.603161111111211</v>
      </c>
      <c r="M108" s="56">
        <f t="shared" si="13"/>
        <v>8.4881944444541432E-2</v>
      </c>
      <c r="N108" s="56">
        <f>SUM($M$13:M108)</f>
        <v>9.7631611111112075</v>
      </c>
      <c r="O108" s="56">
        <f t="shared" si="14"/>
        <v>1.8400000000000034</v>
      </c>
      <c r="R108" s="7"/>
      <c r="S108" s="8"/>
      <c r="T108" s="8"/>
    </row>
    <row r="109" spans="1:20" s="3" customFormat="1">
      <c r="A109" s="63">
        <v>0.47446759259259258</v>
      </c>
      <c r="B109" s="54">
        <f t="shared" si="9"/>
        <v>8.0166666666666941</v>
      </c>
      <c r="C109" s="54">
        <f t="shared" si="10"/>
        <v>8.3333333333293069E-2</v>
      </c>
      <c r="D109">
        <v>18.5</v>
      </c>
      <c r="E109" s="31">
        <f>SUM($D$13:D109)</f>
        <v>938.5</v>
      </c>
      <c r="F109" s="52">
        <f t="shared" si="15"/>
        <v>0.9385</v>
      </c>
      <c r="G109" s="52">
        <f t="shared" si="16"/>
        <v>1.4625833333333333</v>
      </c>
      <c r="H109" s="54">
        <f t="shared" si="11"/>
        <v>0.4440000000002145</v>
      </c>
      <c r="I109" s="54">
        <f t="shared" si="17"/>
        <v>1.0185833333331189</v>
      </c>
      <c r="J109" s="38"/>
      <c r="K109" s="38"/>
      <c r="L109" s="56">
        <f t="shared" si="12"/>
        <v>11.725043055555595</v>
      </c>
      <c r="M109" s="56">
        <f t="shared" si="13"/>
        <v>8.4881944444385557E-2</v>
      </c>
      <c r="N109" s="56">
        <f>SUM($M$13:M109)</f>
        <v>9.8480430555555927</v>
      </c>
      <c r="O109" s="56">
        <f t="shared" si="14"/>
        <v>1.8770000000000024</v>
      </c>
      <c r="R109" s="7"/>
      <c r="S109" s="8"/>
      <c r="T109" s="8"/>
    </row>
    <row r="110" spans="1:20" s="3" customFormat="1">
      <c r="A110" s="63">
        <v>0.47452546296296294</v>
      </c>
      <c r="B110" s="54">
        <f t="shared" si="9"/>
        <v>8.0999999999999872</v>
      </c>
      <c r="C110" s="54">
        <f t="shared" si="10"/>
        <v>8.3333333333293069E-2</v>
      </c>
      <c r="D110">
        <v>18.5</v>
      </c>
      <c r="E110" s="31">
        <f>SUM($D$13:D110)</f>
        <v>957</v>
      </c>
      <c r="F110" s="52">
        <f t="shared" si="15"/>
        <v>0.95699999999999996</v>
      </c>
      <c r="G110" s="54">
        <f t="shared" si="16"/>
        <v>1.4625833333333333</v>
      </c>
      <c r="H110" s="54">
        <f t="shared" si="11"/>
        <v>0.4440000000002145</v>
      </c>
      <c r="I110" s="54">
        <f t="shared" si="17"/>
        <v>1.0185833333331189</v>
      </c>
      <c r="J110" s="38"/>
      <c r="K110" s="38"/>
      <c r="L110" s="56">
        <f t="shared" si="12"/>
        <v>11.846924999999981</v>
      </c>
      <c r="M110" s="56">
        <f t="shared" si="13"/>
        <v>8.4881944444385557E-2</v>
      </c>
      <c r="N110" s="56">
        <f>SUM($M$13:M110)</f>
        <v>9.9329249999999778</v>
      </c>
      <c r="O110" s="56">
        <f t="shared" si="14"/>
        <v>1.9140000000000033</v>
      </c>
      <c r="R110" s="7"/>
      <c r="S110" s="8"/>
      <c r="T110" s="8"/>
    </row>
    <row r="111" spans="1:20" s="3" customFormat="1">
      <c r="A111" s="63">
        <v>0.47458333333333336</v>
      </c>
      <c r="B111" s="54">
        <f t="shared" si="9"/>
        <v>8.1833333333333869</v>
      </c>
      <c r="C111" s="54">
        <f t="shared" si="10"/>
        <v>8.3333333333399651E-2</v>
      </c>
      <c r="D111">
        <v>18.5</v>
      </c>
      <c r="E111" s="31">
        <f>SUM($D$13:D111)</f>
        <v>975.5</v>
      </c>
      <c r="F111" s="52">
        <f t="shared" si="15"/>
        <v>0.97550000000000003</v>
      </c>
      <c r="G111" s="52">
        <f t="shared" si="16"/>
        <v>1.4625833333333333</v>
      </c>
      <c r="H111" s="54">
        <f t="shared" si="11"/>
        <v>0.44399999999964668</v>
      </c>
      <c r="I111" s="54">
        <f t="shared" si="17"/>
        <v>1.0185833333336867</v>
      </c>
      <c r="J111" s="38"/>
      <c r="K111" s="38"/>
      <c r="L111" s="56">
        <f t="shared" si="12"/>
        <v>11.968806944444523</v>
      </c>
      <c r="M111" s="56">
        <f t="shared" si="13"/>
        <v>8.4881944444541432E-2</v>
      </c>
      <c r="N111" s="56">
        <f>SUM($M$13:M111)</f>
        <v>10.017806944444519</v>
      </c>
      <c r="O111" s="56">
        <f t="shared" si="14"/>
        <v>1.9510000000000041</v>
      </c>
      <c r="R111" s="7"/>
      <c r="S111" s="8"/>
      <c r="T111" s="8"/>
    </row>
    <row r="112" spans="1:20" s="3" customFormat="1">
      <c r="A112" s="63">
        <v>0.47464120370370372</v>
      </c>
      <c r="B112" s="54">
        <f t="shared" si="9"/>
        <v>8.2666666666666799</v>
      </c>
      <c r="C112" s="54">
        <f t="shared" si="10"/>
        <v>8.3333333333293069E-2</v>
      </c>
      <c r="D112">
        <v>18.5</v>
      </c>
      <c r="E112" s="31">
        <f>SUM($D$13:D112)</f>
        <v>994</v>
      </c>
      <c r="F112" s="52">
        <f t="shared" si="15"/>
        <v>0.99399999999999999</v>
      </c>
      <c r="G112" s="54">
        <f t="shared" si="16"/>
        <v>1.4625833333333333</v>
      </c>
      <c r="H112" s="54">
        <f t="shared" si="11"/>
        <v>0.4440000000002145</v>
      </c>
      <c r="I112" s="54">
        <f t="shared" si="17"/>
        <v>1.0185833333331189</v>
      </c>
      <c r="J112" s="38"/>
      <c r="K112" s="38"/>
      <c r="L112" s="56">
        <f t="shared" si="12"/>
        <v>12.090688888888909</v>
      </c>
      <c r="M112" s="56">
        <f t="shared" si="13"/>
        <v>8.4881944444385557E-2</v>
      </c>
      <c r="N112" s="56">
        <f>SUM($M$13:M112)</f>
        <v>10.102688888888904</v>
      </c>
      <c r="O112" s="56">
        <f t="shared" si="14"/>
        <v>1.9880000000000049</v>
      </c>
      <c r="R112" s="7"/>
      <c r="S112" s="8"/>
      <c r="T112" s="8"/>
    </row>
    <row r="113" spans="1:20" s="3" customFormat="1">
      <c r="A113" s="63">
        <v>0.47469907407407402</v>
      </c>
      <c r="B113" s="54">
        <f t="shared" si="9"/>
        <v>8.349999999999973</v>
      </c>
      <c r="C113" s="54">
        <f t="shared" si="10"/>
        <v>8.3333333333293069E-2</v>
      </c>
      <c r="D113">
        <v>18.5</v>
      </c>
      <c r="E113" s="31">
        <f>SUM($D$13:D113)</f>
        <v>1012.5</v>
      </c>
      <c r="F113" s="52">
        <f t="shared" si="15"/>
        <v>1.0125</v>
      </c>
      <c r="G113" s="52">
        <f t="shared" si="16"/>
        <v>1.4625833333333333</v>
      </c>
      <c r="H113" s="54">
        <f t="shared" si="11"/>
        <v>0.4440000000002145</v>
      </c>
      <c r="I113" s="54">
        <f t="shared" si="17"/>
        <v>1.0185833333331189</v>
      </c>
      <c r="J113" s="38"/>
      <c r="K113" s="38"/>
      <c r="L113" s="56">
        <f t="shared" si="12"/>
        <v>12.212570833333293</v>
      </c>
      <c r="M113" s="56">
        <f t="shared" si="13"/>
        <v>8.4881944444385557E-2</v>
      </c>
      <c r="N113" s="56">
        <f>SUM($M$13:M113)</f>
        <v>10.187570833333289</v>
      </c>
      <c r="O113" s="56">
        <f t="shared" si="14"/>
        <v>2.0250000000000039</v>
      </c>
      <c r="R113" s="7"/>
      <c r="S113" s="8"/>
      <c r="T113" s="8"/>
    </row>
    <row r="114" spans="1:20" s="3" customFormat="1">
      <c r="A114" s="63">
        <v>0.47475694444444444</v>
      </c>
      <c r="B114" s="54">
        <f t="shared" si="9"/>
        <v>8.4333333333333727</v>
      </c>
      <c r="C114" s="54">
        <f t="shared" si="10"/>
        <v>8.3333333333399651E-2</v>
      </c>
      <c r="D114">
        <v>18.5</v>
      </c>
      <c r="E114" s="31">
        <f>SUM($D$13:D114)</f>
        <v>1031</v>
      </c>
      <c r="F114" s="52">
        <f t="shared" si="15"/>
        <v>1.0309999999999999</v>
      </c>
      <c r="G114" s="54">
        <f t="shared" si="16"/>
        <v>1.4625833333333333</v>
      </c>
      <c r="H114" s="54">
        <f t="shared" si="11"/>
        <v>0.44399999999964668</v>
      </c>
      <c r="I114" s="54">
        <f t="shared" si="17"/>
        <v>1.0185833333336867</v>
      </c>
      <c r="J114" s="38"/>
      <c r="K114" s="38"/>
      <c r="L114" s="56">
        <f t="shared" si="12"/>
        <v>12.334452777777836</v>
      </c>
      <c r="M114" s="56">
        <f t="shared" si="13"/>
        <v>8.4881944444541432E-2</v>
      </c>
      <c r="N114" s="56">
        <f>SUM($M$13:M114)</f>
        <v>10.272452777777831</v>
      </c>
      <c r="O114" s="56">
        <f t="shared" si="14"/>
        <v>2.0620000000000047</v>
      </c>
      <c r="R114" s="7"/>
      <c r="S114" s="8"/>
      <c r="T114" s="8"/>
    </row>
    <row r="115" spans="1:20" s="3" customFormat="1">
      <c r="A115" s="63">
        <v>0.4748148148148148</v>
      </c>
      <c r="B115" s="54">
        <f t="shared" si="9"/>
        <v>8.5166666666666657</v>
      </c>
      <c r="C115" s="54">
        <f t="shared" si="10"/>
        <v>8.3333333333293069E-2</v>
      </c>
      <c r="D115">
        <v>18.5</v>
      </c>
      <c r="E115" s="31">
        <f>SUM($D$13:D115)</f>
        <v>1049.5</v>
      </c>
      <c r="F115" s="52">
        <f t="shared" si="15"/>
        <v>1.0495000000000001</v>
      </c>
      <c r="G115" s="52">
        <f t="shared" si="16"/>
        <v>1.4625833333333333</v>
      </c>
      <c r="H115" s="54">
        <f t="shared" si="11"/>
        <v>0.4440000000002145</v>
      </c>
      <c r="I115" s="54">
        <f t="shared" si="17"/>
        <v>1.0185833333331189</v>
      </c>
      <c r="J115" s="38"/>
      <c r="K115" s="38"/>
      <c r="L115" s="56">
        <f t="shared" si="12"/>
        <v>12.456334722222222</v>
      </c>
      <c r="M115" s="56">
        <f t="shared" si="13"/>
        <v>8.4881944444385557E-2</v>
      </c>
      <c r="N115" s="56">
        <f>SUM($M$13:M115)</f>
        <v>10.357334722222216</v>
      </c>
      <c r="O115" s="56">
        <f t="shared" si="14"/>
        <v>2.0990000000000055</v>
      </c>
      <c r="R115" s="7"/>
      <c r="S115" s="8"/>
      <c r="T115" s="8"/>
    </row>
    <row r="116" spans="1:20" s="3" customFormat="1">
      <c r="A116" s="63">
        <v>0.47487268518518522</v>
      </c>
      <c r="B116" s="54">
        <f t="shared" si="9"/>
        <v>8.6000000000000654</v>
      </c>
      <c r="C116" s="54">
        <f t="shared" si="10"/>
        <v>8.3333333333399651E-2</v>
      </c>
      <c r="D116">
        <v>18.5</v>
      </c>
      <c r="E116" s="31">
        <f>SUM($D$13:D116)</f>
        <v>1068</v>
      </c>
      <c r="F116" s="52">
        <f t="shared" si="15"/>
        <v>1.0680000000000001</v>
      </c>
      <c r="G116" s="54">
        <f t="shared" si="16"/>
        <v>1.4625833333333333</v>
      </c>
      <c r="H116" s="54">
        <f t="shared" si="11"/>
        <v>0.44399999999964668</v>
      </c>
      <c r="I116" s="54">
        <f t="shared" si="17"/>
        <v>1.0185833333336867</v>
      </c>
      <c r="J116" s="38"/>
      <c r="K116" s="38"/>
      <c r="L116" s="56">
        <f t="shared" si="12"/>
        <v>12.578216666666762</v>
      </c>
      <c r="M116" s="56">
        <f t="shared" si="13"/>
        <v>8.4881944444541432E-2</v>
      </c>
      <c r="N116" s="56">
        <f>SUM($M$13:M116)</f>
        <v>10.442216666666758</v>
      </c>
      <c r="O116" s="56">
        <f t="shared" si="14"/>
        <v>2.1360000000000046</v>
      </c>
      <c r="R116" s="7"/>
      <c r="S116" s="8"/>
      <c r="T116" s="8"/>
    </row>
    <row r="117" spans="1:20" s="3" customFormat="1">
      <c r="A117" s="63">
        <v>0.47493055555555558</v>
      </c>
      <c r="B117" s="54">
        <f t="shared" si="9"/>
        <v>8.6833333333333584</v>
      </c>
      <c r="C117" s="54">
        <f t="shared" si="10"/>
        <v>8.3333333333293069E-2</v>
      </c>
      <c r="D117">
        <v>18.5</v>
      </c>
      <c r="E117" s="31">
        <f>SUM($D$13:D117)</f>
        <v>1086.5</v>
      </c>
      <c r="F117" s="52">
        <f t="shared" si="15"/>
        <v>1.0865</v>
      </c>
      <c r="G117" s="52">
        <f t="shared" si="16"/>
        <v>1.4625833333333333</v>
      </c>
      <c r="H117" s="54">
        <f t="shared" si="11"/>
        <v>0.4440000000002145</v>
      </c>
      <c r="I117" s="54">
        <f t="shared" si="17"/>
        <v>1.0185833333331189</v>
      </c>
      <c r="J117" s="38"/>
      <c r="K117" s="38"/>
      <c r="L117" s="56">
        <f t="shared" si="12"/>
        <v>12.700098611111148</v>
      </c>
      <c r="M117" s="56">
        <f t="shared" si="13"/>
        <v>8.4881944444385557E-2</v>
      </c>
      <c r="N117" s="56">
        <f>SUM($M$13:M117)</f>
        <v>10.527098611111143</v>
      </c>
      <c r="O117" s="56">
        <f t="shared" si="14"/>
        <v>2.1730000000000054</v>
      </c>
      <c r="R117" s="7"/>
      <c r="S117" s="8"/>
      <c r="T117" s="8"/>
    </row>
    <row r="118" spans="1:20" s="3" customFormat="1">
      <c r="A118" s="63">
        <v>0.47498842592592588</v>
      </c>
      <c r="B118" s="54">
        <f t="shared" si="9"/>
        <v>8.7666666666666515</v>
      </c>
      <c r="C118" s="54">
        <f t="shared" si="10"/>
        <v>8.3333333333293069E-2</v>
      </c>
      <c r="D118">
        <v>18.5</v>
      </c>
      <c r="E118" s="31">
        <f>SUM($D$13:D118)</f>
        <v>1105</v>
      </c>
      <c r="F118" s="52">
        <f t="shared" si="15"/>
        <v>1.105</v>
      </c>
      <c r="G118" s="54">
        <f t="shared" si="16"/>
        <v>1.4625833333333333</v>
      </c>
      <c r="H118" s="54">
        <f t="shared" si="11"/>
        <v>0.4440000000002145</v>
      </c>
      <c r="I118" s="54">
        <f t="shared" si="17"/>
        <v>1.0185833333331189</v>
      </c>
      <c r="J118" s="38"/>
      <c r="K118" s="38"/>
      <c r="L118" s="56">
        <f t="shared" si="12"/>
        <v>12.821980555555534</v>
      </c>
      <c r="M118" s="56">
        <f t="shared" si="13"/>
        <v>8.4881944444385557E-2</v>
      </c>
      <c r="N118" s="56">
        <f>SUM($M$13:M118)</f>
        <v>10.611980555555528</v>
      </c>
      <c r="O118" s="56">
        <f t="shared" si="14"/>
        <v>2.2100000000000062</v>
      </c>
      <c r="R118" s="7"/>
      <c r="S118" s="8"/>
      <c r="T118" s="8"/>
    </row>
    <row r="119" spans="1:20" s="3" customFormat="1">
      <c r="A119" s="63">
        <v>0.4750462962962963</v>
      </c>
      <c r="B119" s="54">
        <f t="shared" si="9"/>
        <v>8.8500000000000512</v>
      </c>
      <c r="C119" s="54">
        <f t="shared" si="10"/>
        <v>8.3333333333399651E-2</v>
      </c>
      <c r="D119">
        <v>18.5</v>
      </c>
      <c r="E119" s="31">
        <f>SUM($D$13:D119)</f>
        <v>1123.5</v>
      </c>
      <c r="F119" s="52">
        <f t="shared" si="15"/>
        <v>1.1234999999999999</v>
      </c>
      <c r="G119" s="52">
        <f t="shared" si="16"/>
        <v>1.4625833333333333</v>
      </c>
      <c r="H119" s="54">
        <f t="shared" si="11"/>
        <v>0.44399999999964668</v>
      </c>
      <c r="I119" s="54">
        <f t="shared" si="17"/>
        <v>1.0185833333336867</v>
      </c>
      <c r="J119" s="38"/>
      <c r="K119" s="38"/>
      <c r="L119" s="56">
        <f t="shared" si="12"/>
        <v>12.943862500000074</v>
      </c>
      <c r="M119" s="56">
        <f t="shared" si="13"/>
        <v>8.4881944444541432E-2</v>
      </c>
      <c r="N119" s="56">
        <f>SUM($M$13:M119)</f>
        <v>10.696862500000069</v>
      </c>
      <c r="O119" s="56">
        <f t="shared" si="14"/>
        <v>2.2470000000000052</v>
      </c>
      <c r="R119" s="7"/>
      <c r="S119" s="8"/>
      <c r="T119" s="8"/>
    </row>
    <row r="120" spans="1:20" s="3" customFormat="1">
      <c r="A120" s="63">
        <v>0.47510416666666666</v>
      </c>
      <c r="B120" s="54">
        <f t="shared" si="9"/>
        <v>8.9333333333333442</v>
      </c>
      <c r="C120" s="54">
        <f t="shared" si="10"/>
        <v>8.3333333333293069E-2</v>
      </c>
      <c r="D120">
        <v>18.5</v>
      </c>
      <c r="E120" s="31">
        <f>SUM($D$13:D120)</f>
        <v>1142</v>
      </c>
      <c r="F120" s="52">
        <f t="shared" si="15"/>
        <v>1.1419999999999999</v>
      </c>
      <c r="G120" s="54">
        <f t="shared" si="16"/>
        <v>1.4625833333333333</v>
      </c>
      <c r="H120" s="54">
        <f t="shared" si="11"/>
        <v>0.4440000000002145</v>
      </c>
      <c r="I120" s="54">
        <f t="shared" si="17"/>
        <v>1.0185833333331189</v>
      </c>
      <c r="J120" s="38"/>
      <c r="K120" s="38"/>
      <c r="L120" s="56">
        <f t="shared" si="12"/>
        <v>13.06574444444446</v>
      </c>
      <c r="M120" s="56">
        <f t="shared" si="13"/>
        <v>8.4881944444385557E-2</v>
      </c>
      <c r="N120" s="56">
        <f>SUM($M$13:M120)</f>
        <v>10.781744444444454</v>
      </c>
      <c r="O120" s="56">
        <f t="shared" si="14"/>
        <v>2.284000000000006</v>
      </c>
      <c r="R120" s="7"/>
      <c r="S120" s="8"/>
      <c r="T120" s="8"/>
    </row>
    <row r="121" spans="1:20" s="3" customFormat="1">
      <c r="A121" s="63">
        <v>0.47515046296296298</v>
      </c>
      <c r="B121" s="54">
        <f t="shared" si="9"/>
        <v>9.0000000000000213</v>
      </c>
      <c r="C121" s="54">
        <f t="shared" si="10"/>
        <v>6.6666666666677088E-2</v>
      </c>
      <c r="D121">
        <v>18.5</v>
      </c>
      <c r="E121" s="31">
        <f>SUM($D$13:D121)</f>
        <v>1160.5</v>
      </c>
      <c r="F121" s="52">
        <f t="shared" si="15"/>
        <v>1.1605000000000001</v>
      </c>
      <c r="G121" s="52">
        <f t="shared" si="16"/>
        <v>1.4625833333333333</v>
      </c>
      <c r="H121" s="54">
        <f t="shared" si="11"/>
        <v>0.55499999999991323</v>
      </c>
      <c r="I121" s="54">
        <f t="shared" si="17"/>
        <v>0.90758333333342012</v>
      </c>
      <c r="J121" s="38"/>
      <c r="K121" s="38"/>
      <c r="L121" s="56">
        <f t="shared" si="12"/>
        <v>13.163250000000032</v>
      </c>
      <c r="M121" s="56">
        <f t="shared" si="13"/>
        <v>6.05055555555708E-2</v>
      </c>
      <c r="N121" s="56">
        <f>SUM($M$13:M121)</f>
        <v>10.842250000000025</v>
      </c>
      <c r="O121" s="56">
        <f t="shared" si="14"/>
        <v>2.3210000000000068</v>
      </c>
      <c r="R121" s="7"/>
      <c r="S121" s="8"/>
      <c r="T121" s="8"/>
    </row>
    <row r="122" spans="1:20" s="3" customFormat="1">
      <c r="A122" s="63">
        <v>0.47520833333333329</v>
      </c>
      <c r="B122" s="54">
        <f t="shared" si="9"/>
        <v>9.0833333333333144</v>
      </c>
      <c r="C122" s="54">
        <f t="shared" si="10"/>
        <v>8.3333333333293069E-2</v>
      </c>
      <c r="D122">
        <v>16.5</v>
      </c>
      <c r="E122" s="31">
        <f>SUM($D$13:D122)</f>
        <v>1177</v>
      </c>
      <c r="F122" s="52">
        <f t="shared" si="15"/>
        <v>1.177</v>
      </c>
      <c r="G122" s="54">
        <f t="shared" si="16"/>
        <v>1.4625833333333333</v>
      </c>
      <c r="H122" s="54">
        <f t="shared" si="11"/>
        <v>0.39600000000019131</v>
      </c>
      <c r="I122" s="54">
        <f t="shared" si="17"/>
        <v>1.066583333333142</v>
      </c>
      <c r="J122" s="38"/>
      <c r="K122" s="38"/>
      <c r="L122" s="56">
        <f t="shared" si="12"/>
        <v>13.285131944444418</v>
      </c>
      <c r="M122" s="56">
        <f t="shared" si="13"/>
        <v>8.8881944444385561E-2</v>
      </c>
      <c r="N122" s="56">
        <f>SUM($M$13:M122)</f>
        <v>10.931131944444409</v>
      </c>
      <c r="O122" s="56">
        <f t="shared" si="14"/>
        <v>2.3540000000000081</v>
      </c>
      <c r="R122" s="7"/>
      <c r="S122" s="8"/>
      <c r="T122" s="8"/>
    </row>
    <row r="123" spans="1:20" s="3" customFormat="1">
      <c r="A123" s="63">
        <v>0.47527777777777774</v>
      </c>
      <c r="B123" s="54">
        <f t="shared" si="9"/>
        <v>9.18333333333333</v>
      </c>
      <c r="C123" s="54">
        <f t="shared" si="10"/>
        <v>0.10000000000001563</v>
      </c>
      <c r="D123">
        <v>16.5</v>
      </c>
      <c r="E123" s="31">
        <f>SUM($D$13:D123)</f>
        <v>1193.5</v>
      </c>
      <c r="F123" s="52">
        <f t="shared" si="15"/>
        <v>1.1935</v>
      </c>
      <c r="G123" s="52">
        <f t="shared" si="16"/>
        <v>1.4625833333333333</v>
      </c>
      <c r="H123" s="54">
        <f t="shared" si="11"/>
        <v>0.32999999999994839</v>
      </c>
      <c r="I123" s="54">
        <f t="shared" si="17"/>
        <v>1.132583333333385</v>
      </c>
      <c r="J123" s="38"/>
      <c r="K123" s="38"/>
      <c r="L123" s="56">
        <f t="shared" si="12"/>
        <v>13.431390277777773</v>
      </c>
      <c r="M123" s="56">
        <f t="shared" si="13"/>
        <v>0.11325833333335621</v>
      </c>
      <c r="N123" s="56">
        <f>SUM($M$13:M123)</f>
        <v>11.044390277777765</v>
      </c>
      <c r="O123" s="56">
        <f t="shared" si="14"/>
        <v>2.3870000000000076</v>
      </c>
      <c r="R123" s="7"/>
      <c r="S123" s="8"/>
      <c r="T123" s="8"/>
    </row>
    <row r="124" spans="1:20" s="3" customFormat="1">
      <c r="A124" s="63">
        <v>0.47533564814814816</v>
      </c>
      <c r="B124" s="54">
        <f t="shared" si="9"/>
        <v>9.2666666666667297</v>
      </c>
      <c r="C124" s="54">
        <f t="shared" si="10"/>
        <v>8.3333333333399651E-2</v>
      </c>
      <c r="D124">
        <v>18</v>
      </c>
      <c r="E124" s="31">
        <f>SUM($D$13:D124)</f>
        <v>1211.5</v>
      </c>
      <c r="F124" s="52">
        <f t="shared" si="15"/>
        <v>1.2115</v>
      </c>
      <c r="G124" s="54">
        <f t="shared" si="16"/>
        <v>1.4625833333333333</v>
      </c>
      <c r="H124" s="54">
        <f t="shared" si="11"/>
        <v>0.43199999999965621</v>
      </c>
      <c r="I124" s="54">
        <f t="shared" si="17"/>
        <v>1.0305833333336771</v>
      </c>
      <c r="J124" s="38"/>
      <c r="K124" s="38"/>
      <c r="L124" s="56">
        <f t="shared" si="12"/>
        <v>13.553272222222315</v>
      </c>
      <c r="M124" s="56">
        <f t="shared" si="13"/>
        <v>8.5881944444541433E-2</v>
      </c>
      <c r="N124" s="56">
        <f>SUM($M$13:M124)</f>
        <v>11.130272222222306</v>
      </c>
      <c r="O124" s="56">
        <f t="shared" si="14"/>
        <v>2.4230000000000089</v>
      </c>
      <c r="R124" s="7"/>
      <c r="S124" s="8"/>
      <c r="T124" s="8"/>
    </row>
    <row r="125" spans="1:20" s="3" customFormat="1">
      <c r="A125" s="63">
        <v>0.47539351851851852</v>
      </c>
      <c r="B125" s="54">
        <f t="shared" si="9"/>
        <v>9.3500000000000227</v>
      </c>
      <c r="C125" s="54">
        <f t="shared" si="10"/>
        <v>8.3333333333293069E-2</v>
      </c>
      <c r="D125">
        <v>13</v>
      </c>
      <c r="E125" s="31">
        <f>SUM($D$13:D125)</f>
        <v>1224.5</v>
      </c>
      <c r="F125" s="52">
        <f t="shared" si="15"/>
        <v>1.2244999999999999</v>
      </c>
      <c r="G125" s="52">
        <f t="shared" si="16"/>
        <v>1.4625833333333333</v>
      </c>
      <c r="H125" s="54">
        <f t="shared" si="11"/>
        <v>0.31200000000015077</v>
      </c>
      <c r="I125" s="54">
        <f t="shared" si="17"/>
        <v>1.1505833333331825</v>
      </c>
      <c r="J125" s="38"/>
      <c r="K125" s="38"/>
      <c r="L125" s="56">
        <f t="shared" si="12"/>
        <v>13.675154166666701</v>
      </c>
      <c r="M125" s="56">
        <f t="shared" si="13"/>
        <v>9.5881944444385553E-2</v>
      </c>
      <c r="N125" s="56">
        <f>SUM($M$13:M125)</f>
        <v>11.226154166666692</v>
      </c>
      <c r="O125" s="56">
        <f t="shared" si="14"/>
        <v>2.4490000000000087</v>
      </c>
      <c r="R125" s="7"/>
      <c r="S125" s="8"/>
      <c r="T125" s="8"/>
    </row>
    <row r="126" spans="1:20" s="3" customFormat="1">
      <c r="A126" s="63">
        <v>0.47546296296296298</v>
      </c>
      <c r="B126" s="54">
        <f t="shared" si="9"/>
        <v>9.4500000000000384</v>
      </c>
      <c r="C126" s="54">
        <f t="shared" si="10"/>
        <v>0.10000000000001563</v>
      </c>
      <c r="D126">
        <v>16.5</v>
      </c>
      <c r="E126" s="31">
        <f>SUM($D$13:D126)</f>
        <v>1241</v>
      </c>
      <c r="F126" s="52">
        <f t="shared" si="15"/>
        <v>1.2410000000000001</v>
      </c>
      <c r="G126" s="54">
        <f t="shared" si="16"/>
        <v>1.4625833333333333</v>
      </c>
      <c r="H126" s="54">
        <f t="shared" si="11"/>
        <v>0.32999999999994839</v>
      </c>
      <c r="I126" s="54">
        <f t="shared" si="17"/>
        <v>1.132583333333385</v>
      </c>
      <c r="J126" s="38"/>
      <c r="K126" s="38"/>
      <c r="L126" s="56">
        <f t="shared" si="12"/>
        <v>13.821412500000056</v>
      </c>
      <c r="M126" s="56">
        <f t="shared" si="13"/>
        <v>0.11325833333335621</v>
      </c>
      <c r="N126" s="56">
        <f>SUM($M$13:M126)</f>
        <v>11.339412500000048</v>
      </c>
      <c r="O126" s="56">
        <f t="shared" si="14"/>
        <v>2.4820000000000082</v>
      </c>
      <c r="R126" s="7"/>
      <c r="S126" s="8"/>
      <c r="T126" s="8"/>
    </row>
    <row r="127" spans="1:20" s="3" customFormat="1">
      <c r="A127" s="63">
        <v>0.47552083333333334</v>
      </c>
      <c r="B127" s="54">
        <f t="shared" si="9"/>
        <v>9.5333333333333314</v>
      </c>
      <c r="C127" s="54">
        <f t="shared" si="10"/>
        <v>8.3333333333293069E-2</v>
      </c>
      <c r="D127">
        <v>17.5</v>
      </c>
      <c r="E127" s="31">
        <f>SUM($D$13:D127)</f>
        <v>1258.5</v>
      </c>
      <c r="F127" s="52">
        <f t="shared" si="15"/>
        <v>1.2585</v>
      </c>
      <c r="G127" s="52">
        <f t="shared" si="16"/>
        <v>1.4625833333333333</v>
      </c>
      <c r="H127" s="54">
        <f t="shared" si="11"/>
        <v>0.42000000000020293</v>
      </c>
      <c r="I127" s="54">
        <f t="shared" si="17"/>
        <v>1.0425833333331305</v>
      </c>
      <c r="J127" s="38"/>
      <c r="K127" s="38"/>
      <c r="L127" s="56">
        <f t="shared" si="12"/>
        <v>13.943294444444442</v>
      </c>
      <c r="M127" s="56">
        <f t="shared" si="13"/>
        <v>8.6881944444385559E-2</v>
      </c>
      <c r="N127" s="56">
        <f>SUM($M$13:M127)</f>
        <v>11.426294444444434</v>
      </c>
      <c r="O127" s="56">
        <f t="shared" si="14"/>
        <v>2.5170000000000083</v>
      </c>
      <c r="R127" s="7"/>
      <c r="S127" s="8"/>
      <c r="T127" s="8"/>
    </row>
    <row r="128" spans="1:20" s="3" customFormat="1">
      <c r="A128" s="63">
        <v>0.47557870370370375</v>
      </c>
      <c r="B128" s="54">
        <f t="shared" si="9"/>
        <v>9.6166666666667311</v>
      </c>
      <c r="C128" s="54">
        <f t="shared" si="10"/>
        <v>8.3333333333399651E-2</v>
      </c>
      <c r="D128">
        <v>18</v>
      </c>
      <c r="E128" s="31">
        <f>SUM($D$13:D128)</f>
        <v>1276.5</v>
      </c>
      <c r="F128" s="52">
        <f t="shared" si="15"/>
        <v>1.2765</v>
      </c>
      <c r="G128" s="54">
        <f t="shared" si="16"/>
        <v>1.4625833333333333</v>
      </c>
      <c r="H128" s="54">
        <f t="shared" si="11"/>
        <v>0.43199999999965621</v>
      </c>
      <c r="I128" s="54">
        <f t="shared" si="17"/>
        <v>1.0305833333336771</v>
      </c>
      <c r="J128" s="38"/>
      <c r="K128" s="38"/>
      <c r="L128" s="56">
        <f t="shared" si="12"/>
        <v>14.065176388888982</v>
      </c>
      <c r="M128" s="56">
        <f t="shared" si="13"/>
        <v>8.5881944444541433E-2</v>
      </c>
      <c r="N128" s="56">
        <f>SUM($M$13:M128)</f>
        <v>11.512176388888975</v>
      </c>
      <c r="O128" s="56">
        <f t="shared" si="14"/>
        <v>2.5530000000000079</v>
      </c>
      <c r="R128" s="7"/>
      <c r="S128" s="8"/>
      <c r="T128" s="8"/>
    </row>
    <row r="129" spans="1:20" s="3" customFormat="1">
      <c r="A129" s="63">
        <v>0.4756481481481481</v>
      </c>
      <c r="B129" s="54">
        <f t="shared" si="9"/>
        <v>9.7166666666666401</v>
      </c>
      <c r="C129" s="54">
        <f t="shared" si="10"/>
        <v>9.9999999999909051E-2</v>
      </c>
      <c r="D129">
        <v>13.5</v>
      </c>
      <c r="E129" s="31">
        <f>SUM($D$13:D129)</f>
        <v>1290</v>
      </c>
      <c r="F129" s="52">
        <f t="shared" si="15"/>
        <v>1.29</v>
      </c>
      <c r="G129" s="52">
        <f t="shared" si="16"/>
        <v>1.4625833333333333</v>
      </c>
      <c r="H129" s="54">
        <f t="shared" si="11"/>
        <v>0.27000000000024554</v>
      </c>
      <c r="I129" s="54">
        <f t="shared" si="17"/>
        <v>1.1925833333330877</v>
      </c>
      <c r="J129" s="38"/>
      <c r="K129" s="38"/>
      <c r="L129" s="56">
        <f t="shared" si="12"/>
        <v>14.211434722222183</v>
      </c>
      <c r="M129" s="56">
        <f t="shared" si="13"/>
        <v>0.11925833333320031</v>
      </c>
      <c r="N129" s="56">
        <f>SUM($M$13:M129)</f>
        <v>11.631434722222174</v>
      </c>
      <c r="O129" s="56">
        <f t="shared" si="14"/>
        <v>2.580000000000009</v>
      </c>
      <c r="R129" s="7"/>
      <c r="S129" s="8"/>
      <c r="T129" s="8"/>
    </row>
    <row r="130" spans="1:20" s="3" customFormat="1">
      <c r="A130" s="63">
        <v>0.47570601851851851</v>
      </c>
      <c r="B130" s="54">
        <f t="shared" si="9"/>
        <v>9.8000000000000398</v>
      </c>
      <c r="C130" s="54">
        <f t="shared" si="10"/>
        <v>8.3333333333399651E-2</v>
      </c>
      <c r="D130">
        <v>17.5</v>
      </c>
      <c r="E130" s="31">
        <f>SUM($D$13:D130)</f>
        <v>1307.5</v>
      </c>
      <c r="F130" s="52">
        <f t="shared" si="15"/>
        <v>1.3075000000000001</v>
      </c>
      <c r="G130" s="54">
        <f t="shared" si="16"/>
        <v>1.4625833333333333</v>
      </c>
      <c r="H130" s="54">
        <f t="shared" si="11"/>
        <v>0.41999999999966575</v>
      </c>
      <c r="I130" s="54">
        <f t="shared" si="17"/>
        <v>1.0425833333336676</v>
      </c>
      <c r="J130" s="38"/>
      <c r="K130" s="38"/>
      <c r="L130" s="56">
        <f t="shared" si="12"/>
        <v>14.333316666666725</v>
      </c>
      <c r="M130" s="56">
        <f t="shared" si="13"/>
        <v>8.6881944444541434E-2</v>
      </c>
      <c r="N130" s="56">
        <f>SUM($M$13:M130)</f>
        <v>11.718316666666716</v>
      </c>
      <c r="O130" s="56">
        <f t="shared" si="14"/>
        <v>2.6150000000000091</v>
      </c>
      <c r="R130" s="7"/>
      <c r="S130" s="8"/>
      <c r="T130" s="8"/>
    </row>
    <row r="131" spans="1:20" s="3" customFormat="1">
      <c r="A131" s="63">
        <v>0.47576388888888888</v>
      </c>
      <c r="B131" s="54">
        <f t="shared" si="9"/>
        <v>9.8833333333333329</v>
      </c>
      <c r="C131" s="54">
        <f t="shared" si="10"/>
        <v>8.3333333333293069E-2</v>
      </c>
      <c r="D131">
        <v>18</v>
      </c>
      <c r="E131" s="31">
        <f>SUM($D$13:D131)</f>
        <v>1325.5</v>
      </c>
      <c r="F131" s="52">
        <f t="shared" si="15"/>
        <v>1.3254999999999999</v>
      </c>
      <c r="G131" s="52">
        <f t="shared" si="16"/>
        <v>1.4625833333333333</v>
      </c>
      <c r="H131" s="54">
        <f t="shared" si="11"/>
        <v>0.43200000000020872</v>
      </c>
      <c r="I131" s="54">
        <f t="shared" si="17"/>
        <v>1.0305833333331247</v>
      </c>
      <c r="J131" s="38"/>
      <c r="K131" s="38"/>
      <c r="L131" s="56">
        <f t="shared" si="12"/>
        <v>14.455198611111111</v>
      </c>
      <c r="M131" s="56">
        <f t="shared" si="13"/>
        <v>8.5881944444385558E-2</v>
      </c>
      <c r="N131" s="56">
        <f>SUM($M$13:M131)</f>
        <v>11.804198611111103</v>
      </c>
      <c r="O131" s="56">
        <f t="shared" si="14"/>
        <v>2.6510000000000087</v>
      </c>
      <c r="R131" s="7"/>
      <c r="S131" s="8"/>
      <c r="T131" s="8"/>
    </row>
    <row r="132" spans="1:20" s="3" customFormat="1">
      <c r="A132" s="63">
        <v>0.47582175925925929</v>
      </c>
      <c r="B132" s="54">
        <f t="shared" si="9"/>
        <v>9.9666666666667325</v>
      </c>
      <c r="C132" s="54">
        <f t="shared" si="10"/>
        <v>8.3333333333399651E-2</v>
      </c>
      <c r="D132">
        <v>15.5</v>
      </c>
      <c r="E132" s="31">
        <f>SUM($D$13:D132)</f>
        <v>1341</v>
      </c>
      <c r="F132" s="52">
        <f t="shared" si="15"/>
        <v>1.341</v>
      </c>
      <c r="G132" s="54">
        <f t="shared" si="16"/>
        <v>1.4625833333333333</v>
      </c>
      <c r="H132" s="54">
        <f t="shared" si="11"/>
        <v>0.37199999999970396</v>
      </c>
      <c r="I132" s="54">
        <f t="shared" si="17"/>
        <v>1.0905833333336294</v>
      </c>
      <c r="J132" s="38"/>
      <c r="K132" s="38"/>
      <c r="L132" s="56">
        <f t="shared" si="12"/>
        <v>14.577080555555652</v>
      </c>
      <c r="M132" s="56">
        <f t="shared" si="13"/>
        <v>9.0881944444541451E-2</v>
      </c>
      <c r="N132" s="56">
        <f>SUM($M$13:M132)</f>
        <v>11.895080555555644</v>
      </c>
      <c r="O132" s="56">
        <f t="shared" si="14"/>
        <v>2.6820000000000075</v>
      </c>
      <c r="R132" s="7"/>
      <c r="S132" s="8"/>
      <c r="T132" s="8"/>
    </row>
    <row r="133" spans="1:20" s="3" customFormat="1">
      <c r="A133" s="63">
        <v>0.47589120370370369</v>
      </c>
      <c r="B133" s="54">
        <f t="shared" si="9"/>
        <v>10.066666666666642</v>
      </c>
      <c r="C133" s="54">
        <f t="shared" si="10"/>
        <v>9.9999999999909051E-2</v>
      </c>
      <c r="D133">
        <v>18.5</v>
      </c>
      <c r="E133" s="31">
        <f>SUM($D$13:D133)</f>
        <v>1359.5</v>
      </c>
      <c r="F133" s="52">
        <f t="shared" si="15"/>
        <v>1.3594999999999999</v>
      </c>
      <c r="G133" s="52">
        <f t="shared" si="16"/>
        <v>1.4625833333333333</v>
      </c>
      <c r="H133" s="54">
        <f t="shared" si="11"/>
        <v>0.3700000000003365</v>
      </c>
      <c r="I133" s="54">
        <f t="shared" si="17"/>
        <v>1.0925833333329968</v>
      </c>
      <c r="J133" s="38"/>
      <c r="K133" s="38"/>
      <c r="L133" s="56">
        <f t="shared" si="12"/>
        <v>14.723338888888852</v>
      </c>
      <c r="M133" s="56">
        <f t="shared" si="13"/>
        <v>0.10925833333320031</v>
      </c>
      <c r="N133" s="56">
        <f>SUM($M$13:M133)</f>
        <v>12.004338888888844</v>
      </c>
      <c r="O133" s="56">
        <f t="shared" si="14"/>
        <v>2.7190000000000083</v>
      </c>
      <c r="R133" s="7"/>
      <c r="S133" s="8"/>
      <c r="T133" s="8"/>
    </row>
    <row r="134" spans="1:20" s="3" customFormat="1">
      <c r="A134" s="63">
        <v>0.47594907407407411</v>
      </c>
      <c r="B134" s="54">
        <f t="shared" si="9"/>
        <v>10.150000000000041</v>
      </c>
      <c r="C134" s="54">
        <f t="shared" si="10"/>
        <v>8.3333333333399651E-2</v>
      </c>
      <c r="D134">
        <v>18.5</v>
      </c>
      <c r="E134" s="31">
        <f>SUM($D$13:D134)</f>
        <v>1378</v>
      </c>
      <c r="F134" s="52">
        <f t="shared" si="15"/>
        <v>1.3779999999999999</v>
      </c>
      <c r="G134" s="54">
        <f t="shared" si="16"/>
        <v>1.4625833333333333</v>
      </c>
      <c r="H134" s="54">
        <f t="shared" si="11"/>
        <v>0.44399999999964668</v>
      </c>
      <c r="I134" s="54">
        <f t="shared" si="17"/>
        <v>1.0185833333336867</v>
      </c>
      <c r="J134" s="38"/>
      <c r="K134" s="38"/>
      <c r="L134" s="56">
        <f t="shared" si="12"/>
        <v>14.845220833333395</v>
      </c>
      <c r="M134" s="56">
        <f t="shared" si="13"/>
        <v>8.4881944444541432E-2</v>
      </c>
      <c r="N134" s="56">
        <f>SUM($M$13:M134)</f>
        <v>12.089220833333385</v>
      </c>
      <c r="O134" s="56">
        <f t="shared" si="14"/>
        <v>2.7560000000000091</v>
      </c>
      <c r="R134" s="7"/>
      <c r="S134" s="8"/>
      <c r="T134" s="8"/>
    </row>
    <row r="135" spans="1:20" s="3" customFormat="1">
      <c r="A135" s="63">
        <v>0.47601851851851856</v>
      </c>
      <c r="B135" s="54">
        <f t="shared" si="9"/>
        <v>10.250000000000057</v>
      </c>
      <c r="C135" s="54">
        <f t="shared" si="10"/>
        <v>0.10000000000001563</v>
      </c>
      <c r="D135">
        <v>21</v>
      </c>
      <c r="E135" s="31">
        <f>SUM($D$13:D135)</f>
        <v>1399</v>
      </c>
      <c r="F135" s="52">
        <f t="shared" si="15"/>
        <v>1.399</v>
      </c>
      <c r="G135" s="52">
        <f t="shared" si="16"/>
        <v>1.4625833333333333</v>
      </c>
      <c r="H135" s="54">
        <f t="shared" si="11"/>
        <v>0.41999999999993437</v>
      </c>
      <c r="I135" s="54">
        <f t="shared" si="17"/>
        <v>1.0425833333333989</v>
      </c>
      <c r="J135" s="38"/>
      <c r="K135" s="38"/>
      <c r="L135" s="56">
        <f t="shared" si="12"/>
        <v>14.99147916666675</v>
      </c>
      <c r="M135" s="56">
        <f t="shared" si="13"/>
        <v>0.10425833333335618</v>
      </c>
      <c r="N135" s="56">
        <f>SUM($M$13:M135)</f>
        <v>12.193479166666741</v>
      </c>
      <c r="O135" s="56">
        <f t="shared" si="14"/>
        <v>2.7980000000000089</v>
      </c>
      <c r="R135" s="7"/>
      <c r="S135" s="8"/>
      <c r="T135" s="8"/>
    </row>
    <row r="136" spans="1:20" s="3" customFormat="1">
      <c r="A136" s="63">
        <v>0.47607638888888887</v>
      </c>
      <c r="B136" s="54">
        <f t="shared" si="9"/>
        <v>10.33333333333335</v>
      </c>
      <c r="C136" s="54">
        <f t="shared" si="10"/>
        <v>8.3333333333293069E-2</v>
      </c>
      <c r="D136">
        <v>19</v>
      </c>
      <c r="E136" s="31">
        <f>SUM($D$13:D136)</f>
        <v>1418</v>
      </c>
      <c r="F136" s="52">
        <f t="shared" si="15"/>
        <v>1.4179999999999999</v>
      </c>
      <c r="G136" s="54">
        <f t="shared" si="16"/>
        <v>1.4625833333333333</v>
      </c>
      <c r="H136" s="54">
        <f t="shared" si="11"/>
        <v>0.45600000000022034</v>
      </c>
      <c r="I136" s="54">
        <f t="shared" si="17"/>
        <v>1.0065833333331131</v>
      </c>
      <c r="J136" s="38"/>
      <c r="K136" s="38"/>
      <c r="L136" s="56">
        <f t="shared" si="12"/>
        <v>15.113361111111136</v>
      </c>
      <c r="M136" s="56">
        <f t="shared" si="13"/>
        <v>8.388194444438557E-2</v>
      </c>
      <c r="N136" s="56">
        <f>SUM($M$13:M136)</f>
        <v>12.277361111111126</v>
      </c>
      <c r="O136" s="56">
        <f t="shared" si="14"/>
        <v>2.8360000000000092</v>
      </c>
      <c r="R136" s="7"/>
      <c r="S136" s="8"/>
      <c r="T136" s="8"/>
    </row>
    <row r="137" spans="1:20" s="3" customFormat="1">
      <c r="A137" s="63">
        <v>0.47613425925925923</v>
      </c>
      <c r="B137" s="54">
        <f t="shared" si="9"/>
        <v>10.416666666666643</v>
      </c>
      <c r="C137" s="54">
        <f t="shared" si="10"/>
        <v>8.3333333333293069E-2</v>
      </c>
      <c r="D137">
        <v>14.5</v>
      </c>
      <c r="E137" s="31">
        <f>SUM($D$13:D137)</f>
        <v>1432.5</v>
      </c>
      <c r="F137" s="52">
        <f t="shared" si="15"/>
        <v>1.4325000000000001</v>
      </c>
      <c r="G137" s="52">
        <f t="shared" si="16"/>
        <v>1.4625833333333333</v>
      </c>
      <c r="H137" s="54">
        <f t="shared" si="11"/>
        <v>0.34800000000016812</v>
      </c>
      <c r="I137" s="54">
        <f t="shared" si="17"/>
        <v>1.1145833333331652</v>
      </c>
      <c r="J137" s="38"/>
      <c r="K137" s="38"/>
      <c r="L137" s="56">
        <f t="shared" si="12"/>
        <v>15.235243055555522</v>
      </c>
      <c r="M137" s="56">
        <f t="shared" si="13"/>
        <v>9.288194444438555E-2</v>
      </c>
      <c r="N137" s="56">
        <f>SUM($M$13:M137)</f>
        <v>12.370243055555513</v>
      </c>
      <c r="O137" s="56">
        <f t="shared" si="14"/>
        <v>2.8650000000000091</v>
      </c>
      <c r="R137" s="7"/>
      <c r="S137" s="8"/>
      <c r="T137" s="8"/>
    </row>
    <row r="138" spans="1:20" s="3" customFormat="1">
      <c r="A138" s="63">
        <v>0.47620370370370368</v>
      </c>
      <c r="B138" s="54">
        <f t="shared" si="9"/>
        <v>10.516666666666659</v>
      </c>
      <c r="C138" s="54">
        <f t="shared" si="10"/>
        <v>0.10000000000001563</v>
      </c>
      <c r="D138">
        <v>21</v>
      </c>
      <c r="E138" s="31">
        <f>SUM($D$13:D138)</f>
        <v>1453.5</v>
      </c>
      <c r="F138" s="52">
        <f t="shared" si="15"/>
        <v>1.4535</v>
      </c>
      <c r="G138" s="54">
        <f t="shared" si="16"/>
        <v>1.4625833333333333</v>
      </c>
      <c r="H138" s="54">
        <f t="shared" si="11"/>
        <v>0.41999999999993437</v>
      </c>
      <c r="I138" s="54">
        <f t="shared" si="17"/>
        <v>1.0425833333333989</v>
      </c>
      <c r="J138" s="38"/>
      <c r="K138" s="38"/>
      <c r="L138" s="56">
        <f t="shared" si="12"/>
        <v>15.381501388888877</v>
      </c>
      <c r="M138" s="56">
        <f t="shared" si="13"/>
        <v>0.10425833333335618</v>
      </c>
      <c r="N138" s="56">
        <f>SUM($M$13:M138)</f>
        <v>12.474501388888868</v>
      </c>
      <c r="O138" s="56">
        <f t="shared" si="14"/>
        <v>2.9070000000000089</v>
      </c>
      <c r="R138" s="7"/>
      <c r="S138" s="8"/>
      <c r="T138" s="8"/>
    </row>
    <row r="139" spans="1:20" s="3" customFormat="1">
      <c r="A139" s="63">
        <v>0.4762615740740741</v>
      </c>
      <c r="B139" s="54">
        <f t="shared" si="9"/>
        <v>10.600000000000058</v>
      </c>
      <c r="C139" s="54">
        <f t="shared" si="10"/>
        <v>8.3333333333399651E-2</v>
      </c>
      <c r="D139">
        <v>14</v>
      </c>
      <c r="E139" s="31">
        <f>SUM($D$13:D139)</f>
        <v>1467.5</v>
      </c>
      <c r="F139" s="52">
        <f t="shared" si="15"/>
        <v>1.4675</v>
      </c>
      <c r="G139" s="52">
        <f t="shared" si="16"/>
        <v>1.4625833333333333</v>
      </c>
      <c r="H139" s="54">
        <f t="shared" si="11"/>
        <v>0.33599999999973262</v>
      </c>
      <c r="I139" s="54">
        <f t="shared" si="17"/>
        <v>1.1265833333336008</v>
      </c>
      <c r="J139" s="38"/>
      <c r="K139" s="38"/>
      <c r="L139" s="56">
        <f t="shared" si="12"/>
        <v>15.503383333333419</v>
      </c>
      <c r="M139" s="56">
        <f t="shared" si="13"/>
        <v>9.3881944444541454E-2</v>
      </c>
      <c r="N139" s="56">
        <f>SUM($M$13:M139)</f>
        <v>12.56838333333341</v>
      </c>
      <c r="O139" s="56">
        <f t="shared" si="14"/>
        <v>2.9350000000000094</v>
      </c>
      <c r="R139" s="7"/>
      <c r="S139" s="8"/>
      <c r="T139" s="8"/>
    </row>
    <row r="140" spans="1:20" s="3" customFormat="1">
      <c r="A140" s="63">
        <v>0.47631944444444446</v>
      </c>
      <c r="B140" s="54">
        <f t="shared" si="9"/>
        <v>10.683333333333351</v>
      </c>
      <c r="C140" s="54">
        <f t="shared" si="10"/>
        <v>8.3333333333293069E-2</v>
      </c>
      <c r="D140">
        <v>18.5</v>
      </c>
      <c r="E140" s="31">
        <f>SUM($D$13:D140)</f>
        <v>1486</v>
      </c>
      <c r="F140" s="52">
        <f t="shared" si="15"/>
        <v>1.486</v>
      </c>
      <c r="G140" s="54">
        <f t="shared" si="16"/>
        <v>1.4625833333333333</v>
      </c>
      <c r="H140" s="54">
        <f t="shared" si="11"/>
        <v>0.4440000000002145</v>
      </c>
      <c r="I140" s="54">
        <f t="shared" si="17"/>
        <v>1.0185833333331189</v>
      </c>
      <c r="J140" s="38"/>
      <c r="K140" s="38"/>
      <c r="L140" s="56">
        <f t="shared" si="12"/>
        <v>15.625265277777805</v>
      </c>
      <c r="M140" s="56">
        <f t="shared" si="13"/>
        <v>8.4881944444385557E-2</v>
      </c>
      <c r="N140" s="56">
        <f>SUM($M$13:M140)</f>
        <v>12.653265277777795</v>
      </c>
      <c r="O140" s="56">
        <f t="shared" si="14"/>
        <v>2.9720000000000102</v>
      </c>
      <c r="R140" s="7"/>
      <c r="S140" s="8"/>
      <c r="T140" s="8"/>
    </row>
    <row r="141" spans="1:20" s="3" customFormat="1">
      <c r="A141" s="63">
        <v>0.47638888888888892</v>
      </c>
      <c r="B141" s="54">
        <f t="shared" ref="B141:B204" si="18">(A141*24-$A$13*24)*60</f>
        <v>10.783333333333367</v>
      </c>
      <c r="C141" s="54">
        <f t="shared" ref="C141:C204" si="19">(A141*24-A140*24)*60</f>
        <v>0.10000000000001563</v>
      </c>
      <c r="D141">
        <v>14.5</v>
      </c>
      <c r="E141" s="31">
        <f>SUM($D$13:D141)</f>
        <v>1500.5</v>
      </c>
      <c r="F141" s="52">
        <f t="shared" si="15"/>
        <v>1.5004999999999999</v>
      </c>
      <c r="G141" s="52">
        <f t="shared" si="16"/>
        <v>1.4625833333333333</v>
      </c>
      <c r="H141" s="54">
        <f t="shared" si="11"/>
        <v>0.28999999999995468</v>
      </c>
      <c r="I141" s="54">
        <f t="shared" si="17"/>
        <v>1.1725833333333786</v>
      </c>
      <c r="J141" s="38"/>
      <c r="K141" s="38"/>
      <c r="L141" s="56">
        <f t="shared" si="12"/>
        <v>15.77152361111116</v>
      </c>
      <c r="M141" s="56">
        <f t="shared" si="13"/>
        <v>0.1172583333333562</v>
      </c>
      <c r="N141" s="56">
        <f>SUM($M$13:M141)</f>
        <v>12.770523611111152</v>
      </c>
      <c r="O141" s="56">
        <f t="shared" si="14"/>
        <v>3.0010000000000083</v>
      </c>
      <c r="R141" s="7"/>
      <c r="S141" s="8"/>
      <c r="T141" s="8"/>
    </row>
    <row r="142" spans="1:20" s="3" customFormat="1">
      <c r="A142" s="63">
        <v>0.47644675925925922</v>
      </c>
      <c r="B142" s="54">
        <f t="shared" si="18"/>
        <v>10.86666666666666</v>
      </c>
      <c r="C142" s="54">
        <f t="shared" si="19"/>
        <v>8.3333333333293069E-2</v>
      </c>
      <c r="D142">
        <v>17.5</v>
      </c>
      <c r="E142" s="31">
        <f>SUM($D$13:D142)</f>
        <v>1518</v>
      </c>
      <c r="F142" s="52">
        <f t="shared" si="15"/>
        <v>1.518</v>
      </c>
      <c r="G142" s="54">
        <f t="shared" si="16"/>
        <v>1.4625833333333333</v>
      </c>
      <c r="H142" s="54">
        <f t="shared" ref="H142:H205" si="20">2*D142/(1000*C142*1)</f>
        <v>0.42000000000020293</v>
      </c>
      <c r="I142" s="54">
        <f t="shared" si="17"/>
        <v>1.0425833333331305</v>
      </c>
      <c r="J142" s="38"/>
      <c r="K142" s="38"/>
      <c r="L142" s="56">
        <f t="shared" ref="L142:L205" si="21">B142*G142</f>
        <v>15.893405555555546</v>
      </c>
      <c r="M142" s="56">
        <f t="shared" ref="M142:M205" si="22">I142*(C142)</f>
        <v>8.6881944444385559E-2</v>
      </c>
      <c r="N142" s="56">
        <f>SUM($M$13:M142)</f>
        <v>12.857405555555538</v>
      </c>
      <c r="O142" s="56">
        <f t="shared" ref="O142:O205" si="23">L142-N142</f>
        <v>3.0360000000000085</v>
      </c>
      <c r="R142" s="7"/>
      <c r="S142" s="8"/>
      <c r="T142" s="8"/>
    </row>
    <row r="143" spans="1:20" s="3" customFormat="1">
      <c r="A143" s="63">
        <v>0.47651620370370368</v>
      </c>
      <c r="B143" s="54">
        <f t="shared" si="18"/>
        <v>10.966666666666676</v>
      </c>
      <c r="C143" s="54">
        <f t="shared" si="19"/>
        <v>0.10000000000001563</v>
      </c>
      <c r="D143">
        <v>18</v>
      </c>
      <c r="E143" s="31">
        <f>SUM($D$13:D143)</f>
        <v>1536</v>
      </c>
      <c r="F143" s="52">
        <f t="shared" ref="F143:F206" si="24">E143/1000</f>
        <v>1.536</v>
      </c>
      <c r="G143" s="52">
        <f t="shared" ref="G143:G206" si="25">IF($B$4=$B$5,$C$5,IF($B$4=$B$6,$C$6,IF($B$4=$B$7,$C$7,$C$8)))</f>
        <v>1.4625833333333333</v>
      </c>
      <c r="H143" s="54">
        <f t="shared" si="20"/>
        <v>0.3599999999999437</v>
      </c>
      <c r="I143" s="54">
        <f t="shared" ref="I143:I206" si="26">G143-H143</f>
        <v>1.1025833333333896</v>
      </c>
      <c r="J143" s="38"/>
      <c r="K143" s="38"/>
      <c r="L143" s="56">
        <f t="shared" si="21"/>
        <v>16.039663888888903</v>
      </c>
      <c r="M143" s="56">
        <f t="shared" si="22"/>
        <v>0.1102583333333562</v>
      </c>
      <c r="N143" s="56">
        <f>SUM($M$13:M143)</f>
        <v>12.967663888888893</v>
      </c>
      <c r="O143" s="56">
        <f t="shared" si="23"/>
        <v>3.0720000000000098</v>
      </c>
      <c r="R143" s="7"/>
      <c r="S143" s="8"/>
      <c r="T143" s="8"/>
    </row>
    <row r="144" spans="1:20" s="3" customFormat="1">
      <c r="A144" s="63">
        <v>0.47657407407407404</v>
      </c>
      <c r="B144" s="54">
        <f t="shared" si="18"/>
        <v>11.049999999999969</v>
      </c>
      <c r="C144" s="54">
        <f t="shared" si="19"/>
        <v>8.3333333333293069E-2</v>
      </c>
      <c r="D144">
        <v>18</v>
      </c>
      <c r="E144" s="31">
        <f>SUM($D$13:D144)</f>
        <v>1554</v>
      </c>
      <c r="F144" s="52">
        <f t="shared" si="24"/>
        <v>1.554</v>
      </c>
      <c r="G144" s="54">
        <f t="shared" si="25"/>
        <v>1.4625833333333333</v>
      </c>
      <c r="H144" s="54">
        <f t="shared" si="20"/>
        <v>0.43200000000020872</v>
      </c>
      <c r="I144" s="54">
        <f t="shared" si="26"/>
        <v>1.0305833333331247</v>
      </c>
      <c r="J144" s="38"/>
      <c r="K144" s="38"/>
      <c r="L144" s="56">
        <f t="shared" si="21"/>
        <v>16.161545833333289</v>
      </c>
      <c r="M144" s="56">
        <f t="shared" si="22"/>
        <v>8.5881944444385558E-2</v>
      </c>
      <c r="N144" s="56">
        <f>SUM($M$13:M144)</f>
        <v>13.053545833333279</v>
      </c>
      <c r="O144" s="56">
        <f t="shared" si="23"/>
        <v>3.1080000000000094</v>
      </c>
      <c r="R144" s="7"/>
      <c r="S144" s="8"/>
      <c r="T144" s="8"/>
    </row>
    <row r="145" spans="1:20" s="3" customFormat="1">
      <c r="A145" s="63">
        <v>0.47663194444444446</v>
      </c>
      <c r="B145" s="54">
        <f t="shared" si="18"/>
        <v>11.133333333333368</v>
      </c>
      <c r="C145" s="54">
        <f t="shared" si="19"/>
        <v>8.3333333333399651E-2</v>
      </c>
      <c r="D145">
        <v>19</v>
      </c>
      <c r="E145" s="31">
        <f>SUM($D$13:D145)</f>
        <v>1573</v>
      </c>
      <c r="F145" s="52">
        <f t="shared" si="24"/>
        <v>1.573</v>
      </c>
      <c r="G145" s="52">
        <f t="shared" si="25"/>
        <v>1.4625833333333333</v>
      </c>
      <c r="H145" s="54">
        <f t="shared" si="20"/>
        <v>0.45599999999963708</v>
      </c>
      <c r="I145" s="54">
        <f t="shared" si="26"/>
        <v>1.0065833333336962</v>
      </c>
      <c r="J145" s="38"/>
      <c r="K145" s="38"/>
      <c r="L145" s="56">
        <f t="shared" si="21"/>
        <v>16.283427777777828</v>
      </c>
      <c r="M145" s="56">
        <f t="shared" si="22"/>
        <v>8.3881944444541431E-2</v>
      </c>
      <c r="N145" s="56">
        <f>SUM($M$13:M145)</f>
        <v>13.137427777777821</v>
      </c>
      <c r="O145" s="56">
        <f t="shared" si="23"/>
        <v>3.1460000000000061</v>
      </c>
      <c r="R145" s="7"/>
      <c r="S145" s="8"/>
      <c r="T145" s="8"/>
    </row>
    <row r="146" spans="1:20" s="3" customFormat="1">
      <c r="A146" s="63">
        <v>0.47670138888888891</v>
      </c>
      <c r="B146" s="54">
        <f t="shared" si="18"/>
        <v>11.233333333333384</v>
      </c>
      <c r="C146" s="54">
        <f t="shared" si="19"/>
        <v>0.10000000000001563</v>
      </c>
      <c r="D146">
        <v>17.5</v>
      </c>
      <c r="E146" s="31">
        <f>SUM($D$13:D146)</f>
        <v>1590.5</v>
      </c>
      <c r="F146" s="52">
        <f t="shared" si="24"/>
        <v>1.5905</v>
      </c>
      <c r="G146" s="54">
        <f t="shared" si="25"/>
        <v>1.4625833333333333</v>
      </c>
      <c r="H146" s="54">
        <f t="shared" si="20"/>
        <v>0.3499999999999453</v>
      </c>
      <c r="I146" s="54">
        <f t="shared" si="26"/>
        <v>1.1125833333333881</v>
      </c>
      <c r="J146" s="38"/>
      <c r="K146" s="38"/>
      <c r="L146" s="56">
        <f t="shared" si="21"/>
        <v>16.429686111111184</v>
      </c>
      <c r="M146" s="56">
        <f t="shared" si="22"/>
        <v>0.1112583333333562</v>
      </c>
      <c r="N146" s="56">
        <f>SUM($M$13:M146)</f>
        <v>13.248686111111178</v>
      </c>
      <c r="O146" s="56">
        <f t="shared" si="23"/>
        <v>3.1810000000000063</v>
      </c>
      <c r="R146" s="7"/>
      <c r="S146" s="8"/>
      <c r="T146" s="8"/>
    </row>
    <row r="147" spans="1:20" s="3" customFormat="1">
      <c r="A147" s="63">
        <v>0.47675925925925927</v>
      </c>
      <c r="B147" s="54">
        <f t="shared" si="18"/>
        <v>11.316666666666677</v>
      </c>
      <c r="C147" s="54">
        <f t="shared" si="19"/>
        <v>8.3333333333293069E-2</v>
      </c>
      <c r="D147">
        <v>15</v>
      </c>
      <c r="E147" s="31">
        <f>SUM($D$13:D147)</f>
        <v>1605.5</v>
      </c>
      <c r="F147" s="52">
        <f t="shared" si="24"/>
        <v>1.6054999999999999</v>
      </c>
      <c r="G147" s="52">
        <f t="shared" si="25"/>
        <v>1.4625833333333333</v>
      </c>
      <c r="H147" s="54">
        <f t="shared" si="20"/>
        <v>0.36000000000017396</v>
      </c>
      <c r="I147" s="54">
        <f t="shared" si="26"/>
        <v>1.1025833333331594</v>
      </c>
      <c r="J147" s="38"/>
      <c r="K147" s="38"/>
      <c r="L147" s="56">
        <f t="shared" si="21"/>
        <v>16.55156805555557</v>
      </c>
      <c r="M147" s="56">
        <f t="shared" si="22"/>
        <v>9.1881944444385549E-2</v>
      </c>
      <c r="N147" s="56">
        <f>SUM($M$13:M147)</f>
        <v>13.340568055555563</v>
      </c>
      <c r="O147" s="56">
        <f t="shared" si="23"/>
        <v>3.2110000000000074</v>
      </c>
      <c r="R147" s="7"/>
      <c r="S147" s="8"/>
      <c r="T147" s="8"/>
    </row>
    <row r="148" spans="1:20" s="3" customFormat="1">
      <c r="A148" s="63">
        <v>0.47681712962962958</v>
      </c>
      <c r="B148" s="54">
        <f t="shared" si="18"/>
        <v>11.39999999999997</v>
      </c>
      <c r="C148" s="54">
        <f t="shared" si="19"/>
        <v>8.3333333333293069E-2</v>
      </c>
      <c r="D148">
        <v>19</v>
      </c>
      <c r="E148" s="31">
        <f>SUM($D$13:D148)</f>
        <v>1624.5</v>
      </c>
      <c r="F148" s="52">
        <f t="shared" si="24"/>
        <v>1.6245000000000001</v>
      </c>
      <c r="G148" s="54">
        <f t="shared" si="25"/>
        <v>1.4625833333333333</v>
      </c>
      <c r="H148" s="54">
        <f t="shared" si="20"/>
        <v>0.45600000000022034</v>
      </c>
      <c r="I148" s="54">
        <f t="shared" si="26"/>
        <v>1.0065833333331131</v>
      </c>
      <c r="J148" s="38"/>
      <c r="K148" s="38"/>
      <c r="L148" s="56">
        <f t="shared" si="21"/>
        <v>16.673449999999956</v>
      </c>
      <c r="M148" s="56">
        <f t="shared" si="22"/>
        <v>8.388194444438557E-2</v>
      </c>
      <c r="N148" s="56">
        <f>SUM($M$13:M148)</f>
        <v>13.424449999999949</v>
      </c>
      <c r="O148" s="56">
        <f t="shared" si="23"/>
        <v>3.2490000000000077</v>
      </c>
      <c r="R148" s="7"/>
      <c r="S148" s="8"/>
      <c r="T148" s="8"/>
    </row>
    <row r="149" spans="1:20" s="3" customFormat="1">
      <c r="A149" s="63">
        <v>0.47688657407407403</v>
      </c>
      <c r="B149" s="54">
        <f t="shared" si="18"/>
        <v>11.499999999999986</v>
      </c>
      <c r="C149" s="54">
        <f t="shared" si="19"/>
        <v>0.10000000000001563</v>
      </c>
      <c r="D149">
        <v>18.5</v>
      </c>
      <c r="E149" s="31">
        <f>SUM($D$13:D149)</f>
        <v>1643</v>
      </c>
      <c r="F149" s="52">
        <f t="shared" si="24"/>
        <v>1.643</v>
      </c>
      <c r="G149" s="52">
        <f t="shared" si="25"/>
        <v>1.4625833333333333</v>
      </c>
      <c r="H149" s="54">
        <f t="shared" si="20"/>
        <v>0.36999999999994215</v>
      </c>
      <c r="I149" s="54">
        <f t="shared" si="26"/>
        <v>1.0925833333333912</v>
      </c>
      <c r="J149" s="38"/>
      <c r="K149" s="38"/>
      <c r="L149" s="56">
        <f t="shared" si="21"/>
        <v>16.819708333333313</v>
      </c>
      <c r="M149" s="56">
        <f t="shared" si="22"/>
        <v>0.1092583333333562</v>
      </c>
      <c r="N149" s="56">
        <f>SUM($M$13:M149)</f>
        <v>13.533708333333305</v>
      </c>
      <c r="O149" s="56">
        <f t="shared" si="23"/>
        <v>3.2860000000000085</v>
      </c>
      <c r="R149" s="7"/>
      <c r="S149" s="8"/>
      <c r="T149" s="8"/>
    </row>
    <row r="150" spans="1:20" s="3" customFormat="1">
      <c r="A150" s="63">
        <v>0.47694444444444445</v>
      </c>
      <c r="B150" s="54">
        <f t="shared" si="18"/>
        <v>11.583333333333385</v>
      </c>
      <c r="C150" s="54">
        <f t="shared" si="19"/>
        <v>8.3333333333399651E-2</v>
      </c>
      <c r="D150">
        <v>18.5</v>
      </c>
      <c r="E150" s="31">
        <f>SUM($D$13:D150)</f>
        <v>1661.5</v>
      </c>
      <c r="F150" s="52">
        <f t="shared" si="24"/>
        <v>1.6615</v>
      </c>
      <c r="G150" s="54">
        <f t="shared" si="25"/>
        <v>1.4625833333333333</v>
      </c>
      <c r="H150" s="54">
        <f t="shared" si="20"/>
        <v>0.44399999999964668</v>
      </c>
      <c r="I150" s="54">
        <f t="shared" si="26"/>
        <v>1.0185833333336867</v>
      </c>
      <c r="J150" s="38"/>
      <c r="K150" s="38"/>
      <c r="L150" s="56">
        <f t="shared" si="21"/>
        <v>16.941590277777856</v>
      </c>
      <c r="M150" s="56">
        <f t="shared" si="22"/>
        <v>8.4881944444541432E-2</v>
      </c>
      <c r="N150" s="56">
        <f>SUM($M$13:M150)</f>
        <v>13.618590277777846</v>
      </c>
      <c r="O150" s="56">
        <f t="shared" si="23"/>
        <v>3.3230000000000093</v>
      </c>
      <c r="R150" s="7"/>
      <c r="S150" s="8"/>
      <c r="T150" s="8"/>
    </row>
    <row r="151" spans="1:20" s="3" customFormat="1">
      <c r="A151" s="63">
        <v>0.47700231481481481</v>
      </c>
      <c r="B151" s="54">
        <f t="shared" si="18"/>
        <v>11.666666666666679</v>
      </c>
      <c r="C151" s="54">
        <f t="shared" si="19"/>
        <v>8.3333333333293069E-2</v>
      </c>
      <c r="D151">
        <v>15</v>
      </c>
      <c r="E151" s="31">
        <f>SUM($D$13:D151)</f>
        <v>1676.5</v>
      </c>
      <c r="F151" s="52">
        <f t="shared" si="24"/>
        <v>1.6765000000000001</v>
      </c>
      <c r="G151" s="52">
        <f t="shared" si="25"/>
        <v>1.4625833333333333</v>
      </c>
      <c r="H151" s="54">
        <f t="shared" si="20"/>
        <v>0.36000000000017396</v>
      </c>
      <c r="I151" s="54">
        <f t="shared" si="26"/>
        <v>1.1025833333331594</v>
      </c>
      <c r="J151" s="38"/>
      <c r="K151" s="38"/>
      <c r="L151" s="56">
        <f t="shared" si="21"/>
        <v>17.063472222222241</v>
      </c>
      <c r="M151" s="56">
        <f t="shared" si="22"/>
        <v>9.1881944444385549E-2</v>
      </c>
      <c r="N151" s="56">
        <f>SUM($M$13:M151)</f>
        <v>13.710472222222231</v>
      </c>
      <c r="O151" s="56">
        <f t="shared" si="23"/>
        <v>3.3530000000000104</v>
      </c>
      <c r="R151" s="7"/>
      <c r="S151" s="8"/>
      <c r="T151" s="8"/>
    </row>
    <row r="152" spans="1:20" s="3" customFormat="1">
      <c r="A152" s="63">
        <v>0.47706018518518517</v>
      </c>
      <c r="B152" s="54">
        <f t="shared" si="18"/>
        <v>11.749999999999972</v>
      </c>
      <c r="C152" s="54">
        <f t="shared" si="19"/>
        <v>8.3333333333293069E-2</v>
      </c>
      <c r="D152">
        <v>18.5</v>
      </c>
      <c r="E152" s="31">
        <f>SUM($D$13:D152)</f>
        <v>1695</v>
      </c>
      <c r="F152" s="52">
        <f t="shared" si="24"/>
        <v>1.6950000000000001</v>
      </c>
      <c r="G152" s="54">
        <f t="shared" si="25"/>
        <v>1.4625833333333333</v>
      </c>
      <c r="H152" s="54">
        <f t="shared" si="20"/>
        <v>0.4440000000002145</v>
      </c>
      <c r="I152" s="54">
        <f t="shared" si="26"/>
        <v>1.0185833333331189</v>
      </c>
      <c r="J152" s="38"/>
      <c r="K152" s="38"/>
      <c r="L152" s="56">
        <f t="shared" si="21"/>
        <v>17.185354166666624</v>
      </c>
      <c r="M152" s="56">
        <f t="shared" si="22"/>
        <v>8.4881944444385557E-2</v>
      </c>
      <c r="N152" s="56">
        <f>SUM($M$13:M152)</f>
        <v>13.795354166666616</v>
      </c>
      <c r="O152" s="56">
        <f t="shared" si="23"/>
        <v>3.3900000000000077</v>
      </c>
      <c r="R152" s="7"/>
      <c r="S152" s="8"/>
      <c r="T152" s="8"/>
    </row>
    <row r="153" spans="1:20" s="3" customFormat="1">
      <c r="A153" s="63">
        <v>0.47712962962962963</v>
      </c>
      <c r="B153" s="54">
        <f t="shared" si="18"/>
        <v>11.849999999999987</v>
      </c>
      <c r="C153" s="54">
        <f t="shared" si="19"/>
        <v>0.10000000000001563</v>
      </c>
      <c r="D153">
        <v>16.5</v>
      </c>
      <c r="E153" s="31">
        <f>SUM($D$13:D153)</f>
        <v>1711.5</v>
      </c>
      <c r="F153" s="52">
        <f t="shared" si="24"/>
        <v>1.7115</v>
      </c>
      <c r="G153" s="52">
        <f t="shared" si="25"/>
        <v>1.4625833333333333</v>
      </c>
      <c r="H153" s="54">
        <f t="shared" si="20"/>
        <v>0.32999999999994839</v>
      </c>
      <c r="I153" s="54">
        <f t="shared" si="26"/>
        <v>1.132583333333385</v>
      </c>
      <c r="J153" s="38"/>
      <c r="K153" s="38"/>
      <c r="L153" s="56">
        <f t="shared" si="21"/>
        <v>17.331612499999981</v>
      </c>
      <c r="M153" s="56">
        <f t="shared" si="22"/>
        <v>0.11325833333335621</v>
      </c>
      <c r="N153" s="56">
        <f>SUM($M$13:M153)</f>
        <v>13.908612499999972</v>
      </c>
      <c r="O153" s="56">
        <f t="shared" si="23"/>
        <v>3.4230000000000089</v>
      </c>
      <c r="R153" s="7"/>
      <c r="S153" s="8"/>
      <c r="T153" s="8"/>
    </row>
    <row r="154" spans="1:20" s="3" customFormat="1">
      <c r="A154" s="63">
        <v>0.47718750000000004</v>
      </c>
      <c r="B154" s="54">
        <f t="shared" si="18"/>
        <v>11.933333333333387</v>
      </c>
      <c r="C154" s="54">
        <f t="shared" si="19"/>
        <v>8.3333333333399651E-2</v>
      </c>
      <c r="D154">
        <v>14</v>
      </c>
      <c r="E154" s="31">
        <f>SUM($D$13:D154)</f>
        <v>1725.5</v>
      </c>
      <c r="F154" s="52">
        <f t="shared" si="24"/>
        <v>1.7255</v>
      </c>
      <c r="G154" s="54">
        <f t="shared" si="25"/>
        <v>1.4625833333333333</v>
      </c>
      <c r="H154" s="54">
        <f t="shared" si="20"/>
        <v>0.33599999999973262</v>
      </c>
      <c r="I154" s="54">
        <f t="shared" si="26"/>
        <v>1.1265833333336008</v>
      </c>
      <c r="J154" s="38"/>
      <c r="K154" s="38"/>
      <c r="L154" s="56">
        <f t="shared" si="21"/>
        <v>17.453494444444523</v>
      </c>
      <c r="M154" s="56">
        <f t="shared" si="22"/>
        <v>9.3881944444541454E-2</v>
      </c>
      <c r="N154" s="56">
        <f>SUM($M$13:M154)</f>
        <v>14.002494444444514</v>
      </c>
      <c r="O154" s="56">
        <f t="shared" si="23"/>
        <v>3.4510000000000094</v>
      </c>
      <c r="R154" s="7"/>
      <c r="S154" s="8"/>
      <c r="T154" s="8"/>
    </row>
    <row r="155" spans="1:20" s="3" customFormat="1">
      <c r="A155" s="63">
        <v>0.4772569444444445</v>
      </c>
      <c r="B155" s="54">
        <f t="shared" si="18"/>
        <v>12.033333333333402</v>
      </c>
      <c r="C155" s="54">
        <f t="shared" si="19"/>
        <v>0.10000000000001563</v>
      </c>
      <c r="D155">
        <v>20</v>
      </c>
      <c r="E155" s="31">
        <f>SUM($D$13:D155)</f>
        <v>1745.5</v>
      </c>
      <c r="F155" s="52">
        <f t="shared" si="24"/>
        <v>1.7455000000000001</v>
      </c>
      <c r="G155" s="52">
        <f t="shared" si="25"/>
        <v>1.4625833333333333</v>
      </c>
      <c r="H155" s="54">
        <f t="shared" si="20"/>
        <v>0.39999999999993746</v>
      </c>
      <c r="I155" s="54">
        <f t="shared" si="26"/>
        <v>1.0625833333333958</v>
      </c>
      <c r="J155" s="38"/>
      <c r="K155" s="38"/>
      <c r="L155" s="56">
        <f t="shared" si="21"/>
        <v>17.59975277777788</v>
      </c>
      <c r="M155" s="56">
        <f t="shared" si="22"/>
        <v>0.10625833333335619</v>
      </c>
      <c r="N155" s="56">
        <f>SUM($M$13:M155)</f>
        <v>14.10875277777787</v>
      </c>
      <c r="O155" s="56">
        <f t="shared" si="23"/>
        <v>3.4910000000000103</v>
      </c>
      <c r="R155" s="7"/>
      <c r="S155" s="8"/>
      <c r="T155" s="8"/>
    </row>
    <row r="156" spans="1:20" s="3" customFormat="1">
      <c r="A156" s="63">
        <v>0.4773148148148148</v>
      </c>
      <c r="B156" s="54">
        <f t="shared" si="18"/>
        <v>12.116666666666696</v>
      </c>
      <c r="C156" s="54">
        <f t="shared" si="19"/>
        <v>8.3333333333293069E-2</v>
      </c>
      <c r="D156">
        <v>23.5</v>
      </c>
      <c r="E156" s="31">
        <f>SUM($D$13:D156)</f>
        <v>1769</v>
      </c>
      <c r="F156" s="52">
        <f t="shared" si="24"/>
        <v>1.7689999999999999</v>
      </c>
      <c r="G156" s="54">
        <f t="shared" si="25"/>
        <v>1.4625833333333333</v>
      </c>
      <c r="H156" s="54">
        <f t="shared" si="20"/>
        <v>0.56400000000027251</v>
      </c>
      <c r="I156" s="54">
        <f t="shared" si="26"/>
        <v>0.89858333333306084</v>
      </c>
      <c r="J156" s="38"/>
      <c r="K156" s="38"/>
      <c r="L156" s="56">
        <f t="shared" si="21"/>
        <v>17.721634722222266</v>
      </c>
      <c r="M156" s="56">
        <f t="shared" si="22"/>
        <v>7.4881944444385562E-2</v>
      </c>
      <c r="N156" s="56">
        <f>SUM($M$13:M156)</f>
        <v>14.183634722222255</v>
      </c>
      <c r="O156" s="56">
        <f t="shared" si="23"/>
        <v>3.5380000000000109</v>
      </c>
      <c r="R156" s="7"/>
      <c r="S156" s="8"/>
      <c r="T156" s="8"/>
    </row>
    <row r="157" spans="1:20" s="3" customFormat="1">
      <c r="A157" s="63">
        <v>0.47737268518518516</v>
      </c>
      <c r="B157" s="54">
        <f t="shared" si="18"/>
        <v>12.199999999999989</v>
      </c>
      <c r="C157" s="54">
        <f t="shared" si="19"/>
        <v>8.3333333333293069E-2</v>
      </c>
      <c r="D157">
        <v>20</v>
      </c>
      <c r="E157" s="31">
        <f>SUM($D$13:D157)</f>
        <v>1789</v>
      </c>
      <c r="F157" s="52">
        <f t="shared" si="24"/>
        <v>1.7889999999999999</v>
      </c>
      <c r="G157" s="52">
        <f t="shared" si="25"/>
        <v>1.4625833333333333</v>
      </c>
      <c r="H157" s="54">
        <f t="shared" si="20"/>
        <v>0.48000000000023191</v>
      </c>
      <c r="I157" s="54">
        <f t="shared" si="26"/>
        <v>0.98258333333310144</v>
      </c>
      <c r="J157" s="38"/>
      <c r="K157" s="38"/>
      <c r="L157" s="56">
        <f t="shared" si="21"/>
        <v>17.843516666666652</v>
      </c>
      <c r="M157" s="56">
        <f t="shared" si="22"/>
        <v>8.1881944444385554E-2</v>
      </c>
      <c r="N157" s="56">
        <f>SUM($M$13:M157)</f>
        <v>14.26551666666664</v>
      </c>
      <c r="O157" s="56">
        <f t="shared" si="23"/>
        <v>3.5780000000000118</v>
      </c>
      <c r="R157" s="7"/>
      <c r="S157" s="8"/>
      <c r="T157" s="8"/>
    </row>
    <row r="158" spans="1:20" s="3" customFormat="1">
      <c r="A158" s="63">
        <v>0.47744212962962962</v>
      </c>
      <c r="B158" s="54">
        <f t="shared" si="18"/>
        <v>12.300000000000004</v>
      </c>
      <c r="C158" s="54">
        <f t="shared" si="19"/>
        <v>0.10000000000001563</v>
      </c>
      <c r="D158">
        <v>19.5</v>
      </c>
      <c r="E158" s="31">
        <f>SUM($D$13:D158)</f>
        <v>1808.5</v>
      </c>
      <c r="F158" s="52">
        <f t="shared" si="24"/>
        <v>1.8085</v>
      </c>
      <c r="G158" s="54">
        <f t="shared" si="25"/>
        <v>1.4625833333333333</v>
      </c>
      <c r="H158" s="54">
        <f t="shared" si="20"/>
        <v>0.38999999999993906</v>
      </c>
      <c r="I158" s="54">
        <f t="shared" si="26"/>
        <v>1.0725833333333943</v>
      </c>
      <c r="J158" s="38"/>
      <c r="K158" s="38"/>
      <c r="L158" s="56">
        <f t="shared" si="21"/>
        <v>17.989775000000005</v>
      </c>
      <c r="M158" s="56">
        <f t="shared" si="22"/>
        <v>0.1072583333333562</v>
      </c>
      <c r="N158" s="56">
        <f>SUM($M$13:M158)</f>
        <v>14.372774999999995</v>
      </c>
      <c r="O158" s="56">
        <f t="shared" si="23"/>
        <v>3.6170000000000098</v>
      </c>
      <c r="R158" s="7"/>
      <c r="S158" s="8"/>
      <c r="T158" s="8"/>
    </row>
    <row r="159" spans="1:20" s="3" customFormat="1">
      <c r="A159" s="63">
        <v>0.47750000000000004</v>
      </c>
      <c r="B159" s="54">
        <f t="shared" si="18"/>
        <v>12.383333333333404</v>
      </c>
      <c r="C159" s="54">
        <f t="shared" si="19"/>
        <v>8.3333333333399651E-2</v>
      </c>
      <c r="D159">
        <v>19</v>
      </c>
      <c r="E159" s="31">
        <f>SUM($D$13:D159)</f>
        <v>1827.5</v>
      </c>
      <c r="F159" s="52">
        <f t="shared" si="24"/>
        <v>1.8274999999999999</v>
      </c>
      <c r="G159" s="52">
        <f t="shared" si="25"/>
        <v>1.4625833333333333</v>
      </c>
      <c r="H159" s="54">
        <f t="shared" si="20"/>
        <v>0.45599999999963708</v>
      </c>
      <c r="I159" s="54">
        <f t="shared" si="26"/>
        <v>1.0065833333336962</v>
      </c>
      <c r="J159" s="38"/>
      <c r="K159" s="38"/>
      <c r="L159" s="56">
        <f t="shared" si="21"/>
        <v>18.111656944444547</v>
      </c>
      <c r="M159" s="56">
        <f t="shared" si="22"/>
        <v>8.3881944444541431E-2</v>
      </c>
      <c r="N159" s="56">
        <f>SUM($M$13:M159)</f>
        <v>14.456656944444537</v>
      </c>
      <c r="O159" s="56">
        <f t="shared" si="23"/>
        <v>3.65500000000001</v>
      </c>
      <c r="R159" s="7"/>
      <c r="S159" s="8"/>
      <c r="T159" s="8"/>
    </row>
    <row r="160" spans="1:20" s="3" customFormat="1">
      <c r="A160" s="63">
        <v>0.4775578703703704</v>
      </c>
      <c r="B160" s="54">
        <f t="shared" si="18"/>
        <v>12.466666666666697</v>
      </c>
      <c r="C160" s="54">
        <f t="shared" si="19"/>
        <v>8.3333333333293069E-2</v>
      </c>
      <c r="D160">
        <v>15.5</v>
      </c>
      <c r="E160" s="31">
        <f>SUM($D$13:D160)</f>
        <v>1843</v>
      </c>
      <c r="F160" s="52">
        <f t="shared" si="24"/>
        <v>1.843</v>
      </c>
      <c r="G160" s="54">
        <f t="shared" si="25"/>
        <v>1.4625833333333333</v>
      </c>
      <c r="H160" s="54">
        <f t="shared" si="20"/>
        <v>0.37200000000017974</v>
      </c>
      <c r="I160" s="54">
        <f t="shared" si="26"/>
        <v>1.0905833333331536</v>
      </c>
      <c r="J160" s="67">
        <f>AVERAGE(I140:I160)</f>
        <v>1.0571547619047448</v>
      </c>
      <c r="K160" s="68">
        <f>AVERAGE(O186:O197)</f>
        <v>4.8537500000000078</v>
      </c>
      <c r="L160" s="56">
        <f t="shared" si="21"/>
        <v>18.233538888888933</v>
      </c>
      <c r="M160" s="56">
        <f t="shared" si="22"/>
        <v>9.0881944444385562E-2</v>
      </c>
      <c r="N160" s="56">
        <f>SUM($M$13:M160)</f>
        <v>14.547538888888923</v>
      </c>
      <c r="O160" s="56">
        <f t="shared" si="23"/>
        <v>3.6860000000000106</v>
      </c>
      <c r="R160" s="7"/>
      <c r="S160" s="8"/>
      <c r="T160" s="8"/>
    </row>
    <row r="161" spans="1:20" s="3" customFormat="1">
      <c r="A161" s="63">
        <v>0.47762731481481485</v>
      </c>
      <c r="B161" s="54">
        <f t="shared" si="18"/>
        <v>12.566666666666713</v>
      </c>
      <c r="C161" s="54">
        <f t="shared" si="19"/>
        <v>0.10000000000001563</v>
      </c>
      <c r="D161">
        <v>19.5</v>
      </c>
      <c r="E161" s="31">
        <f>SUM($D$13:D161)</f>
        <v>1862.5</v>
      </c>
      <c r="F161" s="52">
        <f t="shared" si="24"/>
        <v>1.8625</v>
      </c>
      <c r="G161" s="52">
        <f t="shared" si="25"/>
        <v>1.4625833333333333</v>
      </c>
      <c r="H161" s="54">
        <f t="shared" si="20"/>
        <v>0.38999999999993906</v>
      </c>
      <c r="I161" s="54">
        <f t="shared" si="26"/>
        <v>1.0725833333333943</v>
      </c>
      <c r="J161" s="38"/>
      <c r="K161" s="38"/>
      <c r="L161" s="56">
        <f t="shared" si="21"/>
        <v>18.37979722222229</v>
      </c>
      <c r="M161" s="56">
        <f t="shared" si="22"/>
        <v>0.1072583333333562</v>
      </c>
      <c r="N161" s="56">
        <f>SUM($M$13:M161)</f>
        <v>14.654797222222278</v>
      </c>
      <c r="O161" s="56">
        <f t="shared" si="23"/>
        <v>3.7250000000000121</v>
      </c>
      <c r="R161" s="7"/>
      <c r="S161" s="8"/>
      <c r="T161" s="8"/>
    </row>
    <row r="162" spans="1:20" s="3" customFormat="1">
      <c r="A162" s="63">
        <v>0.47768518518518516</v>
      </c>
      <c r="B162" s="54">
        <f t="shared" si="18"/>
        <v>12.650000000000006</v>
      </c>
      <c r="C162" s="54">
        <f t="shared" si="19"/>
        <v>8.3333333333293069E-2</v>
      </c>
      <c r="D162">
        <v>19</v>
      </c>
      <c r="E162" s="31">
        <f>SUM($D$13:D162)</f>
        <v>1881.5</v>
      </c>
      <c r="F162" s="52">
        <f t="shared" si="24"/>
        <v>1.8815</v>
      </c>
      <c r="G162" s="54">
        <f t="shared" si="25"/>
        <v>1.4625833333333333</v>
      </c>
      <c r="H162" s="54">
        <f t="shared" si="20"/>
        <v>0.45600000000022034</v>
      </c>
      <c r="I162" s="54">
        <f t="shared" si="26"/>
        <v>1.0065833333331131</v>
      </c>
      <c r="J162" s="38"/>
      <c r="K162" s="38"/>
      <c r="L162" s="56">
        <f t="shared" si="21"/>
        <v>18.501679166666676</v>
      </c>
      <c r="M162" s="56">
        <f t="shared" si="22"/>
        <v>8.388194444438557E-2</v>
      </c>
      <c r="N162" s="56">
        <f>SUM($M$13:M162)</f>
        <v>14.738679166666664</v>
      </c>
      <c r="O162" s="56">
        <f t="shared" si="23"/>
        <v>3.7630000000000123</v>
      </c>
      <c r="R162" s="7"/>
      <c r="S162" s="8"/>
      <c r="T162" s="8"/>
    </row>
    <row r="163" spans="1:20" s="3" customFormat="1">
      <c r="A163" s="63">
        <v>0.47774305555555552</v>
      </c>
      <c r="B163" s="54">
        <f t="shared" si="18"/>
        <v>12.733333333333299</v>
      </c>
      <c r="C163" s="54">
        <f t="shared" si="19"/>
        <v>8.3333333333293069E-2</v>
      </c>
      <c r="D163">
        <v>18</v>
      </c>
      <c r="E163" s="31">
        <f>SUM($D$13:D163)</f>
        <v>1899.5</v>
      </c>
      <c r="F163" s="52">
        <f t="shared" si="24"/>
        <v>1.8995</v>
      </c>
      <c r="G163" s="52">
        <f t="shared" si="25"/>
        <v>1.4625833333333333</v>
      </c>
      <c r="H163" s="54">
        <f t="shared" si="20"/>
        <v>0.43200000000020872</v>
      </c>
      <c r="I163" s="54">
        <f t="shared" si="26"/>
        <v>1.0305833333331247</v>
      </c>
      <c r="J163" s="38"/>
      <c r="K163" s="38"/>
      <c r="L163" s="56">
        <f t="shared" si="21"/>
        <v>18.623561111111062</v>
      </c>
      <c r="M163" s="56">
        <f t="shared" si="22"/>
        <v>8.5881944444385558E-2</v>
      </c>
      <c r="N163" s="56">
        <f>SUM($M$13:M163)</f>
        <v>14.82456111111105</v>
      </c>
      <c r="O163" s="56">
        <f t="shared" si="23"/>
        <v>3.7990000000000119</v>
      </c>
      <c r="R163" s="7"/>
      <c r="S163" s="8"/>
      <c r="T163" s="8"/>
    </row>
    <row r="164" spans="1:20" s="3" customFormat="1">
      <c r="A164" s="63">
        <v>0.47780092592592593</v>
      </c>
      <c r="B164" s="54">
        <f t="shared" si="18"/>
        <v>12.816666666666698</v>
      </c>
      <c r="C164" s="54">
        <f t="shared" si="19"/>
        <v>8.3333333333399651E-2</v>
      </c>
      <c r="D164">
        <v>15.5</v>
      </c>
      <c r="E164" s="31">
        <f>SUM($D$13:D164)</f>
        <v>1915</v>
      </c>
      <c r="F164" s="52">
        <f t="shared" si="24"/>
        <v>1.915</v>
      </c>
      <c r="G164" s="54">
        <f t="shared" si="25"/>
        <v>1.4625833333333333</v>
      </c>
      <c r="H164" s="54">
        <f t="shared" si="20"/>
        <v>0.37199999999970396</v>
      </c>
      <c r="I164" s="54">
        <f t="shared" si="26"/>
        <v>1.0905833333336294</v>
      </c>
      <c r="J164" s="38"/>
      <c r="K164" s="38"/>
      <c r="L164" s="56">
        <f t="shared" si="21"/>
        <v>18.745443055555601</v>
      </c>
      <c r="M164" s="56">
        <f t="shared" si="22"/>
        <v>9.0881944444541451E-2</v>
      </c>
      <c r="N164" s="56">
        <f>SUM($M$13:M164)</f>
        <v>14.915443055555592</v>
      </c>
      <c r="O164" s="56">
        <f t="shared" si="23"/>
        <v>3.830000000000009</v>
      </c>
      <c r="R164" s="7"/>
      <c r="S164" s="8"/>
      <c r="T164" s="8"/>
    </row>
    <row r="165" spans="1:20" s="3" customFormat="1">
      <c r="A165" s="63">
        <v>0.4778587962962963</v>
      </c>
      <c r="B165" s="54">
        <f t="shared" si="18"/>
        <v>12.899999999999991</v>
      </c>
      <c r="C165" s="54">
        <f t="shared" si="19"/>
        <v>8.3333333333293069E-2</v>
      </c>
      <c r="D165">
        <v>19.5</v>
      </c>
      <c r="E165" s="31">
        <f>SUM($D$13:D165)</f>
        <v>1934.5</v>
      </c>
      <c r="F165" s="52">
        <f t="shared" si="24"/>
        <v>1.9345000000000001</v>
      </c>
      <c r="G165" s="52">
        <f t="shared" si="25"/>
        <v>1.4625833333333333</v>
      </c>
      <c r="H165" s="54">
        <f t="shared" si="20"/>
        <v>0.46800000000022612</v>
      </c>
      <c r="I165" s="54">
        <f t="shared" si="26"/>
        <v>0.99458333333310722</v>
      </c>
      <c r="J165" s="38"/>
      <c r="K165" s="38"/>
      <c r="L165" s="56">
        <f t="shared" si="21"/>
        <v>18.867324999999987</v>
      </c>
      <c r="M165" s="56">
        <f t="shared" si="22"/>
        <v>8.2881944444385555E-2</v>
      </c>
      <c r="N165" s="56">
        <f>SUM($M$13:M165)</f>
        <v>14.998324999999978</v>
      </c>
      <c r="O165" s="56">
        <f t="shared" si="23"/>
        <v>3.8690000000000087</v>
      </c>
      <c r="R165" s="7"/>
      <c r="S165" s="8"/>
      <c r="T165" s="8"/>
    </row>
    <row r="166" spans="1:20" s="3" customFormat="1">
      <c r="A166" s="63">
        <v>0.47792824074074075</v>
      </c>
      <c r="B166" s="54">
        <f t="shared" si="18"/>
        <v>13.000000000000007</v>
      </c>
      <c r="C166" s="54">
        <f t="shared" si="19"/>
        <v>0.10000000000001563</v>
      </c>
      <c r="D166">
        <v>19.5</v>
      </c>
      <c r="E166" s="31">
        <f>SUM($D$13:D166)</f>
        <v>1954</v>
      </c>
      <c r="F166" s="52">
        <f t="shared" si="24"/>
        <v>1.954</v>
      </c>
      <c r="G166" s="54">
        <f t="shared" si="25"/>
        <v>1.4625833333333333</v>
      </c>
      <c r="H166" s="54">
        <f t="shared" si="20"/>
        <v>0.38999999999993906</v>
      </c>
      <c r="I166" s="54">
        <f t="shared" si="26"/>
        <v>1.0725833333333943</v>
      </c>
      <c r="J166" s="38"/>
      <c r="K166" s="38"/>
      <c r="L166" s="56">
        <f t="shared" si="21"/>
        <v>19.013583333333344</v>
      </c>
      <c r="M166" s="56">
        <f t="shared" si="22"/>
        <v>0.1072583333333562</v>
      </c>
      <c r="N166" s="56">
        <f>SUM($M$13:M166)</f>
        <v>15.105583333333334</v>
      </c>
      <c r="O166" s="56">
        <f t="shared" si="23"/>
        <v>3.9080000000000101</v>
      </c>
      <c r="R166" s="7"/>
      <c r="S166" s="8"/>
      <c r="T166" s="8"/>
    </row>
    <row r="167" spans="1:20" s="3" customFormat="1">
      <c r="A167" s="63">
        <v>0.47798611111111117</v>
      </c>
      <c r="B167" s="54">
        <f t="shared" si="18"/>
        <v>13.083333333333407</v>
      </c>
      <c r="C167" s="54">
        <f t="shared" si="19"/>
        <v>8.3333333333399651E-2</v>
      </c>
      <c r="D167">
        <v>17.5</v>
      </c>
      <c r="E167" s="31">
        <f>SUM($D$13:D167)</f>
        <v>1971.5</v>
      </c>
      <c r="F167" s="52">
        <f t="shared" si="24"/>
        <v>1.9715</v>
      </c>
      <c r="G167" s="52">
        <f t="shared" si="25"/>
        <v>1.4625833333333333</v>
      </c>
      <c r="H167" s="54">
        <f t="shared" si="20"/>
        <v>0.41999999999966575</v>
      </c>
      <c r="I167" s="54">
        <f t="shared" si="26"/>
        <v>1.0425833333336676</v>
      </c>
      <c r="J167" s="38"/>
      <c r="K167" s="38"/>
      <c r="L167" s="56">
        <f t="shared" si="21"/>
        <v>19.135465277777886</v>
      </c>
      <c r="M167" s="56">
        <f t="shared" si="22"/>
        <v>8.6881944444541434E-2</v>
      </c>
      <c r="N167" s="56">
        <f>SUM($M$13:M167)</f>
        <v>15.192465277777876</v>
      </c>
      <c r="O167" s="56">
        <f t="shared" si="23"/>
        <v>3.9430000000000103</v>
      </c>
      <c r="R167" s="7"/>
      <c r="S167" s="8"/>
      <c r="T167" s="8"/>
    </row>
    <row r="168" spans="1:20" s="3" customFormat="1">
      <c r="A168" s="63">
        <v>0.47805555555555551</v>
      </c>
      <c r="B168" s="54">
        <f t="shared" si="18"/>
        <v>13.183333333333316</v>
      </c>
      <c r="C168" s="54">
        <f t="shared" si="19"/>
        <v>9.9999999999909051E-2</v>
      </c>
      <c r="D168">
        <v>14.5</v>
      </c>
      <c r="E168" s="31">
        <f>SUM($D$13:D168)</f>
        <v>1986</v>
      </c>
      <c r="F168" s="52">
        <f t="shared" si="24"/>
        <v>1.986</v>
      </c>
      <c r="G168" s="54">
        <f t="shared" si="25"/>
        <v>1.4625833333333333</v>
      </c>
      <c r="H168" s="54">
        <f t="shared" si="20"/>
        <v>0.29000000000026377</v>
      </c>
      <c r="I168" s="54">
        <f t="shared" si="26"/>
        <v>1.1725833333330695</v>
      </c>
      <c r="J168" s="38"/>
      <c r="K168" s="38"/>
      <c r="L168" s="56">
        <f t="shared" si="21"/>
        <v>19.281723611111087</v>
      </c>
      <c r="M168" s="56">
        <f t="shared" si="22"/>
        <v>0.11725833333320031</v>
      </c>
      <c r="N168" s="56">
        <f>SUM($M$13:M168)</f>
        <v>15.309723611111076</v>
      </c>
      <c r="O168" s="56">
        <f t="shared" si="23"/>
        <v>3.9720000000000102</v>
      </c>
      <c r="R168" s="7"/>
      <c r="S168" s="8"/>
      <c r="T168" s="8"/>
    </row>
    <row r="169" spans="1:20" s="3" customFormat="1">
      <c r="A169" s="63">
        <v>0.47811342592592593</v>
      </c>
      <c r="B169" s="54">
        <f t="shared" si="18"/>
        <v>13.266666666666715</v>
      </c>
      <c r="C169" s="54">
        <f t="shared" si="19"/>
        <v>8.3333333333399651E-2</v>
      </c>
      <c r="D169">
        <v>18</v>
      </c>
      <c r="E169" s="31">
        <f>SUM($D$13:D169)</f>
        <v>2004</v>
      </c>
      <c r="F169" s="52">
        <f t="shared" si="24"/>
        <v>2.004</v>
      </c>
      <c r="G169" s="52">
        <f t="shared" si="25"/>
        <v>1.4625833333333333</v>
      </c>
      <c r="H169" s="54">
        <f t="shared" si="20"/>
        <v>0.43199999999965621</v>
      </c>
      <c r="I169" s="54">
        <f t="shared" si="26"/>
        <v>1.0305833333336771</v>
      </c>
      <c r="J169" s="38"/>
      <c r="K169" s="38"/>
      <c r="L169" s="56">
        <f t="shared" si="21"/>
        <v>19.403605555555629</v>
      </c>
      <c r="M169" s="56">
        <f t="shared" si="22"/>
        <v>8.5881944444541433E-2</v>
      </c>
      <c r="N169" s="56">
        <f>SUM($M$13:M169)</f>
        <v>15.395605555555617</v>
      </c>
      <c r="O169" s="56">
        <f t="shared" si="23"/>
        <v>4.0080000000000116</v>
      </c>
      <c r="R169" s="7"/>
      <c r="S169" s="8"/>
      <c r="T169" s="8"/>
    </row>
    <row r="170" spans="1:20" s="3" customFormat="1">
      <c r="A170" s="63">
        <v>0.47817129629629629</v>
      </c>
      <c r="B170" s="54">
        <f t="shared" si="18"/>
        <v>13.350000000000009</v>
      </c>
      <c r="C170" s="54">
        <f t="shared" si="19"/>
        <v>8.3333333333293069E-2</v>
      </c>
      <c r="D170">
        <v>18</v>
      </c>
      <c r="E170" s="31">
        <f>SUM($D$13:D170)</f>
        <v>2022</v>
      </c>
      <c r="F170" s="52">
        <f t="shared" si="24"/>
        <v>2.0219999999999998</v>
      </c>
      <c r="G170" s="54">
        <f t="shared" si="25"/>
        <v>1.4625833333333333</v>
      </c>
      <c r="H170" s="54">
        <f t="shared" si="20"/>
        <v>0.43200000000020872</v>
      </c>
      <c r="I170" s="54">
        <f t="shared" si="26"/>
        <v>1.0305833333331247</v>
      </c>
      <c r="J170" s="38"/>
      <c r="K170" s="38"/>
      <c r="L170" s="56">
        <f t="shared" si="21"/>
        <v>19.525487500000011</v>
      </c>
      <c r="M170" s="56">
        <f t="shared" si="22"/>
        <v>8.5881944444385558E-2</v>
      </c>
      <c r="N170" s="56">
        <f>SUM($M$13:M170)</f>
        <v>15.481487500000004</v>
      </c>
      <c r="O170" s="56">
        <f t="shared" si="23"/>
        <v>4.0440000000000076</v>
      </c>
      <c r="R170" s="7"/>
      <c r="S170" s="8"/>
      <c r="T170" s="8"/>
    </row>
    <row r="171" spans="1:20" s="3" customFormat="1">
      <c r="A171" s="63">
        <v>0.47824074074074074</v>
      </c>
      <c r="B171" s="54">
        <f t="shared" si="18"/>
        <v>13.450000000000024</v>
      </c>
      <c r="C171" s="54">
        <f t="shared" si="19"/>
        <v>0.10000000000001563</v>
      </c>
      <c r="D171">
        <v>18</v>
      </c>
      <c r="E171" s="31">
        <f>SUM($D$13:D171)</f>
        <v>2040</v>
      </c>
      <c r="F171" s="52">
        <f t="shared" si="24"/>
        <v>2.04</v>
      </c>
      <c r="G171" s="52">
        <f t="shared" si="25"/>
        <v>1.4625833333333333</v>
      </c>
      <c r="H171" s="54">
        <f t="shared" si="20"/>
        <v>0.3599999999999437</v>
      </c>
      <c r="I171" s="54">
        <f t="shared" si="26"/>
        <v>1.1025833333333896</v>
      </c>
      <c r="J171" s="38"/>
      <c r="K171" s="38"/>
      <c r="L171" s="56">
        <f t="shared" si="21"/>
        <v>19.671745833333368</v>
      </c>
      <c r="M171" s="56">
        <f t="shared" si="22"/>
        <v>0.1102583333333562</v>
      </c>
      <c r="N171" s="56">
        <f>SUM($M$13:M171)</f>
        <v>15.591745833333359</v>
      </c>
      <c r="O171" s="56">
        <f t="shared" si="23"/>
        <v>4.080000000000009</v>
      </c>
      <c r="R171" s="7"/>
      <c r="S171" s="8"/>
      <c r="T171" s="8"/>
    </row>
    <row r="172" spans="1:20" s="3" customFormat="1">
      <c r="A172" s="63">
        <v>0.4782986111111111</v>
      </c>
      <c r="B172" s="54">
        <f t="shared" si="18"/>
        <v>13.533333333333317</v>
      </c>
      <c r="C172" s="54">
        <f t="shared" si="19"/>
        <v>8.3333333333293069E-2</v>
      </c>
      <c r="D172">
        <v>18.5</v>
      </c>
      <c r="E172" s="31">
        <f>SUM($D$13:D172)</f>
        <v>2058.5</v>
      </c>
      <c r="F172" s="52">
        <f t="shared" si="24"/>
        <v>2.0585</v>
      </c>
      <c r="G172" s="54">
        <f t="shared" si="25"/>
        <v>1.4625833333333333</v>
      </c>
      <c r="H172" s="54">
        <f t="shared" si="20"/>
        <v>0.4440000000002145</v>
      </c>
      <c r="I172" s="54">
        <f t="shared" si="26"/>
        <v>1.0185833333331189</v>
      </c>
      <c r="J172" s="38"/>
      <c r="K172" s="38"/>
      <c r="L172" s="56">
        <f t="shared" si="21"/>
        <v>19.793627777777754</v>
      </c>
      <c r="M172" s="56">
        <f t="shared" si="22"/>
        <v>8.4881944444385557E-2</v>
      </c>
      <c r="N172" s="56">
        <f>SUM($M$13:M172)</f>
        <v>15.676627777777744</v>
      </c>
      <c r="O172" s="56">
        <f t="shared" si="23"/>
        <v>4.1170000000000098</v>
      </c>
      <c r="R172" s="7"/>
      <c r="S172" s="8"/>
      <c r="T172" s="8"/>
    </row>
    <row r="173" spans="1:20" s="3" customFormat="1">
      <c r="A173" s="63">
        <v>0.47835648148148152</v>
      </c>
      <c r="B173" s="54">
        <f t="shared" si="18"/>
        <v>13.616666666666717</v>
      </c>
      <c r="C173" s="54">
        <f t="shared" si="19"/>
        <v>8.3333333333399651E-2</v>
      </c>
      <c r="D173">
        <v>15</v>
      </c>
      <c r="E173" s="31">
        <f>SUM($D$13:D173)</f>
        <v>2073.5</v>
      </c>
      <c r="F173" s="52">
        <f t="shared" si="24"/>
        <v>2.0735000000000001</v>
      </c>
      <c r="G173" s="52">
        <f t="shared" si="25"/>
        <v>1.4625833333333333</v>
      </c>
      <c r="H173" s="54">
        <f t="shared" si="20"/>
        <v>0.35999999999971349</v>
      </c>
      <c r="I173" s="54">
        <f t="shared" si="26"/>
        <v>1.1025833333336199</v>
      </c>
      <c r="J173" s="38"/>
      <c r="K173" s="38"/>
      <c r="L173" s="56">
        <f t="shared" si="21"/>
        <v>19.915509722222296</v>
      </c>
      <c r="M173" s="56">
        <f t="shared" si="22"/>
        <v>9.1881944444541452E-2</v>
      </c>
      <c r="N173" s="56">
        <f>SUM($M$13:M173)</f>
        <v>15.768509722222285</v>
      </c>
      <c r="O173" s="56">
        <f t="shared" si="23"/>
        <v>4.1470000000000109</v>
      </c>
      <c r="R173" s="7"/>
      <c r="S173" s="8"/>
      <c r="T173" s="8"/>
    </row>
    <row r="174" spans="1:20" s="3" customFormat="1">
      <c r="A174" s="63">
        <v>0.47842592592592598</v>
      </c>
      <c r="B174" s="54">
        <f t="shared" si="18"/>
        <v>13.716666666666733</v>
      </c>
      <c r="C174" s="54">
        <f t="shared" si="19"/>
        <v>0.10000000000001563</v>
      </c>
      <c r="D174">
        <v>19.5</v>
      </c>
      <c r="E174" s="31">
        <f>SUM($D$13:D174)</f>
        <v>2093</v>
      </c>
      <c r="F174" s="52">
        <f t="shared" si="24"/>
        <v>2.093</v>
      </c>
      <c r="G174" s="54">
        <f t="shared" si="25"/>
        <v>1.4625833333333333</v>
      </c>
      <c r="H174" s="54">
        <f t="shared" si="20"/>
        <v>0.38999999999993906</v>
      </c>
      <c r="I174" s="54">
        <f t="shared" si="26"/>
        <v>1.0725833333333943</v>
      </c>
      <c r="J174" s="38"/>
      <c r="K174" s="38"/>
      <c r="L174" s="56">
        <f t="shared" si="21"/>
        <v>20.061768055555653</v>
      </c>
      <c r="M174" s="56">
        <f t="shared" si="22"/>
        <v>0.1072583333333562</v>
      </c>
      <c r="N174" s="56">
        <f>SUM($M$13:M174)</f>
        <v>15.875768055555641</v>
      </c>
      <c r="O174" s="56">
        <f t="shared" si="23"/>
        <v>4.1860000000000124</v>
      </c>
      <c r="R174" s="7"/>
      <c r="S174" s="8"/>
      <c r="T174" s="8"/>
    </row>
    <row r="175" spans="1:20" s="3" customFormat="1">
      <c r="A175" s="63">
        <v>0.47848379629629628</v>
      </c>
      <c r="B175" s="54">
        <f t="shared" si="18"/>
        <v>13.800000000000026</v>
      </c>
      <c r="C175" s="54">
        <f t="shared" si="19"/>
        <v>8.3333333333293069E-2</v>
      </c>
      <c r="D175">
        <v>15</v>
      </c>
      <c r="E175" s="31">
        <f>SUM($D$13:D175)</f>
        <v>2108</v>
      </c>
      <c r="F175" s="52">
        <f t="shared" si="24"/>
        <v>2.1080000000000001</v>
      </c>
      <c r="G175" s="52">
        <f t="shared" si="25"/>
        <v>1.4625833333333333</v>
      </c>
      <c r="H175" s="54">
        <f t="shared" si="20"/>
        <v>0.36000000000017396</v>
      </c>
      <c r="I175" s="54">
        <f t="shared" si="26"/>
        <v>1.1025833333331594</v>
      </c>
      <c r="J175" s="38"/>
      <c r="K175" s="38"/>
      <c r="L175" s="56">
        <f t="shared" si="21"/>
        <v>20.183650000000039</v>
      </c>
      <c r="M175" s="56">
        <f t="shared" si="22"/>
        <v>9.1881944444385549E-2</v>
      </c>
      <c r="N175" s="56">
        <f>SUM($M$13:M175)</f>
        <v>15.967650000000026</v>
      </c>
      <c r="O175" s="56">
        <f t="shared" si="23"/>
        <v>4.2160000000000135</v>
      </c>
      <c r="R175" s="7"/>
      <c r="S175" s="8"/>
      <c r="T175" s="8"/>
    </row>
    <row r="176" spans="1:20" s="3" customFormat="1">
      <c r="A176" s="63">
        <v>0.47855324074074074</v>
      </c>
      <c r="B176" s="54">
        <f t="shared" si="18"/>
        <v>13.900000000000041</v>
      </c>
      <c r="C176" s="54">
        <f t="shared" si="19"/>
        <v>0.10000000000001563</v>
      </c>
      <c r="D176">
        <v>19</v>
      </c>
      <c r="E176" s="31">
        <f>SUM($D$13:D176)</f>
        <v>2127</v>
      </c>
      <c r="F176" s="52">
        <f t="shared" si="24"/>
        <v>2.1269999999999998</v>
      </c>
      <c r="G176" s="54">
        <f t="shared" si="25"/>
        <v>1.4625833333333333</v>
      </c>
      <c r="H176" s="54">
        <f t="shared" si="20"/>
        <v>0.37999999999994061</v>
      </c>
      <c r="I176" s="54">
        <f t="shared" si="26"/>
        <v>1.0825833333333927</v>
      </c>
      <c r="J176" s="38"/>
      <c r="K176" s="38"/>
      <c r="L176" s="56">
        <f t="shared" si="21"/>
        <v>20.329908333333393</v>
      </c>
      <c r="M176" s="56">
        <f t="shared" si="22"/>
        <v>0.1082583333333562</v>
      </c>
      <c r="N176" s="56">
        <f>SUM($M$13:M176)</f>
        <v>16.075908333333381</v>
      </c>
      <c r="O176" s="56">
        <f t="shared" si="23"/>
        <v>4.254000000000012</v>
      </c>
      <c r="R176" s="7"/>
      <c r="S176" s="8"/>
      <c r="T176" s="8"/>
    </row>
    <row r="177" spans="1:20" s="3" customFormat="1">
      <c r="A177" s="63">
        <v>0.4786111111111111</v>
      </c>
      <c r="B177" s="54">
        <f t="shared" si="18"/>
        <v>13.983333333333334</v>
      </c>
      <c r="C177" s="54">
        <f t="shared" si="19"/>
        <v>8.3333333333293069E-2</v>
      </c>
      <c r="D177">
        <v>18.5</v>
      </c>
      <c r="E177" s="31">
        <f>SUM($D$13:D177)</f>
        <v>2145.5</v>
      </c>
      <c r="F177" s="52">
        <f t="shared" si="24"/>
        <v>2.1455000000000002</v>
      </c>
      <c r="G177" s="52">
        <f t="shared" si="25"/>
        <v>1.4625833333333333</v>
      </c>
      <c r="H177" s="54">
        <f t="shared" si="20"/>
        <v>0.4440000000002145</v>
      </c>
      <c r="I177" s="54">
        <f t="shared" si="26"/>
        <v>1.0185833333331189</v>
      </c>
      <c r="J177" s="38"/>
      <c r="K177" s="38"/>
      <c r="L177" s="56">
        <f t="shared" si="21"/>
        <v>20.451790277777778</v>
      </c>
      <c r="M177" s="56">
        <f t="shared" si="22"/>
        <v>8.4881944444385557E-2</v>
      </c>
      <c r="N177" s="56">
        <f>SUM($M$13:M177)</f>
        <v>16.160790277777767</v>
      </c>
      <c r="O177" s="56">
        <f t="shared" si="23"/>
        <v>4.291000000000011</v>
      </c>
      <c r="R177" s="7"/>
      <c r="S177" s="8"/>
      <c r="T177" s="8"/>
    </row>
    <row r="178" spans="1:20" s="3" customFormat="1">
      <c r="A178" s="63">
        <v>0.47866898148148151</v>
      </c>
      <c r="B178" s="54">
        <f t="shared" si="18"/>
        <v>14.066666666666734</v>
      </c>
      <c r="C178" s="54">
        <f t="shared" si="19"/>
        <v>8.3333333333399651E-2</v>
      </c>
      <c r="D178">
        <v>16.5</v>
      </c>
      <c r="E178" s="31">
        <f>SUM($D$13:D178)</f>
        <v>2162</v>
      </c>
      <c r="F178" s="52">
        <f t="shared" si="24"/>
        <v>2.1619999999999999</v>
      </c>
      <c r="G178" s="54">
        <f t="shared" si="25"/>
        <v>1.4625833333333333</v>
      </c>
      <c r="H178" s="54">
        <f t="shared" si="20"/>
        <v>0.39599999999968488</v>
      </c>
      <c r="I178" s="54">
        <f t="shared" si="26"/>
        <v>1.0665833333336485</v>
      </c>
      <c r="J178" s="38"/>
      <c r="K178" s="38"/>
      <c r="L178" s="56">
        <f t="shared" si="21"/>
        <v>20.573672222222321</v>
      </c>
      <c r="M178" s="56">
        <f t="shared" si="22"/>
        <v>8.888194444454145E-2</v>
      </c>
      <c r="N178" s="56">
        <f>SUM($M$13:M178)</f>
        <v>16.249672222222308</v>
      </c>
      <c r="O178" s="56">
        <f t="shared" si="23"/>
        <v>4.3240000000000123</v>
      </c>
      <c r="R178" s="7"/>
      <c r="S178" s="8"/>
      <c r="T178" s="8"/>
    </row>
    <row r="179" spans="1:20" s="3" customFormat="1">
      <c r="A179" s="63">
        <v>0.47873842592592591</v>
      </c>
      <c r="B179" s="54">
        <f t="shared" si="18"/>
        <v>14.166666666666643</v>
      </c>
      <c r="C179" s="54">
        <f t="shared" si="19"/>
        <v>9.9999999999909051E-2</v>
      </c>
      <c r="D179">
        <v>18.5</v>
      </c>
      <c r="E179" s="31">
        <f>SUM($D$13:D179)</f>
        <v>2180.5</v>
      </c>
      <c r="F179" s="52">
        <f t="shared" si="24"/>
        <v>2.1804999999999999</v>
      </c>
      <c r="G179" s="52">
        <f t="shared" si="25"/>
        <v>1.4625833333333333</v>
      </c>
      <c r="H179" s="54">
        <f t="shared" si="20"/>
        <v>0.3700000000003365</v>
      </c>
      <c r="I179" s="54">
        <f t="shared" si="26"/>
        <v>1.0925833333329968</v>
      </c>
      <c r="J179" s="38"/>
      <c r="K179" s="38"/>
      <c r="L179" s="56">
        <f t="shared" si="21"/>
        <v>20.719930555555521</v>
      </c>
      <c r="M179" s="56">
        <f t="shared" si="22"/>
        <v>0.10925833333320031</v>
      </c>
      <c r="N179" s="56">
        <f>SUM($M$13:M179)</f>
        <v>16.35893055555551</v>
      </c>
      <c r="O179" s="56">
        <f t="shared" si="23"/>
        <v>4.3610000000000113</v>
      </c>
      <c r="R179" s="7"/>
      <c r="S179" s="8"/>
      <c r="T179" s="8"/>
    </row>
    <row r="180" spans="1:20" s="3" customFormat="1">
      <c r="A180" s="63">
        <v>0.47880787037037037</v>
      </c>
      <c r="B180" s="54">
        <f t="shared" si="18"/>
        <v>14.266666666666659</v>
      </c>
      <c r="C180" s="54">
        <f t="shared" si="19"/>
        <v>0.10000000000001563</v>
      </c>
      <c r="D180">
        <v>16</v>
      </c>
      <c r="E180" s="31">
        <f>SUM($D$13:D180)</f>
        <v>2196.5</v>
      </c>
      <c r="F180" s="52">
        <f t="shared" si="24"/>
        <v>2.1964999999999999</v>
      </c>
      <c r="G180" s="54">
        <f t="shared" si="25"/>
        <v>1.4625833333333333</v>
      </c>
      <c r="H180" s="54">
        <f t="shared" si="20"/>
        <v>0.31999999999994999</v>
      </c>
      <c r="I180" s="54">
        <f t="shared" si="26"/>
        <v>1.1425833333333832</v>
      </c>
      <c r="J180" s="38"/>
      <c r="K180" s="38"/>
      <c r="L180" s="56">
        <f t="shared" si="21"/>
        <v>20.866188888888878</v>
      </c>
      <c r="M180" s="56">
        <f t="shared" si="22"/>
        <v>0.11425833333335618</v>
      </c>
      <c r="N180" s="56">
        <f>SUM($M$13:M180)</f>
        <v>16.473188888888867</v>
      </c>
      <c r="O180" s="56">
        <f t="shared" si="23"/>
        <v>4.3930000000000113</v>
      </c>
      <c r="R180" s="7"/>
      <c r="S180" s="8"/>
      <c r="T180" s="8"/>
    </row>
    <row r="181" spans="1:20" s="3" customFormat="1">
      <c r="A181" s="63">
        <v>0.47886574074074079</v>
      </c>
      <c r="B181" s="54">
        <f t="shared" si="18"/>
        <v>14.350000000000058</v>
      </c>
      <c r="C181" s="54">
        <f t="shared" si="19"/>
        <v>8.3333333333399651E-2</v>
      </c>
      <c r="D181">
        <v>25</v>
      </c>
      <c r="E181" s="31">
        <f>SUM($D$13:D181)</f>
        <v>2221.5</v>
      </c>
      <c r="F181" s="52">
        <f t="shared" si="24"/>
        <v>2.2214999999999998</v>
      </c>
      <c r="G181" s="52">
        <f t="shared" si="25"/>
        <v>1.4625833333333333</v>
      </c>
      <c r="H181" s="54">
        <f t="shared" si="20"/>
        <v>0.59999999999952247</v>
      </c>
      <c r="I181" s="54">
        <f t="shared" si="26"/>
        <v>0.86258333333381088</v>
      </c>
      <c r="J181" s="38"/>
      <c r="K181" s="38"/>
      <c r="L181" s="56">
        <f t="shared" si="21"/>
        <v>20.98807083333342</v>
      </c>
      <c r="M181" s="56">
        <f t="shared" si="22"/>
        <v>7.1881944444541448E-2</v>
      </c>
      <c r="N181" s="56">
        <f>SUM($M$13:M181)</f>
        <v>16.545070833333408</v>
      </c>
      <c r="O181" s="56">
        <f t="shared" si="23"/>
        <v>4.4430000000000121</v>
      </c>
      <c r="R181" s="7"/>
      <c r="S181" s="8"/>
      <c r="T181" s="8"/>
    </row>
    <row r="182" spans="1:20" s="3" customFormat="1">
      <c r="A182" s="63">
        <v>0.47893518518518513</v>
      </c>
      <c r="B182" s="54">
        <f t="shared" si="18"/>
        <v>14.449999999999967</v>
      </c>
      <c r="C182" s="54">
        <f t="shared" si="19"/>
        <v>9.9999999999909051E-2</v>
      </c>
      <c r="D182">
        <v>19.5</v>
      </c>
      <c r="E182" s="31">
        <f>SUM($D$13:D182)</f>
        <v>2241</v>
      </c>
      <c r="F182" s="52">
        <f t="shared" si="24"/>
        <v>2.2410000000000001</v>
      </c>
      <c r="G182" s="54">
        <f t="shared" si="25"/>
        <v>1.4625833333333333</v>
      </c>
      <c r="H182" s="54">
        <f t="shared" si="20"/>
        <v>0.39000000000035473</v>
      </c>
      <c r="I182" s="54">
        <f t="shared" si="26"/>
        <v>1.0725833333329786</v>
      </c>
      <c r="J182" s="38"/>
      <c r="K182" s="38"/>
      <c r="L182" s="56">
        <f t="shared" si="21"/>
        <v>21.134329166666618</v>
      </c>
      <c r="M182" s="56">
        <f t="shared" si="22"/>
        <v>0.10725833333320031</v>
      </c>
      <c r="N182" s="56">
        <f>SUM($M$13:M182)</f>
        <v>16.652329166666608</v>
      </c>
      <c r="O182" s="56">
        <f t="shared" si="23"/>
        <v>4.48200000000001</v>
      </c>
      <c r="R182" s="7"/>
      <c r="S182" s="8"/>
      <c r="T182" s="8"/>
    </row>
    <row r="183" spans="1:20" s="3" customFormat="1">
      <c r="A183" s="63">
        <v>0.47900462962962959</v>
      </c>
      <c r="B183" s="54">
        <f t="shared" si="18"/>
        <v>14.549999999999983</v>
      </c>
      <c r="C183" s="54">
        <f t="shared" si="19"/>
        <v>0.10000000000001563</v>
      </c>
      <c r="D183">
        <v>20.5</v>
      </c>
      <c r="E183" s="31">
        <f>SUM($D$13:D183)</f>
        <v>2261.5</v>
      </c>
      <c r="F183" s="52">
        <f t="shared" si="24"/>
        <v>2.2614999999999998</v>
      </c>
      <c r="G183" s="52">
        <f t="shared" si="25"/>
        <v>1.4625833333333333</v>
      </c>
      <c r="H183" s="54">
        <f t="shared" si="20"/>
        <v>0.40999999999993592</v>
      </c>
      <c r="I183" s="54">
        <f t="shared" si="26"/>
        <v>1.0525833333333974</v>
      </c>
      <c r="J183" s="38"/>
      <c r="K183" s="38"/>
      <c r="L183" s="56">
        <f t="shared" si="21"/>
        <v>21.280587499999974</v>
      </c>
      <c r="M183" s="56">
        <f t="shared" si="22"/>
        <v>0.10525833333335619</v>
      </c>
      <c r="N183" s="56">
        <f>SUM($M$13:M183)</f>
        <v>16.757587499999964</v>
      </c>
      <c r="O183" s="56">
        <f t="shared" si="23"/>
        <v>4.5230000000000103</v>
      </c>
      <c r="R183" s="7"/>
      <c r="S183" s="8"/>
      <c r="T183" s="8"/>
    </row>
    <row r="184" spans="1:20" s="3" customFormat="1">
      <c r="A184" s="63">
        <v>0.4790625</v>
      </c>
      <c r="B184" s="54">
        <f t="shared" si="18"/>
        <v>14.633333333333383</v>
      </c>
      <c r="C184" s="54">
        <f t="shared" si="19"/>
        <v>8.3333333333399651E-2</v>
      </c>
      <c r="D184">
        <v>20.5</v>
      </c>
      <c r="E184" s="31">
        <f>SUM($D$13:D184)</f>
        <v>2282</v>
      </c>
      <c r="F184" s="52">
        <f t="shared" si="24"/>
        <v>2.282</v>
      </c>
      <c r="G184" s="54">
        <f t="shared" si="25"/>
        <v>1.4625833333333333</v>
      </c>
      <c r="H184" s="54">
        <f t="shared" si="20"/>
        <v>0.49199999999960847</v>
      </c>
      <c r="I184" s="54">
        <f t="shared" si="26"/>
        <v>0.97058333333372482</v>
      </c>
      <c r="J184" s="38"/>
      <c r="K184" s="38"/>
      <c r="L184" s="56">
        <f t="shared" si="21"/>
        <v>21.402469444444517</v>
      </c>
      <c r="M184" s="56">
        <f t="shared" si="22"/>
        <v>8.0881944444541429E-2</v>
      </c>
      <c r="N184" s="56">
        <f>SUM($M$13:M184)</f>
        <v>16.838469444444506</v>
      </c>
      <c r="O184" s="56">
        <f t="shared" si="23"/>
        <v>4.5640000000000107</v>
      </c>
      <c r="R184" s="7"/>
      <c r="S184" s="8"/>
      <c r="T184" s="8"/>
    </row>
    <row r="185" spans="1:20" s="3" customFormat="1">
      <c r="A185" s="63">
        <v>0.47912037037037036</v>
      </c>
      <c r="B185" s="54">
        <f t="shared" si="18"/>
        <v>14.716666666666676</v>
      </c>
      <c r="C185" s="54">
        <f t="shared" si="19"/>
        <v>8.3333333333293069E-2</v>
      </c>
      <c r="D185">
        <v>17</v>
      </c>
      <c r="E185" s="31">
        <f>SUM($D$13:D185)</f>
        <v>2299</v>
      </c>
      <c r="F185" s="52">
        <f t="shared" si="24"/>
        <v>2.2989999999999999</v>
      </c>
      <c r="G185" s="52">
        <f t="shared" si="25"/>
        <v>1.4625833333333333</v>
      </c>
      <c r="H185" s="54">
        <f t="shared" si="20"/>
        <v>0.40800000000019715</v>
      </c>
      <c r="I185" s="54">
        <f t="shared" si="26"/>
        <v>1.0545833333331363</v>
      </c>
      <c r="J185" s="38"/>
      <c r="K185" s="38"/>
      <c r="L185" s="56">
        <f t="shared" si="21"/>
        <v>21.524351388888903</v>
      </c>
      <c r="M185" s="56">
        <f t="shared" si="22"/>
        <v>8.788194444438556E-2</v>
      </c>
      <c r="N185" s="56">
        <f>SUM($M$13:M185)</f>
        <v>16.926351388888893</v>
      </c>
      <c r="O185" s="56">
        <f t="shared" si="23"/>
        <v>4.5980000000000096</v>
      </c>
      <c r="R185" s="7"/>
      <c r="S185" s="8"/>
      <c r="T185" s="8"/>
    </row>
    <row r="186" spans="1:20" s="3" customFormat="1">
      <c r="A186" s="63">
        <v>0.47917824074074072</v>
      </c>
      <c r="B186" s="54">
        <f t="shared" si="18"/>
        <v>14.799999999999969</v>
      </c>
      <c r="C186" s="54">
        <f t="shared" si="19"/>
        <v>8.3333333333293069E-2</v>
      </c>
      <c r="D186">
        <v>20</v>
      </c>
      <c r="E186" s="31">
        <f>SUM($D$13:D186)</f>
        <v>2319</v>
      </c>
      <c r="F186" s="52">
        <f t="shared" si="24"/>
        <v>2.319</v>
      </c>
      <c r="G186" s="54">
        <f t="shared" si="25"/>
        <v>1.4625833333333333</v>
      </c>
      <c r="H186" s="54">
        <f t="shared" si="20"/>
        <v>0.48000000000023191</v>
      </c>
      <c r="I186" s="54">
        <f t="shared" si="26"/>
        <v>0.98258333333310144</v>
      </c>
      <c r="J186" s="38"/>
      <c r="K186" s="38"/>
      <c r="L186" s="56">
        <f t="shared" si="21"/>
        <v>21.646233333333289</v>
      </c>
      <c r="M186" s="56">
        <f t="shared" si="22"/>
        <v>8.1881944444385554E-2</v>
      </c>
      <c r="N186" s="56">
        <f>SUM($M$13:M186)</f>
        <v>17.00823333333328</v>
      </c>
      <c r="O186" s="56">
        <f t="shared" si="23"/>
        <v>4.6380000000000088</v>
      </c>
      <c r="R186" s="7"/>
      <c r="S186" s="8"/>
      <c r="T186" s="8"/>
    </row>
    <row r="187" spans="1:20" s="3" customFormat="1">
      <c r="A187" s="63">
        <v>0.47924768518518518</v>
      </c>
      <c r="B187" s="54">
        <f t="shared" si="18"/>
        <v>14.899999999999984</v>
      </c>
      <c r="C187" s="54">
        <f t="shared" si="19"/>
        <v>0.10000000000001563</v>
      </c>
      <c r="D187">
        <v>20.5</v>
      </c>
      <c r="E187" s="31">
        <f>SUM($D$13:D187)</f>
        <v>2339.5</v>
      </c>
      <c r="F187" s="52">
        <f t="shared" si="24"/>
        <v>2.3395000000000001</v>
      </c>
      <c r="G187" s="52">
        <f t="shared" si="25"/>
        <v>1.4625833333333333</v>
      </c>
      <c r="H187" s="54">
        <f t="shared" si="20"/>
        <v>0.40999999999993592</v>
      </c>
      <c r="I187" s="54">
        <f t="shared" si="26"/>
        <v>1.0525833333333974</v>
      </c>
      <c r="J187" s="38"/>
      <c r="K187" s="38"/>
      <c r="L187" s="56">
        <f t="shared" si="21"/>
        <v>21.792491666666646</v>
      </c>
      <c r="M187" s="56">
        <f t="shared" si="22"/>
        <v>0.10525833333335619</v>
      </c>
      <c r="N187" s="56">
        <f>SUM($M$13:M187)</f>
        <v>17.113491666666636</v>
      </c>
      <c r="O187" s="56">
        <f t="shared" si="23"/>
        <v>4.6790000000000092</v>
      </c>
      <c r="R187" s="7"/>
      <c r="S187" s="8"/>
      <c r="T187" s="8"/>
    </row>
    <row r="188" spans="1:20" s="3" customFormat="1">
      <c r="A188" s="63">
        <v>0.47931712962962963</v>
      </c>
      <c r="B188" s="54">
        <f t="shared" si="18"/>
        <v>15</v>
      </c>
      <c r="C188" s="54">
        <f t="shared" si="19"/>
        <v>0.10000000000001563</v>
      </c>
      <c r="D188">
        <v>21.5</v>
      </c>
      <c r="E188" s="31">
        <f>SUM($D$13:D188)</f>
        <v>2361</v>
      </c>
      <c r="F188" s="52">
        <f t="shared" si="24"/>
        <v>2.3610000000000002</v>
      </c>
      <c r="G188" s="54">
        <f t="shared" si="25"/>
        <v>1.4625833333333333</v>
      </c>
      <c r="H188" s="54">
        <f t="shared" si="20"/>
        <v>0.42999999999993277</v>
      </c>
      <c r="I188" s="54">
        <f t="shared" si="26"/>
        <v>1.0325833333334007</v>
      </c>
      <c r="J188" s="38"/>
      <c r="K188" s="38"/>
      <c r="L188" s="56">
        <f t="shared" si="21"/>
        <v>21.938749999999999</v>
      </c>
      <c r="M188" s="56">
        <f t="shared" si="22"/>
        <v>0.10325833333335621</v>
      </c>
      <c r="N188" s="56">
        <f>SUM($M$13:M188)</f>
        <v>17.216749999999994</v>
      </c>
      <c r="O188" s="56">
        <f t="shared" si="23"/>
        <v>4.7220000000000049</v>
      </c>
      <c r="R188" s="7"/>
      <c r="S188" s="8"/>
      <c r="T188" s="8"/>
    </row>
    <row r="189" spans="1:20" s="3" customFormat="1">
      <c r="A189" s="63">
        <v>0.47937500000000005</v>
      </c>
      <c r="B189" s="54">
        <f t="shared" si="18"/>
        <v>15.0833333333334</v>
      </c>
      <c r="C189" s="54">
        <f t="shared" si="19"/>
        <v>8.3333333333399651E-2</v>
      </c>
      <c r="D189">
        <v>19.5</v>
      </c>
      <c r="E189" s="31">
        <f>SUM($D$13:D189)</f>
        <v>2380.5</v>
      </c>
      <c r="F189" s="52">
        <f t="shared" si="24"/>
        <v>2.3805000000000001</v>
      </c>
      <c r="G189" s="52">
        <f t="shared" si="25"/>
        <v>1.4625833333333333</v>
      </c>
      <c r="H189" s="54">
        <f t="shared" si="20"/>
        <v>0.46799999999962755</v>
      </c>
      <c r="I189" s="54">
        <f t="shared" si="26"/>
        <v>0.99458333333370574</v>
      </c>
      <c r="J189" s="38"/>
      <c r="K189" s="38"/>
      <c r="L189" s="56">
        <f t="shared" si="21"/>
        <v>22.060631944444541</v>
      </c>
      <c r="M189" s="56">
        <f t="shared" si="22"/>
        <v>8.2881944444541431E-2</v>
      </c>
      <c r="N189" s="56">
        <f>SUM($M$13:M189)</f>
        <v>17.299631944444535</v>
      </c>
      <c r="O189" s="56">
        <f t="shared" si="23"/>
        <v>4.7610000000000063</v>
      </c>
      <c r="R189" s="7"/>
      <c r="S189" s="8"/>
      <c r="T189" s="8"/>
    </row>
    <row r="190" spans="1:20" s="3" customFormat="1">
      <c r="A190" s="63">
        <v>0.4794444444444444</v>
      </c>
      <c r="B190" s="54">
        <f t="shared" si="18"/>
        <v>15.183333333333309</v>
      </c>
      <c r="C190" s="54">
        <f t="shared" si="19"/>
        <v>9.9999999999909051E-2</v>
      </c>
      <c r="D190">
        <v>16</v>
      </c>
      <c r="E190" s="31">
        <f>SUM($D$13:D190)</f>
        <v>2396.5</v>
      </c>
      <c r="F190" s="52">
        <f t="shared" si="24"/>
        <v>2.3965000000000001</v>
      </c>
      <c r="G190" s="54">
        <f t="shared" si="25"/>
        <v>1.4625833333333333</v>
      </c>
      <c r="H190" s="54">
        <f t="shared" si="20"/>
        <v>0.32000000000029105</v>
      </c>
      <c r="I190" s="54">
        <f t="shared" si="26"/>
        <v>1.1425833333330422</v>
      </c>
      <c r="J190" s="38"/>
      <c r="K190" s="38"/>
      <c r="L190" s="56">
        <f t="shared" si="21"/>
        <v>22.206890277777742</v>
      </c>
      <c r="M190" s="56">
        <f t="shared" si="22"/>
        <v>0.1142583333332003</v>
      </c>
      <c r="N190" s="56">
        <f>SUM($M$13:M190)</f>
        <v>17.413890277777735</v>
      </c>
      <c r="O190" s="56">
        <f t="shared" si="23"/>
        <v>4.7930000000000064</v>
      </c>
      <c r="R190" s="7"/>
      <c r="S190" s="8"/>
      <c r="T190" s="8"/>
    </row>
    <row r="191" spans="1:20" s="3" customFormat="1">
      <c r="A191" s="63">
        <v>0.47950231481481481</v>
      </c>
      <c r="B191" s="54">
        <f t="shared" si="18"/>
        <v>15.266666666666708</v>
      </c>
      <c r="C191" s="54">
        <f t="shared" si="19"/>
        <v>8.3333333333399651E-2</v>
      </c>
      <c r="D191">
        <v>22</v>
      </c>
      <c r="E191" s="31">
        <f>SUM($D$13:D191)</f>
        <v>2418.5</v>
      </c>
      <c r="F191" s="52">
        <f t="shared" si="24"/>
        <v>2.4184999999999999</v>
      </c>
      <c r="G191" s="52">
        <f t="shared" si="25"/>
        <v>1.4625833333333333</v>
      </c>
      <c r="H191" s="54">
        <f t="shared" si="20"/>
        <v>0.52799999999957981</v>
      </c>
      <c r="I191" s="54">
        <f t="shared" si="26"/>
        <v>0.93458333333375354</v>
      </c>
      <c r="J191" s="38"/>
      <c r="K191" s="38"/>
      <c r="L191" s="56">
        <f t="shared" si="21"/>
        <v>22.328772222222284</v>
      </c>
      <c r="M191" s="56">
        <f t="shared" si="22"/>
        <v>7.788194444454144E-2</v>
      </c>
      <c r="N191" s="56">
        <f>SUM($M$13:M191)</f>
        <v>17.491772222222277</v>
      </c>
      <c r="O191" s="56">
        <f t="shared" si="23"/>
        <v>4.8370000000000068</v>
      </c>
      <c r="R191" s="7"/>
      <c r="S191" s="8"/>
      <c r="T191" s="8"/>
    </row>
    <row r="192" spans="1:20" s="3" customFormat="1">
      <c r="A192" s="63">
        <v>0.47956018518518517</v>
      </c>
      <c r="B192" s="54">
        <f t="shared" si="18"/>
        <v>15.350000000000001</v>
      </c>
      <c r="C192" s="54">
        <f t="shared" si="19"/>
        <v>8.3333333333293069E-2</v>
      </c>
      <c r="D192">
        <v>19.5</v>
      </c>
      <c r="E192" s="31">
        <f>SUM($D$13:D192)</f>
        <v>2438</v>
      </c>
      <c r="F192" s="52">
        <f t="shared" si="24"/>
        <v>2.4380000000000002</v>
      </c>
      <c r="G192" s="54">
        <f t="shared" si="25"/>
        <v>1.4625833333333333</v>
      </c>
      <c r="H192" s="54">
        <f t="shared" si="20"/>
        <v>0.46800000000022612</v>
      </c>
      <c r="I192" s="54">
        <f t="shared" si="26"/>
        <v>0.99458333333310722</v>
      </c>
      <c r="J192" s="38"/>
      <c r="K192" s="38"/>
      <c r="L192" s="56">
        <f t="shared" si="21"/>
        <v>22.45065416666667</v>
      </c>
      <c r="M192" s="56">
        <f t="shared" si="22"/>
        <v>8.2881944444385555E-2</v>
      </c>
      <c r="N192" s="56">
        <f>SUM($M$13:M192)</f>
        <v>17.574654166666662</v>
      </c>
      <c r="O192" s="56">
        <f t="shared" si="23"/>
        <v>4.8760000000000083</v>
      </c>
      <c r="R192" s="7"/>
      <c r="S192" s="8"/>
      <c r="T192" s="8"/>
    </row>
    <row r="193" spans="1:20" s="3" customFormat="1">
      <c r="A193" s="63">
        <v>0.47962962962962963</v>
      </c>
      <c r="B193" s="54">
        <f t="shared" si="18"/>
        <v>15.450000000000017</v>
      </c>
      <c r="C193" s="54">
        <f t="shared" si="19"/>
        <v>0.10000000000001563</v>
      </c>
      <c r="D193">
        <v>17.5</v>
      </c>
      <c r="E193" s="31">
        <f>SUM($D$13:D193)</f>
        <v>2455.5</v>
      </c>
      <c r="F193" s="52">
        <f t="shared" si="24"/>
        <v>2.4554999999999998</v>
      </c>
      <c r="G193" s="52">
        <f t="shared" si="25"/>
        <v>1.4625833333333333</v>
      </c>
      <c r="H193" s="54">
        <f t="shared" si="20"/>
        <v>0.3499999999999453</v>
      </c>
      <c r="I193" s="54">
        <f t="shared" si="26"/>
        <v>1.1125833333333881</v>
      </c>
      <c r="J193" s="38"/>
      <c r="K193" s="38"/>
      <c r="L193" s="56">
        <f t="shared" si="21"/>
        <v>22.596912500000027</v>
      </c>
      <c r="M193" s="56">
        <f t="shared" si="22"/>
        <v>0.1112583333333562</v>
      </c>
      <c r="N193" s="56">
        <f>SUM($M$13:M193)</f>
        <v>17.685912500000018</v>
      </c>
      <c r="O193" s="56">
        <f t="shared" si="23"/>
        <v>4.9110000000000085</v>
      </c>
      <c r="R193" s="7"/>
      <c r="S193" s="8"/>
      <c r="T193" s="8"/>
    </row>
    <row r="194" spans="1:20" s="3" customFormat="1">
      <c r="A194" s="63">
        <v>0.47968749999999999</v>
      </c>
      <c r="B194" s="54">
        <f t="shared" si="18"/>
        <v>15.53333333333331</v>
      </c>
      <c r="C194" s="54">
        <f t="shared" si="19"/>
        <v>8.3333333333293069E-2</v>
      </c>
      <c r="D194">
        <v>20.5</v>
      </c>
      <c r="E194" s="31">
        <f>SUM($D$13:D194)</f>
        <v>2476</v>
      </c>
      <c r="F194" s="52">
        <f t="shared" si="24"/>
        <v>2.476</v>
      </c>
      <c r="G194" s="54">
        <f t="shared" si="25"/>
        <v>1.4625833333333333</v>
      </c>
      <c r="H194" s="54">
        <f t="shared" si="20"/>
        <v>0.49200000000023769</v>
      </c>
      <c r="I194" s="54">
        <f t="shared" si="26"/>
        <v>0.97058333333309565</v>
      </c>
      <c r="J194" s="38"/>
      <c r="K194" s="38"/>
      <c r="L194" s="56">
        <f t="shared" si="21"/>
        <v>22.718794444444409</v>
      </c>
      <c r="M194" s="56">
        <f t="shared" si="22"/>
        <v>8.0881944444385553E-2</v>
      </c>
      <c r="N194" s="56">
        <f>SUM($M$13:M194)</f>
        <v>17.766794444444404</v>
      </c>
      <c r="O194" s="56">
        <f t="shared" si="23"/>
        <v>4.9520000000000053</v>
      </c>
      <c r="R194" s="7"/>
      <c r="S194" s="8"/>
      <c r="T194" s="8"/>
    </row>
    <row r="195" spans="1:20" s="3" customFormat="1">
      <c r="A195" s="63">
        <v>0.47974537037037041</v>
      </c>
      <c r="B195" s="54">
        <f t="shared" si="18"/>
        <v>15.61666666666671</v>
      </c>
      <c r="C195" s="54">
        <f t="shared" si="19"/>
        <v>8.3333333333399651E-2</v>
      </c>
      <c r="D195">
        <v>19.5</v>
      </c>
      <c r="E195" s="31">
        <f>SUM($D$13:D195)</f>
        <v>2495.5</v>
      </c>
      <c r="F195" s="52">
        <f t="shared" si="24"/>
        <v>2.4954999999999998</v>
      </c>
      <c r="G195" s="52">
        <f t="shared" si="25"/>
        <v>1.4625833333333333</v>
      </c>
      <c r="H195" s="54">
        <f t="shared" si="20"/>
        <v>0.46799999999962755</v>
      </c>
      <c r="I195" s="54">
        <f t="shared" si="26"/>
        <v>0.99458333333370574</v>
      </c>
      <c r="J195" s="38"/>
      <c r="K195" s="38"/>
      <c r="L195" s="56">
        <f t="shared" si="21"/>
        <v>22.840676388888951</v>
      </c>
      <c r="M195" s="56">
        <f t="shared" si="22"/>
        <v>8.2881944444541431E-2</v>
      </c>
      <c r="N195" s="56">
        <f>SUM($M$13:M195)</f>
        <v>17.849676388888945</v>
      </c>
      <c r="O195" s="56">
        <f t="shared" si="23"/>
        <v>4.9910000000000068</v>
      </c>
      <c r="R195" s="7"/>
      <c r="S195" s="8"/>
      <c r="T195" s="8"/>
    </row>
    <row r="196" spans="1:20" s="3" customFormat="1">
      <c r="A196" s="63">
        <v>0.47981481481481486</v>
      </c>
      <c r="B196" s="54">
        <f t="shared" si="18"/>
        <v>15.716666666666725</v>
      </c>
      <c r="C196" s="54">
        <f t="shared" si="19"/>
        <v>0.10000000000001563</v>
      </c>
      <c r="D196">
        <v>16</v>
      </c>
      <c r="E196" s="31">
        <f>SUM($D$13:D196)</f>
        <v>2511.5</v>
      </c>
      <c r="F196" s="52">
        <f t="shared" si="24"/>
        <v>2.5114999999999998</v>
      </c>
      <c r="G196" s="54">
        <f t="shared" si="25"/>
        <v>1.4625833333333333</v>
      </c>
      <c r="H196" s="54">
        <f t="shared" si="20"/>
        <v>0.31999999999994999</v>
      </c>
      <c r="I196" s="54">
        <f t="shared" si="26"/>
        <v>1.1425833333333832</v>
      </c>
      <c r="J196" s="38"/>
      <c r="K196" s="38"/>
      <c r="L196" s="56">
        <f t="shared" si="21"/>
        <v>22.986934722222308</v>
      </c>
      <c r="M196" s="56">
        <f t="shared" si="22"/>
        <v>0.11425833333335618</v>
      </c>
      <c r="N196" s="56">
        <f>SUM($M$13:M196)</f>
        <v>17.963934722222302</v>
      </c>
      <c r="O196" s="56">
        <f t="shared" si="23"/>
        <v>5.0230000000000068</v>
      </c>
      <c r="R196" s="7"/>
      <c r="S196" s="8"/>
      <c r="T196" s="8"/>
    </row>
    <row r="197" spans="1:20" s="3" customFormat="1">
      <c r="A197" s="63">
        <v>0.47987268518518517</v>
      </c>
      <c r="B197" s="54">
        <f t="shared" si="18"/>
        <v>15.800000000000018</v>
      </c>
      <c r="C197" s="54">
        <f t="shared" si="19"/>
        <v>8.3333333333293069E-2</v>
      </c>
      <c r="D197">
        <v>19.5</v>
      </c>
      <c r="E197" s="31">
        <f>SUM($D$13:D197)</f>
        <v>2531</v>
      </c>
      <c r="F197" s="52">
        <f t="shared" si="24"/>
        <v>2.5310000000000001</v>
      </c>
      <c r="G197" s="52">
        <f t="shared" si="25"/>
        <v>1.4625833333333333</v>
      </c>
      <c r="H197" s="54">
        <f t="shared" si="20"/>
        <v>0.46800000000022612</v>
      </c>
      <c r="I197" s="54">
        <f t="shared" si="26"/>
        <v>0.99458333333310722</v>
      </c>
      <c r="J197" s="38"/>
      <c r="K197" s="38"/>
      <c r="L197" s="56">
        <f t="shared" si="21"/>
        <v>23.108816666666694</v>
      </c>
      <c r="M197" s="56">
        <f t="shared" si="22"/>
        <v>8.2881944444385555E-2</v>
      </c>
      <c r="N197" s="56">
        <f>SUM($M$13:M197)</f>
        <v>18.046816666666686</v>
      </c>
      <c r="O197" s="56">
        <f t="shared" si="23"/>
        <v>5.0620000000000083</v>
      </c>
      <c r="R197" s="7"/>
      <c r="S197" s="8"/>
      <c r="T197" s="8"/>
    </row>
    <row r="198" spans="1:20" s="3" customFormat="1">
      <c r="A198" s="63">
        <v>0.47993055555555553</v>
      </c>
      <c r="B198" s="54">
        <f t="shared" si="18"/>
        <v>15.883333333333312</v>
      </c>
      <c r="C198" s="54">
        <f t="shared" si="19"/>
        <v>8.3333333333293069E-2</v>
      </c>
      <c r="D198">
        <v>22</v>
      </c>
      <c r="E198" s="31">
        <f>SUM($D$13:D198)</f>
        <v>2553</v>
      </c>
      <c r="F198" s="52">
        <f t="shared" si="24"/>
        <v>2.5529999999999999</v>
      </c>
      <c r="G198" s="54">
        <f t="shared" si="25"/>
        <v>1.4625833333333333</v>
      </c>
      <c r="H198" s="54">
        <f t="shared" si="20"/>
        <v>0.52800000000025515</v>
      </c>
      <c r="I198" s="54">
        <f t="shared" si="26"/>
        <v>0.93458333333307819</v>
      </c>
      <c r="J198" s="38"/>
      <c r="K198" s="38"/>
      <c r="L198" s="56">
        <f t="shared" si="21"/>
        <v>23.23069861111108</v>
      </c>
      <c r="M198" s="56">
        <f t="shared" si="22"/>
        <v>7.7881944444385551E-2</v>
      </c>
      <c r="N198" s="56">
        <f>SUM($M$13:M198)</f>
        <v>18.124698611111072</v>
      </c>
      <c r="O198" s="56">
        <f t="shared" si="23"/>
        <v>5.1060000000000088</v>
      </c>
      <c r="R198" s="7"/>
      <c r="S198" s="8"/>
      <c r="T198" s="8"/>
    </row>
    <row r="199" spans="1:20" s="3" customFormat="1">
      <c r="A199" s="63">
        <v>0.47998842592592594</v>
      </c>
      <c r="B199" s="54">
        <f t="shared" si="18"/>
        <v>15.966666666666711</v>
      </c>
      <c r="C199" s="54">
        <f t="shared" si="19"/>
        <v>8.3333333333399651E-2</v>
      </c>
      <c r="D199">
        <v>20</v>
      </c>
      <c r="E199" s="31">
        <f>SUM($D$13:D199)</f>
        <v>2573</v>
      </c>
      <c r="F199" s="52">
        <f t="shared" si="24"/>
        <v>2.573</v>
      </c>
      <c r="G199" s="52">
        <f t="shared" si="25"/>
        <v>1.4625833333333333</v>
      </c>
      <c r="H199" s="54">
        <f t="shared" si="20"/>
        <v>0.47999999999961801</v>
      </c>
      <c r="I199" s="54">
        <f t="shared" si="26"/>
        <v>0.98258333333371528</v>
      </c>
      <c r="J199" s="38"/>
      <c r="K199" s="38"/>
      <c r="L199" s="56">
        <f t="shared" si="21"/>
        <v>23.352580555555623</v>
      </c>
      <c r="M199" s="56">
        <f t="shared" si="22"/>
        <v>8.188194444454143E-2</v>
      </c>
      <c r="N199" s="56">
        <f>SUM($M$13:M199)</f>
        <v>18.206580555555615</v>
      </c>
      <c r="O199" s="56">
        <f t="shared" si="23"/>
        <v>5.1460000000000079</v>
      </c>
      <c r="R199" s="7"/>
      <c r="S199" s="8"/>
      <c r="T199" s="8"/>
    </row>
    <row r="200" spans="1:20" s="3" customFormat="1">
      <c r="A200" s="63">
        <v>0.4800578703703704</v>
      </c>
      <c r="B200" s="54">
        <f t="shared" si="18"/>
        <v>16.066666666666727</v>
      </c>
      <c r="C200" s="54">
        <f t="shared" si="19"/>
        <v>0.10000000000001563</v>
      </c>
      <c r="D200">
        <v>16</v>
      </c>
      <c r="E200" s="31">
        <f>SUM($D$13:D200)</f>
        <v>2589</v>
      </c>
      <c r="F200" s="52">
        <f t="shared" si="24"/>
        <v>2.589</v>
      </c>
      <c r="G200" s="54">
        <f t="shared" si="25"/>
        <v>1.4625833333333333</v>
      </c>
      <c r="H200" s="54">
        <f t="shared" si="20"/>
        <v>0.31999999999994999</v>
      </c>
      <c r="I200" s="54">
        <f t="shared" si="26"/>
        <v>1.1425833333333832</v>
      </c>
      <c r="J200" s="38"/>
      <c r="K200" s="38"/>
      <c r="L200" s="56">
        <f t="shared" si="21"/>
        <v>23.498838888888976</v>
      </c>
      <c r="M200" s="56">
        <f t="shared" si="22"/>
        <v>0.11425833333335618</v>
      </c>
      <c r="N200" s="56">
        <f>SUM($M$13:M200)</f>
        <v>18.320838888888971</v>
      </c>
      <c r="O200" s="56">
        <f t="shared" si="23"/>
        <v>5.1780000000000044</v>
      </c>
      <c r="R200" s="7"/>
      <c r="S200" s="8"/>
      <c r="T200" s="8"/>
    </row>
    <row r="201" spans="1:20" s="3" customFormat="1">
      <c r="A201" s="63">
        <v>0.48011574074074076</v>
      </c>
      <c r="B201" s="54">
        <f t="shared" si="18"/>
        <v>16.15000000000002</v>
      </c>
      <c r="C201" s="54">
        <f t="shared" si="19"/>
        <v>8.3333333333293069E-2</v>
      </c>
      <c r="D201">
        <v>21</v>
      </c>
      <c r="E201" s="31">
        <f>SUM($D$13:D201)</f>
        <v>2610</v>
      </c>
      <c r="F201" s="52">
        <f t="shared" si="24"/>
        <v>2.61</v>
      </c>
      <c r="G201" s="52">
        <f t="shared" si="25"/>
        <v>1.4625833333333333</v>
      </c>
      <c r="H201" s="54">
        <f t="shared" si="20"/>
        <v>0.50400000000024348</v>
      </c>
      <c r="I201" s="54">
        <f t="shared" si="26"/>
        <v>0.95858333333308987</v>
      </c>
      <c r="J201" s="38"/>
      <c r="K201" s="38"/>
      <c r="L201" s="56">
        <f t="shared" si="21"/>
        <v>23.620720833333362</v>
      </c>
      <c r="M201" s="56">
        <f t="shared" si="22"/>
        <v>7.9881944444385553E-2</v>
      </c>
      <c r="N201" s="56">
        <f>SUM($M$13:M201)</f>
        <v>18.400720833333356</v>
      </c>
      <c r="O201" s="56">
        <f t="shared" si="23"/>
        <v>5.220000000000006</v>
      </c>
      <c r="R201" s="7"/>
      <c r="S201" s="8"/>
      <c r="T201" s="8"/>
    </row>
    <row r="202" spans="1:20" s="3" customFormat="1">
      <c r="A202" s="63">
        <v>0.48017361111111106</v>
      </c>
      <c r="B202" s="54">
        <f t="shared" si="18"/>
        <v>16.233333333333313</v>
      </c>
      <c r="C202" s="54">
        <f t="shared" si="19"/>
        <v>8.3333333333293069E-2</v>
      </c>
      <c r="D202">
        <v>20.5</v>
      </c>
      <c r="E202" s="31">
        <f>SUM($D$13:D202)</f>
        <v>2630.5</v>
      </c>
      <c r="F202" s="52">
        <f t="shared" si="24"/>
        <v>2.6305000000000001</v>
      </c>
      <c r="G202" s="54">
        <f t="shared" si="25"/>
        <v>1.4625833333333333</v>
      </c>
      <c r="H202" s="54">
        <f t="shared" si="20"/>
        <v>0.49200000000023769</v>
      </c>
      <c r="I202" s="54">
        <f t="shared" si="26"/>
        <v>0.97058333333309565</v>
      </c>
      <c r="J202" s="38"/>
      <c r="K202" s="38"/>
      <c r="L202" s="56">
        <f t="shared" si="21"/>
        <v>23.742602777777748</v>
      </c>
      <c r="M202" s="56">
        <f t="shared" si="22"/>
        <v>8.0881944444385553E-2</v>
      </c>
      <c r="N202" s="56">
        <f>SUM($M$13:M202)</f>
        <v>18.481602777777741</v>
      </c>
      <c r="O202" s="56">
        <f t="shared" si="23"/>
        <v>5.2610000000000063</v>
      </c>
      <c r="R202" s="7"/>
      <c r="S202" s="8"/>
      <c r="T202" s="8"/>
    </row>
    <row r="203" spans="1:20" s="3" customFormat="1">
      <c r="A203" s="63">
        <v>0.48023148148148148</v>
      </c>
      <c r="B203" s="54">
        <f t="shared" si="18"/>
        <v>16.316666666666713</v>
      </c>
      <c r="C203" s="54">
        <f t="shared" si="19"/>
        <v>8.3333333333399651E-2</v>
      </c>
      <c r="D203">
        <v>20.5</v>
      </c>
      <c r="E203" s="31">
        <f>SUM($D$13:D203)</f>
        <v>2651</v>
      </c>
      <c r="F203" s="52">
        <f t="shared" si="24"/>
        <v>2.6509999999999998</v>
      </c>
      <c r="G203" s="52">
        <f t="shared" si="25"/>
        <v>1.4625833333333333</v>
      </c>
      <c r="H203" s="54">
        <f t="shared" si="20"/>
        <v>0.49199999999960847</v>
      </c>
      <c r="I203" s="54">
        <f t="shared" si="26"/>
        <v>0.97058333333372482</v>
      </c>
      <c r="J203" s="38"/>
      <c r="K203" s="38"/>
      <c r="L203" s="56">
        <f t="shared" si="21"/>
        <v>23.86448472222229</v>
      </c>
      <c r="M203" s="56">
        <f t="shared" si="22"/>
        <v>8.0881944444541429E-2</v>
      </c>
      <c r="N203" s="56">
        <f>SUM($M$13:M203)</f>
        <v>18.562484722222283</v>
      </c>
      <c r="O203" s="56">
        <f t="shared" si="23"/>
        <v>5.3020000000000067</v>
      </c>
      <c r="R203" s="7"/>
      <c r="S203" s="8"/>
      <c r="T203" s="8"/>
    </row>
    <row r="204" spans="1:20" s="3" customFormat="1">
      <c r="A204" s="63">
        <v>0.48030092592592594</v>
      </c>
      <c r="B204" s="54">
        <f t="shared" si="18"/>
        <v>16.416666666666728</v>
      </c>
      <c r="C204" s="54">
        <f t="shared" si="19"/>
        <v>0.10000000000001563</v>
      </c>
      <c r="D204">
        <v>16.5</v>
      </c>
      <c r="E204" s="31">
        <f>SUM($D$13:D204)</f>
        <v>2667.5</v>
      </c>
      <c r="F204" s="52">
        <f t="shared" si="24"/>
        <v>2.6675</v>
      </c>
      <c r="G204" s="54">
        <f t="shared" si="25"/>
        <v>1.4625833333333333</v>
      </c>
      <c r="H204" s="54">
        <f t="shared" si="20"/>
        <v>0.32999999999994839</v>
      </c>
      <c r="I204" s="54">
        <f t="shared" si="26"/>
        <v>1.132583333333385</v>
      </c>
      <c r="J204" s="38"/>
      <c r="K204" s="38"/>
      <c r="L204" s="56">
        <f t="shared" si="21"/>
        <v>24.010743055555647</v>
      </c>
      <c r="M204" s="56">
        <f t="shared" si="22"/>
        <v>0.11325833333335621</v>
      </c>
      <c r="N204" s="56">
        <f>SUM($M$13:M204)</f>
        <v>18.675743055555639</v>
      </c>
      <c r="O204" s="56">
        <f t="shared" si="23"/>
        <v>5.335000000000008</v>
      </c>
      <c r="R204" s="7"/>
      <c r="S204" s="8"/>
      <c r="T204" s="8"/>
    </row>
    <row r="205" spans="1:20" s="3" customFormat="1">
      <c r="A205" s="63">
        <v>0.4803587962962963</v>
      </c>
      <c r="B205" s="54">
        <f t="shared" ref="B205:B268" si="27">(A205*24-$A$13*24)*60</f>
        <v>16.500000000000021</v>
      </c>
      <c r="C205" s="54">
        <f t="shared" ref="C205:C233" si="28">(A205*24-A204*24)*60</f>
        <v>8.3333333333293069E-2</v>
      </c>
      <c r="D205">
        <v>20</v>
      </c>
      <c r="E205" s="31">
        <f>SUM($D$13:D205)</f>
        <v>2687.5</v>
      </c>
      <c r="F205" s="52">
        <f t="shared" si="24"/>
        <v>2.6875</v>
      </c>
      <c r="G205" s="52">
        <f t="shared" si="25"/>
        <v>1.4625833333333333</v>
      </c>
      <c r="H205" s="54">
        <f t="shared" si="20"/>
        <v>0.48000000000023191</v>
      </c>
      <c r="I205" s="54">
        <f t="shared" si="26"/>
        <v>0.98258333333310144</v>
      </c>
      <c r="J205" s="38"/>
      <c r="K205" s="38"/>
      <c r="L205" s="56">
        <f t="shared" si="21"/>
        <v>24.132625000000033</v>
      </c>
      <c r="M205" s="56">
        <f t="shared" si="22"/>
        <v>8.1881944444385554E-2</v>
      </c>
      <c r="N205" s="56">
        <f>SUM($M$13:M205)</f>
        <v>18.757625000000026</v>
      </c>
      <c r="O205" s="56">
        <f t="shared" si="23"/>
        <v>5.3750000000000071</v>
      </c>
      <c r="R205" s="7"/>
      <c r="S205" s="8"/>
      <c r="T205" s="8"/>
    </row>
    <row r="206" spans="1:20" s="3" customFormat="1">
      <c r="A206" s="63">
        <v>0.48041666666666666</v>
      </c>
      <c r="B206" s="54">
        <f t="shared" si="27"/>
        <v>16.583333333333314</v>
      </c>
      <c r="C206" s="54">
        <f t="shared" si="28"/>
        <v>8.3333333333293069E-2</v>
      </c>
      <c r="D206">
        <v>17.5</v>
      </c>
      <c r="E206" s="31">
        <f>SUM($D$13:D206)</f>
        <v>2705</v>
      </c>
      <c r="F206" s="52">
        <f t="shared" si="24"/>
        <v>2.7050000000000001</v>
      </c>
      <c r="G206" s="54">
        <f t="shared" si="25"/>
        <v>1.4625833333333333</v>
      </c>
      <c r="H206" s="54">
        <f t="shared" ref="H206:H269" si="29">2*D206/(1000*C206*1)</f>
        <v>0.42000000000020293</v>
      </c>
      <c r="I206" s="54">
        <f t="shared" si="26"/>
        <v>1.0425833333331305</v>
      </c>
      <c r="J206" s="38"/>
      <c r="K206" s="38"/>
      <c r="L206" s="56">
        <f t="shared" ref="L206:L241" si="30">B206*G206</f>
        <v>24.254506944444415</v>
      </c>
      <c r="M206" s="56">
        <f t="shared" ref="M206:M241" si="31">I206*(C206)</f>
        <v>8.6881944444385559E-2</v>
      </c>
      <c r="N206" s="56">
        <f>SUM($M$13:M206)</f>
        <v>18.844506944444412</v>
      </c>
      <c r="O206" s="56">
        <f t="shared" ref="O206:O241" si="32">L206-N206</f>
        <v>5.4100000000000037</v>
      </c>
      <c r="R206" s="7"/>
      <c r="S206" s="8"/>
      <c r="T206" s="8"/>
    </row>
    <row r="207" spans="1:20" s="3" customFormat="1">
      <c r="A207" s="63">
        <v>0.48048611111111111</v>
      </c>
      <c r="B207" s="54">
        <f t="shared" si="27"/>
        <v>16.68333333333333</v>
      </c>
      <c r="C207" s="54">
        <f t="shared" si="28"/>
        <v>0.10000000000001563</v>
      </c>
      <c r="D207">
        <v>21</v>
      </c>
      <c r="E207" s="31">
        <f>SUM($D$13:D207)</f>
        <v>2726</v>
      </c>
      <c r="F207" s="52">
        <f t="shared" ref="F207:F240" si="33">E207/1000</f>
        <v>2.726</v>
      </c>
      <c r="G207" s="52">
        <f t="shared" ref="G207:G240" si="34">IF($B$4=$B$5,$C$5,IF($B$4=$B$6,$C$6,IF($B$4=$B$7,$C$7,$C$8)))</f>
        <v>1.4625833333333333</v>
      </c>
      <c r="H207" s="54">
        <f t="shared" si="29"/>
        <v>0.41999999999993437</v>
      </c>
      <c r="I207" s="54">
        <f t="shared" ref="I207:I270" si="35">G207-H207</f>
        <v>1.0425833333333989</v>
      </c>
      <c r="J207" s="38"/>
      <c r="K207" s="38"/>
      <c r="L207" s="56">
        <f t="shared" si="30"/>
        <v>24.400765277777772</v>
      </c>
      <c r="M207" s="56">
        <f t="shared" si="31"/>
        <v>0.10425833333335618</v>
      </c>
      <c r="N207" s="56">
        <f>SUM($M$13:M207)</f>
        <v>18.948765277777767</v>
      </c>
      <c r="O207" s="56">
        <f t="shared" si="32"/>
        <v>5.4520000000000053</v>
      </c>
      <c r="R207" s="7"/>
      <c r="S207" s="8"/>
      <c r="T207" s="8"/>
    </row>
    <row r="208" spans="1:20" s="3" customFormat="1">
      <c r="A208" s="63">
        <v>0.48054398148148153</v>
      </c>
      <c r="B208" s="54">
        <f t="shared" si="27"/>
        <v>16.76666666666673</v>
      </c>
      <c r="C208" s="54">
        <f t="shared" si="28"/>
        <v>8.3333333333399651E-2</v>
      </c>
      <c r="D208">
        <v>20.5</v>
      </c>
      <c r="E208" s="31">
        <f>SUM($D$13:D208)</f>
        <v>2746.5</v>
      </c>
      <c r="F208" s="52">
        <f t="shared" si="33"/>
        <v>2.7465000000000002</v>
      </c>
      <c r="G208" s="54">
        <f t="shared" si="34"/>
        <v>1.4625833333333333</v>
      </c>
      <c r="H208" s="54">
        <f t="shared" si="29"/>
        <v>0.49199999999960847</v>
      </c>
      <c r="I208" s="54">
        <f t="shared" si="35"/>
        <v>0.97058333333372482</v>
      </c>
      <c r="J208" s="38"/>
      <c r="K208" s="38"/>
      <c r="L208" s="56">
        <f t="shared" si="30"/>
        <v>24.522647222222314</v>
      </c>
      <c r="M208" s="56">
        <f t="shared" si="31"/>
        <v>8.0881944444541429E-2</v>
      </c>
      <c r="N208" s="56">
        <f>SUM($M$13:M208)</f>
        <v>19.029647222222309</v>
      </c>
      <c r="O208" s="56">
        <f t="shared" si="32"/>
        <v>5.4930000000000057</v>
      </c>
      <c r="R208" s="7"/>
      <c r="S208" s="8"/>
      <c r="T208" s="8"/>
    </row>
    <row r="209" spans="1:20" s="3" customFormat="1">
      <c r="A209" s="63">
        <v>0.48060185185185184</v>
      </c>
      <c r="B209" s="54">
        <f t="shared" si="27"/>
        <v>16.850000000000023</v>
      </c>
      <c r="C209" s="54">
        <f t="shared" si="28"/>
        <v>8.3333333333293069E-2</v>
      </c>
      <c r="D209">
        <v>21</v>
      </c>
      <c r="E209" s="31">
        <f>SUM($D$13:D209)</f>
        <v>2767.5</v>
      </c>
      <c r="F209" s="52">
        <f t="shared" si="33"/>
        <v>2.7675000000000001</v>
      </c>
      <c r="G209" s="52">
        <f t="shared" si="34"/>
        <v>1.4625833333333333</v>
      </c>
      <c r="H209" s="54">
        <f t="shared" si="29"/>
        <v>0.50400000000024348</v>
      </c>
      <c r="I209" s="54">
        <f t="shared" si="35"/>
        <v>0.95858333333308987</v>
      </c>
      <c r="J209" s="38"/>
      <c r="K209" s="59"/>
      <c r="L209" s="56">
        <f t="shared" si="30"/>
        <v>24.6445291666667</v>
      </c>
      <c r="M209" s="56">
        <f t="shared" si="31"/>
        <v>7.9881944444385553E-2</v>
      </c>
      <c r="N209" s="56">
        <f>SUM($M$13:M209)</f>
        <v>19.109529166666693</v>
      </c>
      <c r="O209" s="56">
        <f t="shared" si="32"/>
        <v>5.5350000000000072</v>
      </c>
      <c r="R209" s="7"/>
      <c r="S209" s="8"/>
      <c r="T209" s="8"/>
    </row>
    <row r="210" spans="1:20" s="3" customFormat="1">
      <c r="A210" s="63">
        <v>0.48067129629629629</v>
      </c>
      <c r="B210" s="54">
        <f t="shared" si="27"/>
        <v>16.950000000000038</v>
      </c>
      <c r="C210" s="54">
        <f t="shared" si="28"/>
        <v>0.10000000000001563</v>
      </c>
      <c r="D210">
        <v>20.5</v>
      </c>
      <c r="E210" s="31">
        <f>SUM($D$13:D210)</f>
        <v>2788</v>
      </c>
      <c r="F210" s="52">
        <f t="shared" si="33"/>
        <v>2.7879999999999998</v>
      </c>
      <c r="G210" s="54">
        <f t="shared" si="34"/>
        <v>1.4625833333333333</v>
      </c>
      <c r="H210" s="54">
        <f t="shared" si="29"/>
        <v>0.40999999999993592</v>
      </c>
      <c r="I210" s="54">
        <f t="shared" si="35"/>
        <v>1.0525833333333974</v>
      </c>
      <c r="J210" s="38"/>
      <c r="K210" s="59"/>
      <c r="L210" s="56">
        <f t="shared" si="30"/>
        <v>24.790787500000057</v>
      </c>
      <c r="M210" s="56">
        <f t="shared" si="31"/>
        <v>0.10525833333335619</v>
      </c>
      <c r="N210" s="56">
        <f>SUM($M$13:M210)</f>
        <v>19.21478750000005</v>
      </c>
      <c r="O210" s="56">
        <f t="shared" si="32"/>
        <v>5.5760000000000076</v>
      </c>
      <c r="R210" s="7"/>
      <c r="S210" s="8"/>
      <c r="T210" s="8"/>
    </row>
    <row r="211" spans="1:20" s="3" customFormat="1">
      <c r="A211" s="63">
        <v>0.48072916666666665</v>
      </c>
      <c r="B211" s="54">
        <f t="shared" si="27"/>
        <v>17.033333333333331</v>
      </c>
      <c r="C211" s="54">
        <f t="shared" si="28"/>
        <v>8.3333333333293069E-2</v>
      </c>
      <c r="D211">
        <v>19.5</v>
      </c>
      <c r="E211" s="31">
        <f>SUM($D$13:D211)</f>
        <v>2807.5</v>
      </c>
      <c r="F211" s="52">
        <f t="shared" si="33"/>
        <v>2.8075000000000001</v>
      </c>
      <c r="G211" s="52">
        <f t="shared" si="34"/>
        <v>1.4625833333333333</v>
      </c>
      <c r="H211" s="54">
        <f t="shared" si="29"/>
        <v>0.46800000000022612</v>
      </c>
      <c r="I211" s="54">
        <f t="shared" si="35"/>
        <v>0.99458333333310722</v>
      </c>
      <c r="J211" s="38"/>
      <c r="K211" s="59"/>
      <c r="L211" s="56">
        <f t="shared" si="30"/>
        <v>24.912669444444443</v>
      </c>
      <c r="M211" s="56">
        <f t="shared" si="31"/>
        <v>8.2881944444385555E-2</v>
      </c>
      <c r="N211" s="56">
        <f>SUM($M$13:M211)</f>
        <v>19.297669444444434</v>
      </c>
      <c r="O211" s="56">
        <f t="shared" si="32"/>
        <v>5.6150000000000091</v>
      </c>
      <c r="R211" s="7"/>
      <c r="S211" s="8"/>
      <c r="T211" s="8"/>
    </row>
    <row r="212" spans="1:20" s="3" customFormat="1">
      <c r="A212" s="63">
        <v>0.48078703703703707</v>
      </c>
      <c r="B212" s="54">
        <f t="shared" si="27"/>
        <v>17.116666666666731</v>
      </c>
      <c r="C212" s="54">
        <f t="shared" si="28"/>
        <v>8.3333333333399651E-2</v>
      </c>
      <c r="D212">
        <v>20</v>
      </c>
      <c r="E212" s="31">
        <f>SUM($D$13:D212)</f>
        <v>2827.5</v>
      </c>
      <c r="F212" s="52">
        <f t="shared" si="33"/>
        <v>2.8275000000000001</v>
      </c>
      <c r="G212" s="54">
        <f t="shared" si="34"/>
        <v>1.4625833333333333</v>
      </c>
      <c r="H212" s="54">
        <f t="shared" si="29"/>
        <v>0.47999999999961801</v>
      </c>
      <c r="I212" s="54">
        <f t="shared" si="35"/>
        <v>0.98258333333371528</v>
      </c>
      <c r="J212" s="38"/>
      <c r="K212" s="59"/>
      <c r="L212" s="56">
        <f t="shared" si="30"/>
        <v>25.034551388888982</v>
      </c>
      <c r="M212" s="56">
        <f t="shared" si="31"/>
        <v>8.188194444454143E-2</v>
      </c>
      <c r="N212" s="56">
        <f>SUM($M$13:M212)</f>
        <v>19.379551388888977</v>
      </c>
      <c r="O212" s="56">
        <f t="shared" si="32"/>
        <v>5.6550000000000047</v>
      </c>
      <c r="R212" s="7"/>
      <c r="S212" s="8"/>
      <c r="T212" s="8"/>
    </row>
    <row r="213" spans="1:20" s="3" customFormat="1">
      <c r="A213" s="63">
        <v>0.48085648148148147</v>
      </c>
      <c r="B213" s="54">
        <f t="shared" si="27"/>
        <v>17.21666666666664</v>
      </c>
      <c r="C213" s="54">
        <f t="shared" si="28"/>
        <v>9.9999999999909051E-2</v>
      </c>
      <c r="D213">
        <v>17</v>
      </c>
      <c r="E213" s="31">
        <f>SUM($D$13:D213)</f>
        <v>2844.5</v>
      </c>
      <c r="F213" s="52">
        <f t="shared" si="33"/>
        <v>2.8445</v>
      </c>
      <c r="G213" s="52">
        <f t="shared" si="34"/>
        <v>1.4625833333333333</v>
      </c>
      <c r="H213" s="54">
        <f t="shared" si="29"/>
        <v>0.34000000000030922</v>
      </c>
      <c r="I213" s="54">
        <f t="shared" si="35"/>
        <v>1.1225833333330242</v>
      </c>
      <c r="J213" s="38"/>
      <c r="K213" s="59"/>
      <c r="L213" s="56">
        <f t="shared" si="30"/>
        <v>25.180809722222183</v>
      </c>
      <c r="M213" s="56">
        <f t="shared" si="31"/>
        <v>0.11225833333320032</v>
      </c>
      <c r="N213" s="56">
        <f>SUM($M$13:M213)</f>
        <v>19.491809722222179</v>
      </c>
      <c r="O213" s="56">
        <f t="shared" si="32"/>
        <v>5.6890000000000036</v>
      </c>
      <c r="R213" s="7"/>
      <c r="S213" s="8"/>
      <c r="T213" s="8"/>
    </row>
    <row r="214" spans="1:20" s="3" customFormat="1">
      <c r="A214" s="63">
        <v>0.48092592592592592</v>
      </c>
      <c r="B214" s="54">
        <f t="shared" si="27"/>
        <v>17.316666666666656</v>
      </c>
      <c r="C214" s="54">
        <f t="shared" si="28"/>
        <v>0.10000000000001563</v>
      </c>
      <c r="D214">
        <v>20</v>
      </c>
      <c r="E214" s="31">
        <f>SUM($D$13:D214)</f>
        <v>2864.5</v>
      </c>
      <c r="F214" s="52">
        <f t="shared" si="33"/>
        <v>2.8645</v>
      </c>
      <c r="G214" s="54">
        <f t="shared" si="34"/>
        <v>1.4625833333333333</v>
      </c>
      <c r="H214" s="54">
        <f t="shared" si="29"/>
        <v>0.39999999999993746</v>
      </c>
      <c r="I214" s="54">
        <f t="shared" si="35"/>
        <v>1.0625833333333958</v>
      </c>
      <c r="J214" s="38"/>
      <c r="K214" s="59"/>
      <c r="L214" s="56">
        <f t="shared" si="30"/>
        <v>25.327068055555539</v>
      </c>
      <c r="M214" s="56">
        <f t="shared" si="31"/>
        <v>0.10625833333335619</v>
      </c>
      <c r="N214" s="56">
        <f>SUM($M$13:M214)</f>
        <v>19.598068055555537</v>
      </c>
      <c r="O214" s="56">
        <f t="shared" si="32"/>
        <v>5.7290000000000028</v>
      </c>
      <c r="R214" s="7"/>
      <c r="S214" s="8"/>
      <c r="T214" s="8"/>
    </row>
    <row r="215" spans="1:20" s="3" customFormat="1">
      <c r="A215" s="63">
        <v>0.48099537037037038</v>
      </c>
      <c r="B215" s="54">
        <f t="shared" si="27"/>
        <v>17.416666666666671</v>
      </c>
      <c r="C215" s="54">
        <f t="shared" si="28"/>
        <v>0.10000000000001563</v>
      </c>
      <c r="D215">
        <v>21.5</v>
      </c>
      <c r="E215" s="31">
        <f>SUM($D$13:D215)</f>
        <v>2886</v>
      </c>
      <c r="F215" s="52">
        <f t="shared" si="33"/>
        <v>2.8860000000000001</v>
      </c>
      <c r="G215" s="52">
        <f t="shared" si="34"/>
        <v>1.4625833333333333</v>
      </c>
      <c r="H215" s="54">
        <f t="shared" si="29"/>
        <v>0.42999999999993277</v>
      </c>
      <c r="I215" s="54">
        <f t="shared" si="35"/>
        <v>1.0325833333334007</v>
      </c>
      <c r="J215" s="38"/>
      <c r="K215" s="59"/>
      <c r="L215" s="56">
        <f t="shared" si="30"/>
        <v>25.473326388888896</v>
      </c>
      <c r="M215" s="56">
        <f t="shared" si="31"/>
        <v>0.10325833333335621</v>
      </c>
      <c r="N215" s="56">
        <f>SUM($M$13:M215)</f>
        <v>19.701326388888894</v>
      </c>
      <c r="O215" s="56">
        <f t="shared" si="32"/>
        <v>5.772000000000002</v>
      </c>
      <c r="R215" s="7"/>
      <c r="S215" s="8"/>
      <c r="T215" s="8"/>
    </row>
    <row r="216" spans="1:20" s="3" customFormat="1">
      <c r="A216" s="63">
        <v>0.4810532407407408</v>
      </c>
      <c r="B216" s="54">
        <f t="shared" si="27"/>
        <v>17.500000000000071</v>
      </c>
      <c r="C216" s="54">
        <f t="shared" si="28"/>
        <v>8.3333333333399651E-2</v>
      </c>
      <c r="D216">
        <v>21.5</v>
      </c>
      <c r="E216" s="31">
        <f>SUM($D$13:D216)</f>
        <v>2907.5</v>
      </c>
      <c r="F216" s="52">
        <f t="shared" si="33"/>
        <v>2.9075000000000002</v>
      </c>
      <c r="G216" s="54">
        <f t="shared" si="34"/>
        <v>1.4625833333333333</v>
      </c>
      <c r="H216" s="54">
        <f t="shared" si="29"/>
        <v>0.51599999999958934</v>
      </c>
      <c r="I216" s="54">
        <f t="shared" si="35"/>
        <v>0.946583333333744</v>
      </c>
      <c r="J216" s="38"/>
      <c r="K216" s="59"/>
      <c r="L216" s="56">
        <f t="shared" si="30"/>
        <v>25.595208333333439</v>
      </c>
      <c r="M216" s="56">
        <f t="shared" si="31"/>
        <v>7.8881944444541441E-2</v>
      </c>
      <c r="N216" s="56">
        <f>SUM($M$13:M216)</f>
        <v>19.780208333333437</v>
      </c>
      <c r="O216" s="56">
        <f t="shared" si="32"/>
        <v>5.8150000000000013</v>
      </c>
      <c r="R216" s="7"/>
      <c r="S216" s="8"/>
      <c r="T216" s="8"/>
    </row>
    <row r="217" spans="1:20" s="3" customFormat="1">
      <c r="A217" s="63">
        <v>0.4811111111111111</v>
      </c>
      <c r="B217" s="54">
        <f t="shared" si="27"/>
        <v>17.583333333333364</v>
      </c>
      <c r="C217" s="54">
        <f t="shared" si="28"/>
        <v>8.3333333333293069E-2</v>
      </c>
      <c r="D217">
        <v>21</v>
      </c>
      <c r="E217" s="31">
        <f>SUM($D$13:D217)</f>
        <v>2928.5</v>
      </c>
      <c r="F217" s="52">
        <f t="shared" si="33"/>
        <v>2.9285000000000001</v>
      </c>
      <c r="G217" s="52">
        <f t="shared" si="34"/>
        <v>1.4625833333333333</v>
      </c>
      <c r="H217" s="54">
        <f t="shared" si="29"/>
        <v>0.50400000000024348</v>
      </c>
      <c r="I217" s="54">
        <f t="shared" si="35"/>
        <v>0.95858333333308987</v>
      </c>
      <c r="J217" s="38"/>
      <c r="K217" s="59"/>
      <c r="L217" s="56">
        <f t="shared" si="30"/>
        <v>25.717090277777825</v>
      </c>
      <c r="M217" s="56">
        <f t="shared" si="31"/>
        <v>7.9881944444385553E-2</v>
      </c>
      <c r="N217" s="56">
        <f>SUM($M$13:M217)</f>
        <v>19.860090277777822</v>
      </c>
      <c r="O217" s="56">
        <f t="shared" si="32"/>
        <v>5.8570000000000029</v>
      </c>
      <c r="R217" s="7"/>
      <c r="S217" s="8"/>
      <c r="T217" s="8"/>
    </row>
    <row r="218" spans="1:20" s="3" customFormat="1">
      <c r="A218" s="63">
        <v>0.48116898148148146</v>
      </c>
      <c r="B218" s="54">
        <f t="shared" si="27"/>
        <v>17.666666666666657</v>
      </c>
      <c r="C218" s="54">
        <f t="shared" si="28"/>
        <v>8.3333333333293069E-2</v>
      </c>
      <c r="D218">
        <v>20.5</v>
      </c>
      <c r="E218" s="31">
        <f>SUM($D$13:D218)</f>
        <v>2949</v>
      </c>
      <c r="F218" s="52">
        <f t="shared" si="33"/>
        <v>2.9489999999999998</v>
      </c>
      <c r="G218" s="54">
        <f t="shared" si="34"/>
        <v>1.4625833333333333</v>
      </c>
      <c r="H218" s="54">
        <f t="shared" si="29"/>
        <v>0.49200000000023769</v>
      </c>
      <c r="I218" s="54">
        <f t="shared" si="35"/>
        <v>0.97058333333309565</v>
      </c>
      <c r="J218" s="38"/>
      <c r="K218" s="59"/>
      <c r="L218" s="56">
        <f t="shared" si="30"/>
        <v>25.838972222222207</v>
      </c>
      <c r="M218" s="56">
        <f t="shared" si="31"/>
        <v>8.0881944444385553E-2</v>
      </c>
      <c r="N218" s="56">
        <f>SUM($M$13:M218)</f>
        <v>19.940972222222207</v>
      </c>
      <c r="O218" s="56">
        <f t="shared" si="32"/>
        <v>5.8979999999999997</v>
      </c>
      <c r="R218" s="7"/>
      <c r="S218" s="8"/>
      <c r="T218" s="8"/>
    </row>
    <row r="219" spans="1:20" s="3" customFormat="1">
      <c r="A219" s="63">
        <v>0.48123842592592592</v>
      </c>
      <c r="B219" s="54">
        <f t="shared" si="27"/>
        <v>17.766666666666673</v>
      </c>
      <c r="C219" s="54">
        <f t="shared" si="28"/>
        <v>0.10000000000001563</v>
      </c>
      <c r="D219">
        <v>21</v>
      </c>
      <c r="E219" s="31">
        <f>SUM($D$13:D219)</f>
        <v>2970</v>
      </c>
      <c r="F219" s="52">
        <f t="shared" si="33"/>
        <v>2.97</v>
      </c>
      <c r="G219" s="52">
        <f t="shared" si="34"/>
        <v>1.4625833333333333</v>
      </c>
      <c r="H219" s="54">
        <f t="shared" si="29"/>
        <v>0.41999999999993437</v>
      </c>
      <c r="I219" s="54">
        <f t="shared" si="35"/>
        <v>1.0425833333333989</v>
      </c>
      <c r="J219" s="38"/>
      <c r="K219" s="59"/>
      <c r="L219" s="56">
        <f t="shared" si="30"/>
        <v>25.985230555555564</v>
      </c>
      <c r="M219" s="56">
        <f t="shared" si="31"/>
        <v>0.10425833333335618</v>
      </c>
      <c r="N219" s="56">
        <f>SUM($M$13:M219)</f>
        <v>20.045230555555563</v>
      </c>
      <c r="O219" s="56">
        <f t="shared" si="32"/>
        <v>5.9400000000000013</v>
      </c>
      <c r="R219" s="7"/>
      <c r="S219" s="8"/>
      <c r="T219" s="8"/>
    </row>
    <row r="220" spans="1:20" s="3" customFormat="1">
      <c r="A220" s="63">
        <v>0.48129629629629633</v>
      </c>
      <c r="B220" s="54">
        <f t="shared" si="27"/>
        <v>17.850000000000072</v>
      </c>
      <c r="C220" s="54">
        <f t="shared" si="28"/>
        <v>8.3333333333399651E-2</v>
      </c>
      <c r="D220">
        <v>21.5</v>
      </c>
      <c r="E220" s="31">
        <f>SUM($D$13:D220)</f>
        <v>2991.5</v>
      </c>
      <c r="F220" s="52">
        <f t="shared" si="33"/>
        <v>2.9914999999999998</v>
      </c>
      <c r="G220" s="54">
        <f t="shared" si="34"/>
        <v>1.4625833333333333</v>
      </c>
      <c r="H220" s="54">
        <f t="shared" si="29"/>
        <v>0.51599999999958934</v>
      </c>
      <c r="I220" s="54">
        <f t="shared" si="35"/>
        <v>0.946583333333744</v>
      </c>
      <c r="J220" s="38"/>
      <c r="K220" s="59"/>
      <c r="L220" s="56">
        <f t="shared" si="30"/>
        <v>26.107112500000106</v>
      </c>
      <c r="M220" s="56">
        <f t="shared" si="31"/>
        <v>7.8881944444541441E-2</v>
      </c>
      <c r="N220" s="56">
        <f>SUM($M$13:M220)</f>
        <v>20.124112500000106</v>
      </c>
      <c r="O220" s="56">
        <f t="shared" si="32"/>
        <v>5.9830000000000005</v>
      </c>
      <c r="R220" s="7"/>
      <c r="S220" s="8"/>
      <c r="T220" s="8"/>
    </row>
    <row r="221" spans="1:20" s="3" customFormat="1">
      <c r="A221" s="63">
        <v>0.48136574074074073</v>
      </c>
      <c r="B221" s="54">
        <f t="shared" si="27"/>
        <v>17.949999999999982</v>
      </c>
      <c r="C221" s="54">
        <f t="shared" si="28"/>
        <v>9.9999999999909051E-2</v>
      </c>
      <c r="D221">
        <v>21</v>
      </c>
      <c r="E221" s="31">
        <f>SUM($D$13:D221)</f>
        <v>3012.5</v>
      </c>
      <c r="F221" s="52">
        <f t="shared" si="33"/>
        <v>3.0125000000000002</v>
      </c>
      <c r="G221" s="52">
        <f t="shared" si="34"/>
        <v>1.4625833333333333</v>
      </c>
      <c r="H221" s="54">
        <f t="shared" si="29"/>
        <v>0.42000000000038201</v>
      </c>
      <c r="I221" s="54">
        <f t="shared" si="35"/>
        <v>1.0425833333329513</v>
      </c>
      <c r="J221" s="38"/>
      <c r="K221" s="59"/>
      <c r="L221" s="56">
        <f t="shared" si="30"/>
        <v>26.253370833333307</v>
      </c>
      <c r="M221" s="56">
        <f t="shared" si="31"/>
        <v>0.10425833333320031</v>
      </c>
      <c r="N221" s="56">
        <f>SUM($M$13:M221)</f>
        <v>20.228370833333305</v>
      </c>
      <c r="O221" s="56">
        <f t="shared" si="32"/>
        <v>6.0250000000000021</v>
      </c>
      <c r="R221" s="7"/>
      <c r="S221" s="8"/>
      <c r="T221" s="8"/>
    </row>
    <row r="222" spans="1:20" s="3" customFormat="1">
      <c r="A222" s="63">
        <v>0.48142361111111115</v>
      </c>
      <c r="B222" s="54">
        <f t="shared" si="27"/>
        <v>18.033333333333381</v>
      </c>
      <c r="C222" s="54">
        <f t="shared" si="28"/>
        <v>8.3333333333399651E-2</v>
      </c>
      <c r="D222">
        <v>20</v>
      </c>
      <c r="E222" s="31">
        <f>SUM($D$13:D222)</f>
        <v>3032.5</v>
      </c>
      <c r="F222" s="52">
        <f t="shared" si="33"/>
        <v>3.0325000000000002</v>
      </c>
      <c r="G222" s="54">
        <f t="shared" si="34"/>
        <v>1.4625833333333333</v>
      </c>
      <c r="H222" s="54">
        <f t="shared" si="29"/>
        <v>0.47999999999961801</v>
      </c>
      <c r="I222" s="54">
        <f t="shared" si="35"/>
        <v>0.98258333333371528</v>
      </c>
      <c r="J222" s="38"/>
      <c r="K222" s="59"/>
      <c r="L222" s="56">
        <f t="shared" si="30"/>
        <v>26.375252777777849</v>
      </c>
      <c r="M222" s="56">
        <f t="shared" si="31"/>
        <v>8.188194444454143E-2</v>
      </c>
      <c r="N222" s="56">
        <f>SUM($M$13:M222)</f>
        <v>20.310252777777848</v>
      </c>
      <c r="O222" s="56">
        <f t="shared" si="32"/>
        <v>6.0650000000000013</v>
      </c>
      <c r="R222" s="7"/>
      <c r="S222" s="8"/>
      <c r="T222" s="8"/>
    </row>
    <row r="223" spans="1:20" s="3" customFormat="1">
      <c r="A223" s="63">
        <v>0.48148148148148145</v>
      </c>
      <c r="B223" s="54">
        <f t="shared" si="27"/>
        <v>18.116666666666674</v>
      </c>
      <c r="C223" s="54">
        <f t="shared" si="28"/>
        <v>8.3333333333293069E-2</v>
      </c>
      <c r="D223">
        <v>19</v>
      </c>
      <c r="E223" s="31">
        <f>SUM($D$13:D223)</f>
        <v>3051.5</v>
      </c>
      <c r="F223" s="52">
        <f t="shared" si="33"/>
        <v>3.0514999999999999</v>
      </c>
      <c r="G223" s="52">
        <f t="shared" si="34"/>
        <v>1.4625833333333333</v>
      </c>
      <c r="H223" s="54">
        <f t="shared" si="29"/>
        <v>0.45600000000022034</v>
      </c>
      <c r="I223" s="54">
        <f t="shared" si="35"/>
        <v>1.0065833333331131</v>
      </c>
      <c r="J223" s="38"/>
      <c r="K223" s="59"/>
      <c r="L223" s="56">
        <f t="shared" si="30"/>
        <v>26.497134722222235</v>
      </c>
      <c r="M223" s="56">
        <f t="shared" si="31"/>
        <v>8.388194444438557E-2</v>
      </c>
      <c r="N223" s="56">
        <f>SUM($M$13:M223)</f>
        <v>20.394134722222233</v>
      </c>
      <c r="O223" s="56">
        <f t="shared" si="32"/>
        <v>6.1030000000000015</v>
      </c>
      <c r="R223" s="7"/>
      <c r="S223" s="8"/>
      <c r="T223" s="8"/>
    </row>
    <row r="224" spans="1:20" s="3" customFormat="1">
      <c r="A224" s="63">
        <v>0.48155092592592591</v>
      </c>
      <c r="B224" s="54">
        <f t="shared" si="27"/>
        <v>18.21666666666669</v>
      </c>
      <c r="C224" s="54">
        <f t="shared" si="28"/>
        <v>0.10000000000001563</v>
      </c>
      <c r="D224">
        <v>25.5</v>
      </c>
      <c r="E224" s="31">
        <f>SUM($D$13:D224)</f>
        <v>3077</v>
      </c>
      <c r="F224" s="52">
        <f t="shared" si="33"/>
        <v>3.077</v>
      </c>
      <c r="G224" s="54">
        <f t="shared" si="34"/>
        <v>1.4625833333333333</v>
      </c>
      <c r="H224" s="54">
        <f t="shared" si="29"/>
        <v>0.50999999999992029</v>
      </c>
      <c r="I224" s="54">
        <f t="shared" si="35"/>
        <v>0.95258333333341305</v>
      </c>
      <c r="J224" s="38"/>
      <c r="K224" s="59"/>
      <c r="L224" s="56">
        <f t="shared" si="30"/>
        <v>26.643393055555588</v>
      </c>
      <c r="M224" s="56">
        <f t="shared" si="31"/>
        <v>9.525833333335619E-2</v>
      </c>
      <c r="N224" s="56">
        <f>SUM($M$13:M224)</f>
        <v>20.489393055555588</v>
      </c>
      <c r="O224" s="56">
        <f t="shared" si="32"/>
        <v>6.1539999999999999</v>
      </c>
      <c r="R224" s="7"/>
      <c r="S224" s="8"/>
      <c r="T224" s="8"/>
    </row>
    <row r="225" spans="1:20" s="3" customFormat="1">
      <c r="A225" s="63">
        <v>0.48160879629629627</v>
      </c>
      <c r="B225" s="54">
        <f t="shared" si="27"/>
        <v>18.299999999999983</v>
      </c>
      <c r="C225" s="54">
        <f t="shared" si="28"/>
        <v>8.3333333333293069E-2</v>
      </c>
      <c r="D225">
        <v>17.5</v>
      </c>
      <c r="E225" s="31">
        <f>SUM($D$13:D225)</f>
        <v>3094.5</v>
      </c>
      <c r="F225" s="52">
        <f t="shared" si="33"/>
        <v>3.0945</v>
      </c>
      <c r="G225" s="52">
        <f t="shared" si="34"/>
        <v>1.4625833333333333</v>
      </c>
      <c r="H225" s="54">
        <f t="shared" si="29"/>
        <v>0.42000000000020293</v>
      </c>
      <c r="I225" s="54">
        <f t="shared" si="35"/>
        <v>1.0425833333331305</v>
      </c>
      <c r="J225" s="38"/>
      <c r="K225" s="59"/>
      <c r="L225" s="56">
        <f t="shared" si="30"/>
        <v>26.765274999999974</v>
      </c>
      <c r="M225" s="56">
        <f t="shared" si="31"/>
        <v>8.6881944444385559E-2</v>
      </c>
      <c r="N225" s="56">
        <f>SUM($M$13:M225)</f>
        <v>20.576274999999974</v>
      </c>
      <c r="O225" s="56">
        <f t="shared" si="32"/>
        <v>6.1890000000000001</v>
      </c>
      <c r="R225" s="7"/>
      <c r="S225" s="8"/>
      <c r="T225" s="8"/>
    </row>
    <row r="226" spans="1:20" s="3" customFormat="1">
      <c r="A226" s="63">
        <v>0.48167824074074073</v>
      </c>
      <c r="B226" s="54">
        <f t="shared" si="27"/>
        <v>18.399999999999999</v>
      </c>
      <c r="C226" s="54">
        <f t="shared" si="28"/>
        <v>0.10000000000001563</v>
      </c>
      <c r="D226">
        <v>21.5</v>
      </c>
      <c r="E226" s="31">
        <f>SUM($D$13:D226)</f>
        <v>3116</v>
      </c>
      <c r="F226" s="52">
        <f t="shared" si="33"/>
        <v>3.1160000000000001</v>
      </c>
      <c r="G226" s="54">
        <f t="shared" si="34"/>
        <v>1.4625833333333333</v>
      </c>
      <c r="H226" s="54">
        <f t="shared" si="29"/>
        <v>0.42999999999993277</v>
      </c>
      <c r="I226" s="54">
        <f t="shared" si="35"/>
        <v>1.0325833333334007</v>
      </c>
      <c r="J226" s="38"/>
      <c r="K226" s="59"/>
      <c r="L226" s="56">
        <f t="shared" si="30"/>
        <v>26.911533333333331</v>
      </c>
      <c r="M226" s="56">
        <f t="shared" si="31"/>
        <v>0.10325833333335621</v>
      </c>
      <c r="N226" s="56">
        <f>SUM($M$13:M226)</f>
        <v>20.679533333333332</v>
      </c>
      <c r="O226" s="56">
        <f t="shared" si="32"/>
        <v>6.2319999999999993</v>
      </c>
      <c r="R226" s="7"/>
      <c r="S226" s="8"/>
      <c r="T226" s="8"/>
    </row>
    <row r="227" spans="1:20" s="3" customFormat="1">
      <c r="A227" s="63">
        <v>0.48173611111111114</v>
      </c>
      <c r="B227" s="54">
        <f t="shared" si="27"/>
        <v>18.483333333333398</v>
      </c>
      <c r="C227" s="54">
        <f t="shared" si="28"/>
        <v>8.3333333333399651E-2</v>
      </c>
      <c r="D227">
        <v>20.5</v>
      </c>
      <c r="E227" s="31">
        <f>SUM($D$13:D227)</f>
        <v>3136.5</v>
      </c>
      <c r="F227" s="52">
        <f t="shared" si="33"/>
        <v>3.1364999999999998</v>
      </c>
      <c r="G227" s="52">
        <f t="shared" si="34"/>
        <v>1.4625833333333333</v>
      </c>
      <c r="H227" s="54">
        <f t="shared" si="29"/>
        <v>0.49199999999960847</v>
      </c>
      <c r="I227" s="54">
        <f t="shared" si="35"/>
        <v>0.97058333333372482</v>
      </c>
      <c r="J227" s="38"/>
      <c r="K227" s="59"/>
      <c r="L227" s="56">
        <f t="shared" si="30"/>
        <v>27.033415277777873</v>
      </c>
      <c r="M227" s="56">
        <f t="shared" si="31"/>
        <v>8.0881944444541429E-2</v>
      </c>
      <c r="N227" s="56">
        <f>SUM($M$13:M227)</f>
        <v>20.760415277777874</v>
      </c>
      <c r="O227" s="56">
        <f t="shared" si="32"/>
        <v>6.2729999999999997</v>
      </c>
      <c r="R227" s="7"/>
      <c r="S227" s="8"/>
      <c r="T227" s="8"/>
    </row>
    <row r="228" spans="1:20" s="3" customFormat="1">
      <c r="A228" s="63">
        <v>0.4817939814814815</v>
      </c>
      <c r="B228" s="54">
        <f t="shared" si="27"/>
        <v>18.566666666666691</v>
      </c>
      <c r="C228" s="54">
        <f t="shared" si="28"/>
        <v>8.3333333333293069E-2</v>
      </c>
      <c r="D228">
        <v>19</v>
      </c>
      <c r="E228" s="31">
        <f>SUM($D$13:D228)</f>
        <v>3155.5</v>
      </c>
      <c r="F228" s="52">
        <f t="shared" si="33"/>
        <v>3.1555</v>
      </c>
      <c r="G228" s="54">
        <f t="shared" si="34"/>
        <v>1.4625833333333333</v>
      </c>
      <c r="H228" s="54">
        <f t="shared" si="29"/>
        <v>0.45600000000022034</v>
      </c>
      <c r="I228" s="54">
        <f t="shared" si="35"/>
        <v>1.0065833333331131</v>
      </c>
      <c r="J228" s="38"/>
      <c r="K228" s="59"/>
      <c r="L228" s="56">
        <f t="shared" si="30"/>
        <v>27.155297222222259</v>
      </c>
      <c r="M228" s="56">
        <f t="shared" si="31"/>
        <v>8.388194444438557E-2</v>
      </c>
      <c r="N228" s="56">
        <f>SUM($M$13:M228)</f>
        <v>20.844297222222259</v>
      </c>
      <c r="O228" s="56">
        <f t="shared" si="32"/>
        <v>6.3109999999999999</v>
      </c>
      <c r="R228" s="7"/>
      <c r="S228" s="8"/>
      <c r="T228" s="8"/>
    </row>
    <row r="229" spans="1:20" s="3" customFormat="1">
      <c r="A229" s="63">
        <v>0.48186342592592596</v>
      </c>
      <c r="B229" s="54">
        <f t="shared" si="27"/>
        <v>18.666666666666707</v>
      </c>
      <c r="C229" s="54">
        <f t="shared" si="28"/>
        <v>0.10000000000001563</v>
      </c>
      <c r="D229">
        <v>16</v>
      </c>
      <c r="E229" s="31">
        <f>SUM($D$13:D229)</f>
        <v>3171.5</v>
      </c>
      <c r="F229" s="52">
        <f t="shared" si="33"/>
        <v>3.1715</v>
      </c>
      <c r="G229" s="52">
        <f t="shared" si="34"/>
        <v>1.4625833333333333</v>
      </c>
      <c r="H229" s="54">
        <f t="shared" si="29"/>
        <v>0.31999999999994999</v>
      </c>
      <c r="I229" s="54">
        <f t="shared" si="35"/>
        <v>1.1425833333333832</v>
      </c>
      <c r="J229" s="38"/>
      <c r="K229" s="59"/>
      <c r="L229" s="56">
        <f t="shared" si="30"/>
        <v>27.301555555555616</v>
      </c>
      <c r="M229" s="56">
        <f t="shared" si="31"/>
        <v>0.11425833333335618</v>
      </c>
      <c r="N229" s="56">
        <f>SUM($M$13:M229)</f>
        <v>20.958555555555616</v>
      </c>
      <c r="O229" s="56">
        <f t="shared" si="32"/>
        <v>6.343</v>
      </c>
      <c r="R229" s="7"/>
      <c r="S229" s="8"/>
      <c r="T229" s="8"/>
    </row>
    <row r="230" spans="1:20" s="3" customFormat="1">
      <c r="A230" s="63">
        <v>0.48192129629629626</v>
      </c>
      <c r="B230" s="54">
        <f t="shared" si="27"/>
        <v>18.75</v>
      </c>
      <c r="C230" s="54">
        <f t="shared" si="28"/>
        <v>8.3333333333293069E-2</v>
      </c>
      <c r="D230">
        <v>20</v>
      </c>
      <c r="E230" s="31">
        <f>SUM($D$13:D230)</f>
        <v>3191.5</v>
      </c>
      <c r="F230" s="52">
        <f t="shared" si="33"/>
        <v>3.1915</v>
      </c>
      <c r="G230" s="54">
        <f t="shared" si="34"/>
        <v>1.4625833333333333</v>
      </c>
      <c r="H230" s="54">
        <f t="shared" si="29"/>
        <v>0.48000000000023191</v>
      </c>
      <c r="I230" s="54">
        <f t="shared" si="35"/>
        <v>0.98258333333310144</v>
      </c>
      <c r="J230" s="38"/>
      <c r="K230" s="59"/>
      <c r="L230" s="56">
        <f t="shared" si="30"/>
        <v>27.423437499999999</v>
      </c>
      <c r="M230" s="56">
        <f t="shared" si="31"/>
        <v>8.1881944444385554E-2</v>
      </c>
      <c r="N230" s="56">
        <f>SUM($M$13:M230)</f>
        <v>21.040437500000003</v>
      </c>
      <c r="O230" s="56">
        <f t="shared" si="32"/>
        <v>6.3829999999999956</v>
      </c>
      <c r="R230" s="7"/>
      <c r="S230" s="8"/>
      <c r="T230" s="8"/>
    </row>
    <row r="231" spans="1:20" s="3" customFormat="1">
      <c r="A231" s="63">
        <v>0.48197916666666668</v>
      </c>
      <c r="B231" s="54">
        <f t="shared" si="27"/>
        <v>18.8333333333334</v>
      </c>
      <c r="C231" s="54">
        <f t="shared" si="28"/>
        <v>8.3333333333399651E-2</v>
      </c>
      <c r="D231">
        <v>19.5</v>
      </c>
      <c r="E231" s="31">
        <f>SUM($D$13:D231)</f>
        <v>3211</v>
      </c>
      <c r="F231" s="52">
        <f t="shared" si="33"/>
        <v>3.2109999999999999</v>
      </c>
      <c r="G231" s="52">
        <f t="shared" si="34"/>
        <v>1.4625833333333333</v>
      </c>
      <c r="H231" s="54">
        <f t="shared" si="29"/>
        <v>0.46799999999962755</v>
      </c>
      <c r="I231" s="54">
        <f t="shared" si="35"/>
        <v>0.99458333333370574</v>
      </c>
      <c r="J231" s="38"/>
      <c r="K231" s="59"/>
      <c r="L231" s="56">
        <f t="shared" si="30"/>
        <v>27.545319444444541</v>
      </c>
      <c r="M231" s="56">
        <f t="shared" si="31"/>
        <v>8.2881944444541431E-2</v>
      </c>
      <c r="N231" s="56">
        <f>SUM($M$13:M231)</f>
        <v>21.123319444444544</v>
      </c>
      <c r="O231" s="56">
        <f t="shared" si="32"/>
        <v>6.421999999999997</v>
      </c>
      <c r="R231" s="7"/>
      <c r="S231" s="8"/>
      <c r="T231" s="8"/>
    </row>
    <row r="232" spans="1:20" s="3" customFormat="1">
      <c r="A232" s="63">
        <v>0.48204861111111108</v>
      </c>
      <c r="B232" s="54">
        <f t="shared" si="27"/>
        <v>18.933333333333309</v>
      </c>
      <c r="C232" s="54">
        <f t="shared" si="28"/>
        <v>9.9999999999909051E-2</v>
      </c>
      <c r="D232">
        <v>19.5</v>
      </c>
      <c r="E232" s="31">
        <f>SUM($D$13:D232)</f>
        <v>3230.5</v>
      </c>
      <c r="F232" s="52">
        <f t="shared" si="33"/>
        <v>3.2305000000000001</v>
      </c>
      <c r="G232" s="54">
        <f t="shared" si="34"/>
        <v>1.4625833333333333</v>
      </c>
      <c r="H232" s="54">
        <f t="shared" si="29"/>
        <v>0.39000000000035473</v>
      </c>
      <c r="I232" s="54">
        <f t="shared" si="35"/>
        <v>1.0725833333329786</v>
      </c>
      <c r="J232" s="38"/>
      <c r="K232" s="59"/>
      <c r="L232" s="56">
        <f t="shared" si="30"/>
        <v>27.691577777777741</v>
      </c>
      <c r="M232" s="56">
        <f t="shared" si="31"/>
        <v>0.10725833333320031</v>
      </c>
      <c r="N232" s="56">
        <f>SUM($M$13:M232)</f>
        <v>21.230577777777743</v>
      </c>
      <c r="O232" s="56">
        <f t="shared" si="32"/>
        <v>6.4609999999999985</v>
      </c>
      <c r="R232" s="7"/>
      <c r="S232" s="8"/>
      <c r="T232" s="8"/>
    </row>
    <row r="233" spans="1:20" s="3" customFormat="1">
      <c r="A233" s="63">
        <v>0.4821064814814815</v>
      </c>
      <c r="B233" s="54">
        <f t="shared" si="27"/>
        <v>19.016666666666708</v>
      </c>
      <c r="C233" s="54">
        <f t="shared" si="28"/>
        <v>8.3333333333399651E-2</v>
      </c>
      <c r="D233">
        <v>16</v>
      </c>
      <c r="E233" s="31">
        <f>SUM($D$13:D233)</f>
        <v>3246.5</v>
      </c>
      <c r="F233" s="52">
        <f t="shared" si="33"/>
        <v>3.2465000000000002</v>
      </c>
      <c r="G233" s="52">
        <f t="shared" si="34"/>
        <v>1.4625833333333333</v>
      </c>
      <c r="H233" s="54">
        <f t="shared" si="29"/>
        <v>0.38399999999969442</v>
      </c>
      <c r="I233" s="54">
        <f t="shared" si="35"/>
        <v>1.078583333333639</v>
      </c>
      <c r="J233" s="38"/>
      <c r="K233" s="59"/>
      <c r="L233" s="56">
        <f t="shared" si="30"/>
        <v>27.813459722222284</v>
      </c>
      <c r="M233" s="56">
        <f t="shared" si="31"/>
        <v>8.9881944444541451E-2</v>
      </c>
      <c r="N233" s="56">
        <f>SUM($M$13:M233)</f>
        <v>21.320459722222285</v>
      </c>
      <c r="O233" s="56">
        <f t="shared" si="32"/>
        <v>6.4929999999999986</v>
      </c>
      <c r="R233" s="7"/>
      <c r="S233" s="8"/>
      <c r="T233" s="8"/>
    </row>
    <row r="234" spans="1:20" s="3" customFormat="1">
      <c r="A234" s="63">
        <v>0.48217592592592595</v>
      </c>
      <c r="B234" s="54">
        <f t="shared" si="27"/>
        <v>19.116666666666724</v>
      </c>
      <c r="C234" s="54">
        <f t="shared" ref="C234:C243" si="36">(A234*24-A233*24)*60</f>
        <v>0.10000000000001563</v>
      </c>
      <c r="D234">
        <v>20</v>
      </c>
      <c r="E234" s="31">
        <f>SUM($D$13:D234)</f>
        <v>3266.5</v>
      </c>
      <c r="F234" s="52">
        <f t="shared" si="33"/>
        <v>3.2665000000000002</v>
      </c>
      <c r="G234" s="54">
        <f t="shared" si="34"/>
        <v>1.4625833333333333</v>
      </c>
      <c r="H234" s="54">
        <f t="shared" si="29"/>
        <v>0.39999999999993746</v>
      </c>
      <c r="I234" s="54">
        <f t="shared" si="35"/>
        <v>1.0625833333333958</v>
      </c>
      <c r="J234" s="38"/>
      <c r="K234" s="59"/>
      <c r="L234" s="56">
        <f t="shared" si="30"/>
        <v>27.959718055555641</v>
      </c>
      <c r="M234" s="56">
        <f t="shared" si="31"/>
        <v>0.10625833333335619</v>
      </c>
      <c r="N234" s="56">
        <f>SUM($M$13:M234)</f>
        <v>21.426718055555643</v>
      </c>
      <c r="O234" s="56">
        <f t="shared" si="32"/>
        <v>6.5329999999999977</v>
      </c>
      <c r="R234" s="7"/>
      <c r="S234" s="8"/>
      <c r="T234" s="8"/>
    </row>
    <row r="235" spans="1:20" s="3" customFormat="1">
      <c r="A235" s="63">
        <v>0.48223379629629631</v>
      </c>
      <c r="B235" s="54">
        <f t="shared" si="27"/>
        <v>19.200000000000017</v>
      </c>
      <c r="C235" s="54">
        <f t="shared" si="36"/>
        <v>8.3333333333293069E-2</v>
      </c>
      <c r="D235">
        <v>21.5</v>
      </c>
      <c r="E235" s="31">
        <f>SUM($D$13:D235)</f>
        <v>3288</v>
      </c>
      <c r="F235" s="52">
        <f t="shared" si="33"/>
        <v>3.2879999999999998</v>
      </c>
      <c r="G235" s="52">
        <f t="shared" si="34"/>
        <v>1.4625833333333333</v>
      </c>
      <c r="H235" s="54">
        <f t="shared" si="29"/>
        <v>0.51600000000024937</v>
      </c>
      <c r="I235" s="54">
        <f t="shared" si="35"/>
        <v>0.94658333333308398</v>
      </c>
      <c r="J235" s="38"/>
      <c r="K235" s="59"/>
      <c r="L235" s="56">
        <f t="shared" si="30"/>
        <v>28.081600000000027</v>
      </c>
      <c r="M235" s="56">
        <f t="shared" si="31"/>
        <v>7.8881944444385552E-2</v>
      </c>
      <c r="N235" s="56">
        <f>SUM($M$13:M235)</f>
        <v>21.50560000000003</v>
      </c>
      <c r="O235" s="56">
        <f t="shared" si="32"/>
        <v>6.575999999999997</v>
      </c>
      <c r="R235" s="7"/>
      <c r="S235" s="8"/>
      <c r="T235" s="8"/>
    </row>
    <row r="236" spans="1:20" s="3" customFormat="1">
      <c r="A236" s="63">
        <v>0.48230324074074077</v>
      </c>
      <c r="B236" s="54">
        <f t="shared" si="27"/>
        <v>19.300000000000033</v>
      </c>
      <c r="C236" s="54">
        <f t="shared" si="36"/>
        <v>0.10000000000001563</v>
      </c>
      <c r="D236">
        <v>20.5</v>
      </c>
      <c r="E236" s="31">
        <f>SUM($D$13:D236)</f>
        <v>3308.5</v>
      </c>
      <c r="F236" s="52">
        <f t="shared" si="33"/>
        <v>3.3085</v>
      </c>
      <c r="G236" s="54">
        <f t="shared" si="34"/>
        <v>1.4625833333333333</v>
      </c>
      <c r="H236" s="54">
        <f t="shared" si="29"/>
        <v>0.40999999999993592</v>
      </c>
      <c r="I236" s="54">
        <f t="shared" si="35"/>
        <v>1.0525833333333974</v>
      </c>
      <c r="J236" s="38"/>
      <c r="K236" s="59"/>
      <c r="L236" s="56">
        <f t="shared" si="30"/>
        <v>28.22785833333338</v>
      </c>
      <c r="M236" s="56">
        <f t="shared" si="31"/>
        <v>0.10525833333335619</v>
      </c>
      <c r="N236" s="56">
        <f>SUM($M$13:M236)</f>
        <v>21.610858333333386</v>
      </c>
      <c r="O236" s="56">
        <f t="shared" si="32"/>
        <v>6.6169999999999938</v>
      </c>
      <c r="R236" s="7"/>
      <c r="S236" s="8"/>
      <c r="T236" s="8"/>
    </row>
    <row r="237" spans="1:20" s="3" customFormat="1">
      <c r="A237" s="63">
        <v>0.48236111111111107</v>
      </c>
      <c r="B237" s="54">
        <f t="shared" si="27"/>
        <v>19.383333333333326</v>
      </c>
      <c r="C237" s="54">
        <f t="shared" si="36"/>
        <v>8.3333333333293069E-2</v>
      </c>
      <c r="D237">
        <v>20</v>
      </c>
      <c r="E237" s="31">
        <f>SUM($D$13:D237)</f>
        <v>3328.5</v>
      </c>
      <c r="F237" s="52">
        <f t="shared" si="33"/>
        <v>3.3285</v>
      </c>
      <c r="G237" s="52">
        <f t="shared" si="34"/>
        <v>1.4625833333333333</v>
      </c>
      <c r="H237" s="54">
        <f t="shared" si="29"/>
        <v>0.48000000000023191</v>
      </c>
      <c r="I237" s="54">
        <f t="shared" si="35"/>
        <v>0.98258333333310144</v>
      </c>
      <c r="J237" s="38"/>
      <c r="K237" s="59"/>
      <c r="L237" s="56">
        <f t="shared" si="30"/>
        <v>28.349740277777766</v>
      </c>
      <c r="M237" s="56">
        <f t="shared" si="31"/>
        <v>8.1881944444385554E-2</v>
      </c>
      <c r="N237" s="56">
        <f>SUM($M$13:M237)</f>
        <v>21.692740277777773</v>
      </c>
      <c r="O237" s="56">
        <f t="shared" si="32"/>
        <v>6.6569999999999929</v>
      </c>
      <c r="R237" s="7"/>
      <c r="S237" s="8"/>
      <c r="T237" s="8"/>
    </row>
    <row r="238" spans="1:20" s="3" customFormat="1">
      <c r="A238" s="63">
        <v>0.48243055555555553</v>
      </c>
      <c r="B238" s="54">
        <f t="shared" si="27"/>
        <v>19.483333333333341</v>
      </c>
      <c r="C238" s="54">
        <f t="shared" si="36"/>
        <v>0.10000000000001563</v>
      </c>
      <c r="D238">
        <v>20</v>
      </c>
      <c r="E238" s="31">
        <f>SUM($D$13:D238)</f>
        <v>3348.5</v>
      </c>
      <c r="F238" s="52">
        <f t="shared" si="33"/>
        <v>3.3485</v>
      </c>
      <c r="G238" s="54">
        <f t="shared" si="34"/>
        <v>1.4625833333333333</v>
      </c>
      <c r="H238" s="54">
        <f t="shared" si="29"/>
        <v>0.39999999999993746</v>
      </c>
      <c r="I238" s="54">
        <f t="shared" si="35"/>
        <v>1.0625833333333958</v>
      </c>
      <c r="J238" s="38"/>
      <c r="K238" s="59"/>
      <c r="L238" s="56">
        <f t="shared" si="30"/>
        <v>28.495998611111123</v>
      </c>
      <c r="M238" s="56">
        <f t="shared" si="31"/>
        <v>0.10625833333335619</v>
      </c>
      <c r="N238" s="56">
        <f>SUM($M$13:M238)</f>
        <v>21.798998611111131</v>
      </c>
      <c r="O238" s="56">
        <f t="shared" si="32"/>
        <v>6.6969999999999921</v>
      </c>
      <c r="R238" s="7"/>
      <c r="S238" s="8"/>
      <c r="T238" s="8"/>
    </row>
    <row r="239" spans="1:20" s="3" customFormat="1">
      <c r="A239" s="63">
        <v>0.48248842592592589</v>
      </c>
      <c r="B239" s="54">
        <f t="shared" si="27"/>
        <v>19.566666666666634</v>
      </c>
      <c r="C239" s="54">
        <f t="shared" si="36"/>
        <v>8.3333333333293069E-2</v>
      </c>
      <c r="D239">
        <v>19.5</v>
      </c>
      <c r="E239" s="31">
        <f>SUM($D$13:D239)</f>
        <v>3368</v>
      </c>
      <c r="F239" s="52">
        <f t="shared" si="33"/>
        <v>3.3679999999999999</v>
      </c>
      <c r="G239" s="52">
        <f t="shared" si="34"/>
        <v>1.4625833333333333</v>
      </c>
      <c r="H239" s="54">
        <f t="shared" si="29"/>
        <v>0.46800000000022612</v>
      </c>
      <c r="I239" s="54">
        <f t="shared" si="35"/>
        <v>0.99458333333310722</v>
      </c>
      <c r="J239" s="38"/>
      <c r="K239" s="59"/>
      <c r="L239" s="56">
        <f t="shared" si="30"/>
        <v>28.617880555555509</v>
      </c>
      <c r="M239" s="56">
        <f t="shared" si="31"/>
        <v>8.2881944444385555E-2</v>
      </c>
      <c r="N239" s="56">
        <f>SUM($M$13:M239)</f>
        <v>21.881880555555515</v>
      </c>
      <c r="O239" s="56">
        <f t="shared" si="32"/>
        <v>6.7359999999999935</v>
      </c>
      <c r="R239" s="7"/>
      <c r="S239" s="8"/>
      <c r="T239" s="8"/>
    </row>
    <row r="240" spans="1:20" s="3" customFormat="1">
      <c r="A240" s="63">
        <v>0.48254629629629631</v>
      </c>
      <c r="B240" s="54">
        <f t="shared" si="27"/>
        <v>19.650000000000034</v>
      </c>
      <c r="C240" s="54">
        <f t="shared" si="36"/>
        <v>8.3333333333399651E-2</v>
      </c>
      <c r="D240">
        <v>19</v>
      </c>
      <c r="E240" s="31">
        <f>SUM($D$13:D240)</f>
        <v>3387</v>
      </c>
      <c r="F240" s="52">
        <f t="shared" si="33"/>
        <v>3.387</v>
      </c>
      <c r="G240" s="54">
        <f t="shared" si="34"/>
        <v>1.4625833333333333</v>
      </c>
      <c r="H240" s="54">
        <f t="shared" si="29"/>
        <v>0.45599999999963708</v>
      </c>
      <c r="I240" s="54">
        <f t="shared" si="35"/>
        <v>1.0065833333336962</v>
      </c>
      <c r="J240" s="38"/>
      <c r="K240" s="59"/>
      <c r="L240" s="56">
        <f t="shared" si="30"/>
        <v>28.739762500000051</v>
      </c>
      <c r="M240" s="56">
        <f t="shared" si="31"/>
        <v>8.3881944444541431E-2</v>
      </c>
      <c r="N240" s="56">
        <f>SUM($M$13:M240)</f>
        <v>21.965762500000057</v>
      </c>
      <c r="O240" s="56">
        <f t="shared" si="32"/>
        <v>6.7739999999999938</v>
      </c>
      <c r="R240" s="7"/>
      <c r="S240" s="8"/>
      <c r="T240" s="8"/>
    </row>
    <row r="241" spans="1:20" s="38" customFormat="1">
      <c r="A241" s="63">
        <v>0.48261574074074076</v>
      </c>
      <c r="B241" s="54">
        <f t="shared" si="27"/>
        <v>19.75000000000005</v>
      </c>
      <c r="C241" s="54">
        <f t="shared" si="36"/>
        <v>0.10000000000001563</v>
      </c>
      <c r="D241">
        <v>20</v>
      </c>
      <c r="E241" s="31">
        <f>SUM($D$13:D241)</f>
        <v>3407</v>
      </c>
      <c r="F241" s="52">
        <f>E241/1000</f>
        <v>3.407</v>
      </c>
      <c r="G241" s="52">
        <f>IF($B$4=$B$5,$C$5,IF($B$4=$B$6,$C$6,IF($B$4=$B$7,$C$7,$C$8)))</f>
        <v>1.4625833333333333</v>
      </c>
      <c r="H241" s="54">
        <f t="shared" si="29"/>
        <v>0.39999999999993746</v>
      </c>
      <c r="I241" s="54">
        <f t="shared" si="35"/>
        <v>1.0625833333333958</v>
      </c>
      <c r="K241" s="59"/>
      <c r="L241" s="56">
        <f t="shared" si="30"/>
        <v>28.886020833333408</v>
      </c>
      <c r="M241" s="56">
        <f t="shared" si="31"/>
        <v>0.10625833333335619</v>
      </c>
      <c r="N241" s="56">
        <f>SUM($M$13:M241)</f>
        <v>22.072020833333415</v>
      </c>
      <c r="O241" s="56">
        <f t="shared" si="32"/>
        <v>6.813999999999993</v>
      </c>
      <c r="P241" s="37"/>
      <c r="Q241" s="37"/>
      <c r="R241" s="37"/>
      <c r="S241" s="35"/>
      <c r="T241" s="8"/>
    </row>
    <row r="242" spans="1:20" s="38" customFormat="1">
      <c r="A242" s="63">
        <v>0.48267361111111112</v>
      </c>
      <c r="B242" s="54">
        <f t="shared" si="27"/>
        <v>19.833333333333343</v>
      </c>
      <c r="C242" s="54">
        <f t="shared" si="36"/>
        <v>8.3333333333293069E-2</v>
      </c>
      <c r="D242">
        <v>20</v>
      </c>
      <c r="E242" s="31">
        <f>SUM($D$13:D242)</f>
        <v>3427</v>
      </c>
      <c r="F242" s="52">
        <f>E242/1000</f>
        <v>3.427</v>
      </c>
      <c r="G242" s="54">
        <f t="shared" ref="G242:G313" si="37">IF($B$4=$B$5,$C$5,IF($B$4=$B$6,$C$6,IF($B$4=$B$7,$C$7,$C$8)))</f>
        <v>1.4625833333333333</v>
      </c>
      <c r="H242" s="54">
        <f t="shared" si="29"/>
        <v>0.48000000000023191</v>
      </c>
      <c r="I242" s="54">
        <f t="shared" si="35"/>
        <v>0.98258333333310144</v>
      </c>
      <c r="K242" s="59"/>
      <c r="L242" s="56">
        <f>B242*G242</f>
        <v>29.00790277777779</v>
      </c>
      <c r="M242" s="56">
        <f>I242*(C242)</f>
        <v>8.1881944444385554E-2</v>
      </c>
      <c r="N242" s="56">
        <f>SUM($M$13:M242)</f>
        <v>22.153902777777802</v>
      </c>
      <c r="O242" s="56">
        <f>L242-N242</f>
        <v>6.8539999999999885</v>
      </c>
      <c r="P242" s="37"/>
      <c r="Q242" s="37"/>
      <c r="R242" s="37"/>
      <c r="S242" s="35"/>
      <c r="T242" s="8"/>
    </row>
    <row r="243" spans="1:20" s="38" customFormat="1">
      <c r="A243" s="63">
        <v>0.48273148148148143</v>
      </c>
      <c r="B243" s="54">
        <f t="shared" si="27"/>
        <v>19.916666666666636</v>
      </c>
      <c r="C243" s="54">
        <f t="shared" si="36"/>
        <v>8.3333333333293069E-2</v>
      </c>
      <c r="D243">
        <v>20</v>
      </c>
      <c r="E243" s="31">
        <f>SUM($D$13:D243)</f>
        <v>3447</v>
      </c>
      <c r="F243" s="52">
        <f>E243/1000</f>
        <v>3.4470000000000001</v>
      </c>
      <c r="G243" s="54">
        <f t="shared" si="37"/>
        <v>1.4625833333333333</v>
      </c>
      <c r="H243" s="54">
        <f t="shared" si="29"/>
        <v>0.48000000000023191</v>
      </c>
      <c r="I243" s="54">
        <f t="shared" si="35"/>
        <v>0.98258333333310144</v>
      </c>
      <c r="K243" s="59"/>
      <c r="L243" s="56">
        <f>B243*G243</f>
        <v>29.129784722222176</v>
      </c>
      <c r="M243" s="56">
        <f>I243*(C243)</f>
        <v>8.1881944444385554E-2</v>
      </c>
      <c r="N243" s="56">
        <f>SUM($M$13:M243)</f>
        <v>22.235784722222188</v>
      </c>
      <c r="O243" s="56">
        <f>L243-N243</f>
        <v>6.8939999999999877</v>
      </c>
      <c r="P243" s="37"/>
      <c r="Q243" s="37"/>
      <c r="R243" s="37"/>
      <c r="S243" s="9"/>
      <c r="T243" s="11"/>
    </row>
    <row r="244" spans="1:20">
      <c r="A244" s="63">
        <v>0.48280092592592588</v>
      </c>
      <c r="B244" s="54">
        <f t="shared" si="27"/>
        <v>20.016666666666652</v>
      </c>
      <c r="C244" s="54">
        <f>(A244*24-A243*24)*60</f>
        <v>0.10000000000001563</v>
      </c>
      <c r="D244">
        <v>20.5</v>
      </c>
      <c r="E244" s="31">
        <f>SUM($D$13:D244)</f>
        <v>3467.5</v>
      </c>
      <c r="F244" s="52">
        <f>E244/1000</f>
        <v>3.4674999999999998</v>
      </c>
      <c r="G244" s="54">
        <f t="shared" si="37"/>
        <v>1.4625833333333333</v>
      </c>
      <c r="H244" s="54">
        <f t="shared" si="29"/>
        <v>0.40999999999993592</v>
      </c>
      <c r="I244" s="54">
        <f t="shared" si="35"/>
        <v>1.0525833333333974</v>
      </c>
      <c r="J244" s="38"/>
      <c r="K244" s="59"/>
      <c r="L244" s="56">
        <f>B244*G244</f>
        <v>29.276043055555533</v>
      </c>
      <c r="M244" s="56">
        <f>I244*(C244)</f>
        <v>0.10525833333335619</v>
      </c>
      <c r="N244" s="56">
        <f>SUM($M$13:M244)</f>
        <v>22.341043055555545</v>
      </c>
      <c r="O244" s="56">
        <f>L244-N244</f>
        <v>6.9349999999999881</v>
      </c>
    </row>
    <row r="245" spans="1:20">
      <c r="A245" s="63">
        <v>0.4828587962962963</v>
      </c>
      <c r="B245" s="54">
        <f t="shared" si="27"/>
        <v>20.100000000000051</v>
      </c>
      <c r="C245" s="54">
        <f t="shared" ref="C245:C275" si="38">(A245*24-A244*24)*60</f>
        <v>8.3333333333399651E-2</v>
      </c>
      <c r="D245">
        <v>20.5</v>
      </c>
      <c r="E245" s="31">
        <f>SUM($D$13:D245)</f>
        <v>3488</v>
      </c>
      <c r="F245" s="52">
        <f t="shared" ref="F245:F275" si="39">E245/1000</f>
        <v>3.488</v>
      </c>
      <c r="G245" s="54">
        <f t="shared" si="37"/>
        <v>1.4625833333333333</v>
      </c>
      <c r="H245" s="54">
        <f t="shared" si="29"/>
        <v>0.49199999999960847</v>
      </c>
      <c r="I245" s="54">
        <f t="shared" si="35"/>
        <v>0.97058333333372482</v>
      </c>
      <c r="J245" s="38"/>
      <c r="K245" s="59"/>
      <c r="L245" s="56">
        <f t="shared" ref="L245:L275" si="40">B245*G245</f>
        <v>29.397925000000075</v>
      </c>
      <c r="M245" s="56">
        <f t="shared" ref="M245:M275" si="41">I245*(C245)</f>
        <v>8.0881944444541429E-2</v>
      </c>
      <c r="N245" s="56">
        <f>SUM($M$13:M245)</f>
        <v>22.421925000000087</v>
      </c>
      <c r="O245" s="56">
        <f t="shared" ref="O245:O275" si="42">L245-N245</f>
        <v>6.9759999999999884</v>
      </c>
    </row>
    <row r="246" spans="1:20">
      <c r="A246" s="63">
        <v>0.48292824074074076</v>
      </c>
      <c r="B246" s="54">
        <f t="shared" si="27"/>
        <v>20.200000000000067</v>
      </c>
      <c r="C246" s="54">
        <f t="shared" si="38"/>
        <v>0.10000000000001563</v>
      </c>
      <c r="D246">
        <v>20.5</v>
      </c>
      <c r="E246" s="31">
        <f>SUM($D$13:D246)</f>
        <v>3508.5</v>
      </c>
      <c r="F246" s="52">
        <f t="shared" si="39"/>
        <v>3.5085000000000002</v>
      </c>
      <c r="G246" s="54">
        <f t="shared" si="37"/>
        <v>1.4625833333333333</v>
      </c>
      <c r="H246" s="54">
        <f t="shared" si="29"/>
        <v>0.40999999999993592</v>
      </c>
      <c r="I246" s="54">
        <f t="shared" si="35"/>
        <v>1.0525833333333974</v>
      </c>
      <c r="J246" s="38"/>
      <c r="K246" s="59"/>
      <c r="L246" s="56">
        <f t="shared" si="40"/>
        <v>29.544183333333432</v>
      </c>
      <c r="M246" s="56">
        <f t="shared" si="41"/>
        <v>0.10525833333335619</v>
      </c>
      <c r="N246" s="56">
        <f>SUM($M$13:M246)</f>
        <v>22.527183333333443</v>
      </c>
      <c r="O246" s="56">
        <f t="shared" si="42"/>
        <v>7.0169999999999888</v>
      </c>
    </row>
    <row r="247" spans="1:20">
      <c r="A247" s="63">
        <v>0.48298611111111112</v>
      </c>
      <c r="B247" s="54">
        <f t="shared" si="27"/>
        <v>20.28333333333336</v>
      </c>
      <c r="C247" s="54">
        <f t="shared" si="38"/>
        <v>8.3333333333293069E-2</v>
      </c>
      <c r="D247">
        <v>21</v>
      </c>
      <c r="E247" s="31">
        <f>SUM($D$13:D247)</f>
        <v>3529.5</v>
      </c>
      <c r="F247" s="52">
        <f t="shared" si="39"/>
        <v>3.5295000000000001</v>
      </c>
      <c r="G247" s="54">
        <f t="shared" si="37"/>
        <v>1.4625833333333333</v>
      </c>
      <c r="H247" s="54">
        <f t="shared" si="29"/>
        <v>0.50400000000024348</v>
      </c>
      <c r="I247" s="54">
        <f t="shared" si="35"/>
        <v>0.95858333333308987</v>
      </c>
      <c r="J247" s="38"/>
      <c r="K247" s="59"/>
      <c r="L247" s="56">
        <f t="shared" si="40"/>
        <v>29.666065277777818</v>
      </c>
      <c r="M247" s="56">
        <f t="shared" si="41"/>
        <v>7.9881944444385553E-2</v>
      </c>
      <c r="N247" s="56">
        <f>SUM($M$13:M247)</f>
        <v>22.607065277777828</v>
      </c>
      <c r="O247" s="56">
        <f t="shared" si="42"/>
        <v>7.0589999999999904</v>
      </c>
    </row>
    <row r="248" spans="1:20">
      <c r="A248" s="63">
        <v>0.48304398148148148</v>
      </c>
      <c r="B248" s="54">
        <f t="shared" si="27"/>
        <v>20.366666666666653</v>
      </c>
      <c r="C248" s="54">
        <f t="shared" si="38"/>
        <v>8.3333333333293069E-2</v>
      </c>
      <c r="D248">
        <v>15.5</v>
      </c>
      <c r="E248" s="31">
        <f>SUM($D$13:D248)</f>
        <v>3545</v>
      </c>
      <c r="F248" s="52">
        <f t="shared" si="39"/>
        <v>3.5449999999999999</v>
      </c>
      <c r="G248" s="54">
        <f t="shared" si="37"/>
        <v>1.4625833333333333</v>
      </c>
      <c r="H248" s="54">
        <f t="shared" si="29"/>
        <v>0.37200000000017974</v>
      </c>
      <c r="I248" s="54">
        <f t="shared" si="35"/>
        <v>1.0905833333331536</v>
      </c>
      <c r="J248" s="38"/>
      <c r="K248" s="59"/>
      <c r="L248" s="56">
        <f t="shared" si="40"/>
        <v>29.787947222222204</v>
      </c>
      <c r="M248" s="56">
        <f t="shared" si="41"/>
        <v>9.0881944444385562E-2</v>
      </c>
      <c r="N248" s="56">
        <f>SUM($M$13:M248)</f>
        <v>22.697947222222215</v>
      </c>
      <c r="O248" s="56">
        <f t="shared" si="42"/>
        <v>7.0899999999999892</v>
      </c>
    </row>
    <row r="249" spans="1:20">
      <c r="A249" s="63">
        <v>0.48311342592592593</v>
      </c>
      <c r="B249" s="54">
        <f t="shared" si="27"/>
        <v>20.466666666666669</v>
      </c>
      <c r="C249" s="54">
        <f t="shared" si="38"/>
        <v>0.10000000000001563</v>
      </c>
      <c r="D249">
        <v>21</v>
      </c>
      <c r="E249" s="31">
        <f>SUM($D$13:D249)</f>
        <v>3566</v>
      </c>
      <c r="F249" s="52">
        <f t="shared" si="39"/>
        <v>3.5659999999999998</v>
      </c>
      <c r="G249" s="54">
        <f t="shared" si="37"/>
        <v>1.4625833333333333</v>
      </c>
      <c r="H249" s="54">
        <f t="shared" si="29"/>
        <v>0.41999999999993437</v>
      </c>
      <c r="I249" s="54">
        <f t="shared" si="35"/>
        <v>1.0425833333333989</v>
      </c>
      <c r="J249" s="38"/>
      <c r="K249" s="59"/>
      <c r="L249" s="56">
        <f t="shared" si="40"/>
        <v>29.934205555555558</v>
      </c>
      <c r="M249" s="56">
        <f t="shared" si="41"/>
        <v>0.10425833333335618</v>
      </c>
      <c r="N249" s="56">
        <f>SUM($M$13:M249)</f>
        <v>22.80220555555557</v>
      </c>
      <c r="O249" s="56">
        <f t="shared" si="42"/>
        <v>7.1319999999999872</v>
      </c>
    </row>
    <row r="250" spans="1:20">
      <c r="A250" s="63">
        <v>0.48317129629629635</v>
      </c>
      <c r="B250" s="54">
        <f t="shared" si="27"/>
        <v>20.550000000000068</v>
      </c>
      <c r="C250" s="54">
        <f t="shared" si="38"/>
        <v>8.3333333333399651E-2</v>
      </c>
      <c r="D250">
        <v>21</v>
      </c>
      <c r="E250" s="31">
        <f>SUM($D$13:D250)</f>
        <v>3587</v>
      </c>
      <c r="F250" s="52">
        <f t="shared" si="39"/>
        <v>3.5870000000000002</v>
      </c>
      <c r="G250" s="54">
        <f t="shared" si="37"/>
        <v>1.4625833333333333</v>
      </c>
      <c r="H250" s="54">
        <f t="shared" si="29"/>
        <v>0.50399999999959888</v>
      </c>
      <c r="I250" s="54">
        <f t="shared" si="35"/>
        <v>0.95858333333373447</v>
      </c>
      <c r="J250" s="38"/>
      <c r="K250" s="59"/>
      <c r="L250" s="56">
        <f t="shared" si="40"/>
        <v>30.0560875000001</v>
      </c>
      <c r="M250" s="56">
        <f t="shared" si="41"/>
        <v>7.9881944444541442E-2</v>
      </c>
      <c r="N250" s="56">
        <f>SUM($M$13:M250)</f>
        <v>22.882087500000111</v>
      </c>
      <c r="O250" s="56">
        <f t="shared" si="42"/>
        <v>7.1739999999999888</v>
      </c>
    </row>
    <row r="251" spans="1:20">
      <c r="A251" s="63">
        <v>0.48322916666666665</v>
      </c>
      <c r="B251" s="54">
        <f t="shared" si="27"/>
        <v>20.633333333333361</v>
      </c>
      <c r="C251" s="54">
        <f t="shared" si="38"/>
        <v>8.3333333333293069E-2</v>
      </c>
      <c r="D251">
        <v>20.5</v>
      </c>
      <c r="E251" s="31">
        <f>SUM($D$13:D251)</f>
        <v>3607.5</v>
      </c>
      <c r="F251" s="52">
        <f t="shared" si="39"/>
        <v>3.6074999999999999</v>
      </c>
      <c r="G251" s="54">
        <f t="shared" si="37"/>
        <v>1.4625833333333333</v>
      </c>
      <c r="H251" s="54">
        <f t="shared" si="29"/>
        <v>0.49200000000023769</v>
      </c>
      <c r="I251" s="54">
        <f t="shared" si="35"/>
        <v>0.97058333333309565</v>
      </c>
      <c r="J251" s="38"/>
      <c r="K251" s="59"/>
      <c r="L251" s="56">
        <f t="shared" si="40"/>
        <v>30.177969444444486</v>
      </c>
      <c r="M251" s="56">
        <f t="shared" si="41"/>
        <v>8.0881944444385553E-2</v>
      </c>
      <c r="N251" s="56">
        <f>SUM($M$13:M251)</f>
        <v>22.962969444444497</v>
      </c>
      <c r="O251" s="56">
        <f t="shared" si="42"/>
        <v>7.2149999999999892</v>
      </c>
    </row>
    <row r="252" spans="1:20">
      <c r="A252" s="63">
        <v>0.48328703703703701</v>
      </c>
      <c r="B252" s="54">
        <f t="shared" si="27"/>
        <v>20.716666666666654</v>
      </c>
      <c r="C252" s="54">
        <f t="shared" si="38"/>
        <v>8.3333333333293069E-2</v>
      </c>
      <c r="D252">
        <v>17.5</v>
      </c>
      <c r="E252" s="31">
        <f>SUM($D$13:D252)</f>
        <v>3625</v>
      </c>
      <c r="F252" s="52">
        <f t="shared" si="39"/>
        <v>3.625</v>
      </c>
      <c r="G252" s="54">
        <f t="shared" si="37"/>
        <v>1.4625833333333333</v>
      </c>
      <c r="H252" s="54">
        <f t="shared" si="29"/>
        <v>0.42000000000020293</v>
      </c>
      <c r="I252" s="54">
        <f t="shared" si="35"/>
        <v>1.0425833333331305</v>
      </c>
      <c r="J252" s="38"/>
      <c r="K252" s="59"/>
      <c r="L252" s="56">
        <f t="shared" si="40"/>
        <v>30.299851388888872</v>
      </c>
      <c r="M252" s="56">
        <f t="shared" si="41"/>
        <v>8.6881944444385559E-2</v>
      </c>
      <c r="N252" s="56">
        <f>SUM($M$13:M252)</f>
        <v>23.049851388888882</v>
      </c>
      <c r="O252" s="56">
        <f t="shared" si="42"/>
        <v>7.2499999999999893</v>
      </c>
    </row>
    <row r="253" spans="1:20">
      <c r="A253" s="63">
        <v>0.48335648148148147</v>
      </c>
      <c r="B253" s="54">
        <f t="shared" si="27"/>
        <v>20.81666666666667</v>
      </c>
      <c r="C253" s="54">
        <f t="shared" si="38"/>
        <v>0.10000000000001563</v>
      </c>
      <c r="D253">
        <v>21</v>
      </c>
      <c r="E253" s="31">
        <f>SUM($D$13:D253)</f>
        <v>3646</v>
      </c>
      <c r="F253" s="52">
        <f t="shared" si="39"/>
        <v>3.6459999999999999</v>
      </c>
      <c r="G253" s="54">
        <f t="shared" si="37"/>
        <v>1.4625833333333333</v>
      </c>
      <c r="H253" s="54">
        <f t="shared" si="29"/>
        <v>0.41999999999993437</v>
      </c>
      <c r="I253" s="54">
        <f t="shared" si="35"/>
        <v>1.0425833333333989</v>
      </c>
      <c r="J253" s="38"/>
      <c r="K253" s="59"/>
      <c r="L253" s="56">
        <f t="shared" si="40"/>
        <v>30.446109722222229</v>
      </c>
      <c r="M253" s="56">
        <f t="shared" si="41"/>
        <v>0.10425833333335618</v>
      </c>
      <c r="N253" s="56">
        <f>SUM($M$13:M253)</f>
        <v>23.154109722222238</v>
      </c>
      <c r="O253" s="56">
        <f t="shared" si="42"/>
        <v>7.2919999999999909</v>
      </c>
    </row>
    <row r="254" spans="1:20">
      <c r="A254" s="63">
        <v>0.48341435185185189</v>
      </c>
      <c r="B254" s="54">
        <f t="shared" si="27"/>
        <v>20.90000000000007</v>
      </c>
      <c r="C254" s="54">
        <f t="shared" si="38"/>
        <v>8.3333333333399651E-2</v>
      </c>
      <c r="D254">
        <v>21</v>
      </c>
      <c r="E254" s="31">
        <f>SUM($D$13:D254)</f>
        <v>3667</v>
      </c>
      <c r="F254" s="52">
        <f t="shared" si="39"/>
        <v>3.6669999999999998</v>
      </c>
      <c r="G254" s="54">
        <f t="shared" si="37"/>
        <v>1.4625833333333333</v>
      </c>
      <c r="H254" s="54">
        <f t="shared" si="29"/>
        <v>0.50399999999959888</v>
      </c>
      <c r="I254" s="54">
        <f t="shared" si="35"/>
        <v>0.95858333333373447</v>
      </c>
      <c r="J254" s="38"/>
      <c r="K254" s="59"/>
      <c r="L254" s="56">
        <f t="shared" si="40"/>
        <v>30.567991666666767</v>
      </c>
      <c r="M254" s="56">
        <f t="shared" si="41"/>
        <v>7.9881944444541442E-2</v>
      </c>
      <c r="N254" s="56">
        <f>SUM($M$13:M254)</f>
        <v>23.233991666666778</v>
      </c>
      <c r="O254" s="56">
        <f t="shared" si="42"/>
        <v>7.333999999999989</v>
      </c>
    </row>
    <row r="255" spans="1:20">
      <c r="A255" s="63">
        <v>0.48348379629629629</v>
      </c>
      <c r="B255" s="54">
        <f t="shared" si="27"/>
        <v>20.999999999999979</v>
      </c>
      <c r="C255" s="54">
        <f t="shared" si="38"/>
        <v>9.9999999999909051E-2</v>
      </c>
      <c r="D255">
        <v>21</v>
      </c>
      <c r="E255" s="31">
        <f>SUM($D$13:D255)</f>
        <v>3688</v>
      </c>
      <c r="F255" s="52">
        <f t="shared" si="39"/>
        <v>3.6880000000000002</v>
      </c>
      <c r="G255" s="54">
        <f t="shared" si="37"/>
        <v>1.4625833333333333</v>
      </c>
      <c r="H255" s="54">
        <f t="shared" si="29"/>
        <v>0.42000000000038201</v>
      </c>
      <c r="I255" s="54">
        <f t="shared" si="35"/>
        <v>1.0425833333329513</v>
      </c>
      <c r="J255" s="38"/>
      <c r="K255" s="59"/>
      <c r="L255" s="56">
        <f t="shared" si="40"/>
        <v>30.714249999999968</v>
      </c>
      <c r="M255" s="56">
        <f t="shared" si="41"/>
        <v>0.10425833333320031</v>
      </c>
      <c r="N255" s="56">
        <f>SUM($M$13:M255)</f>
        <v>23.338249999999977</v>
      </c>
      <c r="O255" s="56">
        <f t="shared" si="42"/>
        <v>7.3759999999999906</v>
      </c>
    </row>
    <row r="256" spans="1:20">
      <c r="A256" s="63">
        <v>0.4835416666666667</v>
      </c>
      <c r="B256" s="54">
        <f t="shared" si="27"/>
        <v>21.083333333333378</v>
      </c>
      <c r="C256" s="54">
        <f t="shared" si="38"/>
        <v>8.3333333333399651E-2</v>
      </c>
      <c r="D256">
        <v>20.5</v>
      </c>
      <c r="E256" s="31">
        <f>SUM($D$13:D256)</f>
        <v>3708.5</v>
      </c>
      <c r="F256" s="52">
        <f t="shared" si="39"/>
        <v>3.7084999999999999</v>
      </c>
      <c r="G256" s="54">
        <f t="shared" si="37"/>
        <v>1.4625833333333333</v>
      </c>
      <c r="H256" s="54">
        <f t="shared" si="29"/>
        <v>0.49199999999960847</v>
      </c>
      <c r="I256" s="54">
        <f t="shared" si="35"/>
        <v>0.97058333333372482</v>
      </c>
      <c r="J256" s="38"/>
      <c r="K256" s="59"/>
      <c r="L256" s="56">
        <f t="shared" si="40"/>
        <v>30.83613194444451</v>
      </c>
      <c r="M256" s="56">
        <f t="shared" si="41"/>
        <v>8.0881944444541429E-2</v>
      </c>
      <c r="N256" s="56">
        <f>SUM($M$13:M256)</f>
        <v>23.419131944444519</v>
      </c>
      <c r="O256" s="56">
        <f t="shared" si="42"/>
        <v>7.4169999999999909</v>
      </c>
    </row>
    <row r="257" spans="1:15">
      <c r="A257" s="63">
        <v>0.48359953703703701</v>
      </c>
      <c r="B257" s="54">
        <f t="shared" si="27"/>
        <v>21.166666666666671</v>
      </c>
      <c r="C257" s="54">
        <f t="shared" si="38"/>
        <v>8.3333333333293069E-2</v>
      </c>
      <c r="D257">
        <v>16.5</v>
      </c>
      <c r="E257" s="31">
        <f>SUM($D$13:D257)</f>
        <v>3725</v>
      </c>
      <c r="F257" s="52">
        <f t="shared" si="39"/>
        <v>3.7250000000000001</v>
      </c>
      <c r="G257" s="54">
        <f t="shared" si="37"/>
        <v>1.4625833333333333</v>
      </c>
      <c r="H257" s="54">
        <f t="shared" si="29"/>
        <v>0.39600000000019131</v>
      </c>
      <c r="I257" s="54">
        <f t="shared" si="35"/>
        <v>1.066583333333142</v>
      </c>
      <c r="J257" s="58"/>
      <c r="K257" s="59"/>
      <c r="L257" s="56">
        <f t="shared" si="40"/>
        <v>30.958013888888896</v>
      </c>
      <c r="M257" s="56">
        <f t="shared" si="41"/>
        <v>8.8881944444385561E-2</v>
      </c>
      <c r="N257" s="56">
        <f>SUM($M$13:M257)</f>
        <v>23.508013888888904</v>
      </c>
      <c r="O257" s="56">
        <f t="shared" si="42"/>
        <v>7.4499999999999922</v>
      </c>
    </row>
    <row r="258" spans="1:15">
      <c r="A258" s="63">
        <v>0.48366898148148146</v>
      </c>
      <c r="B258" s="54">
        <f t="shared" si="27"/>
        <v>21.266666666666687</v>
      </c>
      <c r="C258" s="54">
        <f t="shared" si="38"/>
        <v>0.10000000000001563</v>
      </c>
      <c r="D258">
        <v>20.5</v>
      </c>
      <c r="E258" s="31">
        <f>SUM($D$13:D258)</f>
        <v>3745.5</v>
      </c>
      <c r="F258" s="52">
        <f t="shared" si="39"/>
        <v>3.7454999999999998</v>
      </c>
      <c r="G258" s="54">
        <f t="shared" si="37"/>
        <v>1.4625833333333333</v>
      </c>
      <c r="H258" s="54">
        <f t="shared" si="29"/>
        <v>0.40999999999993592</v>
      </c>
      <c r="I258" s="54">
        <f t="shared" si="35"/>
        <v>1.0525833333333974</v>
      </c>
      <c r="J258" s="58"/>
      <c r="K258" s="59"/>
      <c r="L258" s="56">
        <f t="shared" si="40"/>
        <v>31.104272222222253</v>
      </c>
      <c r="M258" s="56">
        <f t="shared" si="41"/>
        <v>0.10525833333335619</v>
      </c>
      <c r="N258" s="56">
        <f>SUM($M$13:M258)</f>
        <v>23.61327222222226</v>
      </c>
      <c r="O258" s="56">
        <f t="shared" si="42"/>
        <v>7.4909999999999926</v>
      </c>
    </row>
    <row r="259" spans="1:15">
      <c r="A259" s="63">
        <v>0.48373842592592592</v>
      </c>
      <c r="B259" s="54">
        <f t="shared" si="27"/>
        <v>21.366666666666703</v>
      </c>
      <c r="C259" s="54">
        <f t="shared" si="38"/>
        <v>0.10000000000001563</v>
      </c>
      <c r="D259">
        <v>21</v>
      </c>
      <c r="E259" s="31">
        <f>SUM($D$13:D259)</f>
        <v>3766.5</v>
      </c>
      <c r="F259" s="52">
        <f t="shared" si="39"/>
        <v>3.7665000000000002</v>
      </c>
      <c r="G259" s="54">
        <f t="shared" si="37"/>
        <v>1.4625833333333333</v>
      </c>
      <c r="H259" s="54">
        <f t="shared" si="29"/>
        <v>0.41999999999993437</v>
      </c>
      <c r="I259" s="54">
        <f t="shared" si="35"/>
        <v>1.0425833333333989</v>
      </c>
      <c r="J259" s="58"/>
      <c r="K259" s="59"/>
      <c r="L259" s="56">
        <f t="shared" si="40"/>
        <v>31.25053055555561</v>
      </c>
      <c r="M259" s="56">
        <f t="shared" si="41"/>
        <v>0.10425833333335618</v>
      </c>
      <c r="N259" s="56">
        <f>SUM($M$13:M259)</f>
        <v>23.717530555555616</v>
      </c>
      <c r="O259" s="56">
        <f t="shared" si="42"/>
        <v>7.5329999999999941</v>
      </c>
    </row>
    <row r="260" spans="1:15">
      <c r="A260" s="63">
        <v>0.48379629629629628</v>
      </c>
      <c r="B260" s="54">
        <f t="shared" si="27"/>
        <v>21.449999999999996</v>
      </c>
      <c r="C260" s="54">
        <f t="shared" si="38"/>
        <v>8.3333333333293069E-2</v>
      </c>
      <c r="D260">
        <v>25.5</v>
      </c>
      <c r="E260" s="31">
        <f>SUM($D$13:D260)</f>
        <v>3792</v>
      </c>
      <c r="F260" s="52">
        <f t="shared" si="39"/>
        <v>3.7919999999999998</v>
      </c>
      <c r="G260" s="54">
        <f t="shared" si="37"/>
        <v>1.4625833333333333</v>
      </c>
      <c r="H260" s="54">
        <f t="shared" si="29"/>
        <v>0.61200000000029575</v>
      </c>
      <c r="I260" s="54">
        <f t="shared" si="35"/>
        <v>0.85058333333303759</v>
      </c>
      <c r="J260" s="58"/>
      <c r="K260" s="59"/>
      <c r="L260" s="56">
        <f t="shared" si="40"/>
        <v>31.372412499999996</v>
      </c>
      <c r="M260" s="56">
        <f t="shared" si="41"/>
        <v>7.0881944444385558E-2</v>
      </c>
      <c r="N260" s="56">
        <f>SUM($M$13:M260)</f>
        <v>23.7884125</v>
      </c>
      <c r="O260" s="56">
        <f t="shared" si="42"/>
        <v>7.5839999999999961</v>
      </c>
    </row>
    <row r="261" spans="1:15">
      <c r="A261" s="63">
        <v>0.48386574074074074</v>
      </c>
      <c r="B261" s="54">
        <f t="shared" si="27"/>
        <v>21.550000000000011</v>
      </c>
      <c r="C261" s="54">
        <f t="shared" si="38"/>
        <v>0.10000000000001563</v>
      </c>
      <c r="D261">
        <v>21.5</v>
      </c>
      <c r="E261" s="31">
        <f>SUM($D$13:D261)</f>
        <v>3813.5</v>
      </c>
      <c r="F261" s="52">
        <f t="shared" si="39"/>
        <v>3.8134999999999999</v>
      </c>
      <c r="G261" s="54">
        <f t="shared" si="37"/>
        <v>1.4625833333333333</v>
      </c>
      <c r="H261" s="54">
        <f t="shared" si="29"/>
        <v>0.42999999999993277</v>
      </c>
      <c r="I261" s="54">
        <f t="shared" si="35"/>
        <v>1.0325833333334007</v>
      </c>
      <c r="J261" s="58"/>
      <c r="K261" s="59"/>
      <c r="L261" s="56">
        <f t="shared" si="40"/>
        <v>31.518670833333349</v>
      </c>
      <c r="M261" s="56">
        <f t="shared" si="41"/>
        <v>0.10325833333335621</v>
      </c>
      <c r="N261" s="56">
        <f>SUM($M$13:M261)</f>
        <v>23.891670833333357</v>
      </c>
      <c r="O261" s="56">
        <f t="shared" si="42"/>
        <v>7.6269999999999918</v>
      </c>
    </row>
    <row r="262" spans="1:15">
      <c r="A262" s="63">
        <v>0.48393518518518519</v>
      </c>
      <c r="B262" s="54">
        <f t="shared" si="27"/>
        <v>21.650000000000027</v>
      </c>
      <c r="C262" s="54">
        <f t="shared" si="38"/>
        <v>0.10000000000001563</v>
      </c>
      <c r="D262">
        <v>18</v>
      </c>
      <c r="E262" s="31">
        <f>SUM($D$13:D262)</f>
        <v>3831.5</v>
      </c>
      <c r="F262" s="52">
        <f t="shared" si="39"/>
        <v>3.8315000000000001</v>
      </c>
      <c r="G262" s="54">
        <f t="shared" si="37"/>
        <v>1.4625833333333333</v>
      </c>
      <c r="H262" s="54">
        <f t="shared" si="29"/>
        <v>0.3599999999999437</v>
      </c>
      <c r="I262" s="54">
        <f t="shared" si="35"/>
        <v>1.1025833333333896</v>
      </c>
      <c r="J262" s="58"/>
      <c r="K262" s="59"/>
      <c r="L262" s="56">
        <f t="shared" si="40"/>
        <v>31.664929166666706</v>
      </c>
      <c r="M262" s="56">
        <f t="shared" si="41"/>
        <v>0.1102583333333562</v>
      </c>
      <c r="N262" s="56">
        <f>SUM($M$13:M262)</f>
        <v>24.001929166666713</v>
      </c>
      <c r="O262" s="56">
        <f t="shared" si="42"/>
        <v>7.6629999999999932</v>
      </c>
    </row>
    <row r="263" spans="1:15">
      <c r="A263" s="63">
        <v>0.48399305555555555</v>
      </c>
      <c r="B263" s="54">
        <f t="shared" si="27"/>
        <v>21.73333333333332</v>
      </c>
      <c r="C263" s="54">
        <f t="shared" si="38"/>
        <v>8.3333333333293069E-2</v>
      </c>
      <c r="D263">
        <v>21.5</v>
      </c>
      <c r="E263" s="31">
        <f>SUM($D$13:D263)</f>
        <v>3853</v>
      </c>
      <c r="F263" s="52">
        <f t="shared" si="39"/>
        <v>3.8530000000000002</v>
      </c>
      <c r="G263" s="54">
        <f t="shared" si="37"/>
        <v>1.4625833333333333</v>
      </c>
      <c r="H263" s="54">
        <f t="shared" si="29"/>
        <v>0.51600000000024937</v>
      </c>
      <c r="I263" s="54">
        <f t="shared" si="35"/>
        <v>0.94658333333308398</v>
      </c>
      <c r="J263" s="58"/>
      <c r="K263" s="59"/>
      <c r="L263" s="56">
        <f t="shared" si="40"/>
        <v>31.786811111111092</v>
      </c>
      <c r="M263" s="56">
        <f t="shared" si="41"/>
        <v>7.8881944444385552E-2</v>
      </c>
      <c r="N263" s="56">
        <f>SUM($M$13:M263)</f>
        <v>24.0808111111111</v>
      </c>
      <c r="O263" s="56">
        <f t="shared" si="42"/>
        <v>7.7059999999999924</v>
      </c>
    </row>
    <row r="264" spans="1:15">
      <c r="A264" s="63">
        <v>0.48405092592592597</v>
      </c>
      <c r="B264" s="54">
        <f t="shared" si="27"/>
        <v>21.81666666666672</v>
      </c>
      <c r="C264" s="54">
        <f t="shared" si="38"/>
        <v>8.3333333333399651E-2</v>
      </c>
      <c r="D264">
        <v>21</v>
      </c>
      <c r="E264" s="31">
        <f>SUM($D$13:D264)</f>
        <v>3874</v>
      </c>
      <c r="F264" s="52">
        <f t="shared" si="39"/>
        <v>3.8740000000000001</v>
      </c>
      <c r="G264" s="54">
        <f t="shared" si="37"/>
        <v>1.4625833333333333</v>
      </c>
      <c r="H264" s="54">
        <f t="shared" si="29"/>
        <v>0.50399999999959888</v>
      </c>
      <c r="I264" s="54">
        <f t="shared" si="35"/>
        <v>0.95858333333373447</v>
      </c>
      <c r="J264" s="58"/>
      <c r="K264" s="59"/>
      <c r="L264" s="56">
        <f t="shared" si="40"/>
        <v>31.908693055555634</v>
      </c>
      <c r="M264" s="56">
        <f t="shared" si="41"/>
        <v>7.9881944444541442E-2</v>
      </c>
      <c r="N264" s="56">
        <f>SUM($M$13:M264)</f>
        <v>24.16069305555564</v>
      </c>
      <c r="O264" s="56">
        <f t="shared" si="42"/>
        <v>7.747999999999994</v>
      </c>
    </row>
    <row r="265" spans="1:15">
      <c r="A265" s="63">
        <v>0.48412037037037042</v>
      </c>
      <c r="B265" s="54">
        <f t="shared" si="27"/>
        <v>21.916666666666735</v>
      </c>
      <c r="C265" s="54">
        <f t="shared" si="38"/>
        <v>0.10000000000001563</v>
      </c>
      <c r="D265">
        <v>21.5</v>
      </c>
      <c r="E265" s="31">
        <f>SUM($D$13:D265)</f>
        <v>3895.5</v>
      </c>
      <c r="F265" s="52">
        <f t="shared" si="39"/>
        <v>3.8955000000000002</v>
      </c>
      <c r="G265" s="54">
        <f t="shared" si="37"/>
        <v>1.4625833333333333</v>
      </c>
      <c r="H265" s="54">
        <f t="shared" si="29"/>
        <v>0.42999999999993277</v>
      </c>
      <c r="I265" s="54">
        <f t="shared" si="35"/>
        <v>1.0325833333334007</v>
      </c>
      <c r="J265" s="58"/>
      <c r="K265" s="59"/>
      <c r="L265" s="56">
        <f t="shared" si="40"/>
        <v>32.054951388888988</v>
      </c>
      <c r="M265" s="56">
        <f t="shared" si="41"/>
        <v>0.10325833333335621</v>
      </c>
      <c r="N265" s="56">
        <f>SUM($M$13:M265)</f>
        <v>24.263951388888998</v>
      </c>
      <c r="O265" s="56">
        <f t="shared" si="42"/>
        <v>7.7909999999999897</v>
      </c>
    </row>
    <row r="266" spans="1:15">
      <c r="A266" s="63">
        <v>0.48417824074074073</v>
      </c>
      <c r="B266" s="54">
        <f t="shared" si="27"/>
        <v>22.000000000000028</v>
      </c>
      <c r="C266" s="54">
        <f t="shared" si="38"/>
        <v>8.3333333333293069E-2</v>
      </c>
      <c r="D266">
        <v>21</v>
      </c>
      <c r="E266" s="31">
        <f>SUM($D$13:D266)</f>
        <v>3916.5</v>
      </c>
      <c r="F266" s="52">
        <f t="shared" si="39"/>
        <v>3.9165000000000001</v>
      </c>
      <c r="G266" s="54">
        <f t="shared" si="37"/>
        <v>1.4625833333333333</v>
      </c>
      <c r="H266" s="54">
        <f t="shared" si="29"/>
        <v>0.50400000000024348</v>
      </c>
      <c r="I266" s="54">
        <f t="shared" si="35"/>
        <v>0.95858333333308987</v>
      </c>
      <c r="J266" s="58"/>
      <c r="K266" s="59"/>
      <c r="L266" s="56">
        <f t="shared" si="40"/>
        <v>32.176833333333377</v>
      </c>
      <c r="M266" s="56">
        <f t="shared" si="41"/>
        <v>7.9881944444385553E-2</v>
      </c>
      <c r="N266" s="56">
        <f>SUM($M$13:M266)</f>
        <v>24.343833333333382</v>
      </c>
      <c r="O266" s="56">
        <f t="shared" si="42"/>
        <v>7.8329999999999949</v>
      </c>
    </row>
    <row r="267" spans="1:15">
      <c r="A267" s="63">
        <v>0.48424768518518518</v>
      </c>
      <c r="B267" s="54">
        <f t="shared" si="27"/>
        <v>22.100000000000044</v>
      </c>
      <c r="C267" s="54">
        <f t="shared" si="38"/>
        <v>0.10000000000001563</v>
      </c>
      <c r="D267">
        <v>20.5</v>
      </c>
      <c r="E267" s="31">
        <f>SUM($D$13:D267)</f>
        <v>3937</v>
      </c>
      <c r="F267" s="52">
        <f t="shared" si="39"/>
        <v>3.9369999999999998</v>
      </c>
      <c r="G267" s="54">
        <f t="shared" si="37"/>
        <v>1.4625833333333333</v>
      </c>
      <c r="H267" s="54">
        <f t="shared" si="29"/>
        <v>0.40999999999993592</v>
      </c>
      <c r="I267" s="54">
        <f t="shared" si="35"/>
        <v>1.0525833333333974</v>
      </c>
      <c r="J267" s="58"/>
      <c r="K267" s="59"/>
      <c r="L267" s="56">
        <f t="shared" si="40"/>
        <v>32.323091666666734</v>
      </c>
      <c r="M267" s="56">
        <f t="shared" si="41"/>
        <v>0.10525833333335619</v>
      </c>
      <c r="N267" s="56">
        <f>SUM($M$13:M267)</f>
        <v>24.449091666666739</v>
      </c>
      <c r="O267" s="56">
        <f t="shared" si="42"/>
        <v>7.8739999999999952</v>
      </c>
    </row>
    <row r="268" spans="1:15">
      <c r="A268" s="63">
        <v>0.48430555555555554</v>
      </c>
      <c r="B268" s="54">
        <f t="shared" si="27"/>
        <v>22.183333333333337</v>
      </c>
      <c r="C268" s="54">
        <f t="shared" si="38"/>
        <v>8.3333333333293069E-2</v>
      </c>
      <c r="D268">
        <v>20.5</v>
      </c>
      <c r="E268" s="31">
        <f>SUM($D$13:D268)</f>
        <v>3957.5</v>
      </c>
      <c r="F268" s="52">
        <f t="shared" si="39"/>
        <v>3.9575</v>
      </c>
      <c r="G268" s="54">
        <f t="shared" si="37"/>
        <v>1.4625833333333333</v>
      </c>
      <c r="H268" s="54">
        <f t="shared" si="29"/>
        <v>0.49200000000023769</v>
      </c>
      <c r="I268" s="54">
        <f t="shared" si="35"/>
        <v>0.97058333333309565</v>
      </c>
      <c r="J268" s="58"/>
      <c r="K268" s="59"/>
      <c r="L268" s="56">
        <f t="shared" si="40"/>
        <v>32.444973611111116</v>
      </c>
      <c r="M268" s="56">
        <f t="shared" si="41"/>
        <v>8.0881944444385553E-2</v>
      </c>
      <c r="N268" s="56">
        <f>SUM($M$13:M268)</f>
        <v>24.529973611111124</v>
      </c>
      <c r="O268" s="56">
        <f t="shared" si="42"/>
        <v>7.914999999999992</v>
      </c>
    </row>
    <row r="269" spans="1:15">
      <c r="A269" s="63">
        <v>0.48436342592592596</v>
      </c>
      <c r="B269" s="54">
        <f t="shared" ref="B269:B332" si="43">(A269*24-$A$13*24)*60</f>
        <v>22.266666666666737</v>
      </c>
      <c r="C269" s="54">
        <f t="shared" si="38"/>
        <v>8.3333333333399651E-2</v>
      </c>
      <c r="D269">
        <v>20</v>
      </c>
      <c r="E269" s="31">
        <f>SUM($D$13:D269)</f>
        <v>3977.5</v>
      </c>
      <c r="F269" s="52">
        <f t="shared" si="39"/>
        <v>3.9775</v>
      </c>
      <c r="G269" s="54">
        <f t="shared" si="37"/>
        <v>1.4625833333333333</v>
      </c>
      <c r="H269" s="54">
        <f t="shared" si="29"/>
        <v>0.47999999999961801</v>
      </c>
      <c r="I269" s="54">
        <f t="shared" si="35"/>
        <v>0.98258333333371528</v>
      </c>
      <c r="J269" s="58"/>
      <c r="K269" s="59"/>
      <c r="L269" s="56">
        <f t="shared" si="40"/>
        <v>32.566855555555655</v>
      </c>
      <c r="M269" s="56">
        <f t="shared" si="41"/>
        <v>8.188194444454143E-2</v>
      </c>
      <c r="N269" s="56">
        <f>SUM($M$13:M269)</f>
        <v>24.611855555555668</v>
      </c>
      <c r="O269" s="56">
        <f t="shared" si="42"/>
        <v>7.9549999999999876</v>
      </c>
    </row>
    <row r="270" spans="1:15">
      <c r="A270" s="63">
        <v>0.48442129629629632</v>
      </c>
      <c r="B270" s="54">
        <f t="shared" si="43"/>
        <v>22.35000000000003</v>
      </c>
      <c r="C270" s="54">
        <f t="shared" si="38"/>
        <v>8.3333333333293069E-2</v>
      </c>
      <c r="D270">
        <v>16</v>
      </c>
      <c r="E270" s="31">
        <f>SUM($D$13:D270)</f>
        <v>3993.5</v>
      </c>
      <c r="F270" s="52">
        <f t="shared" si="39"/>
        <v>3.9935</v>
      </c>
      <c r="G270" s="54">
        <f t="shared" si="37"/>
        <v>1.4625833333333333</v>
      </c>
      <c r="H270" s="54">
        <f t="shared" ref="H270:H275" si="44">2*D270/(1000*C270*1)</f>
        <v>0.38400000000018553</v>
      </c>
      <c r="I270" s="54">
        <f t="shared" si="35"/>
        <v>1.0785833333331478</v>
      </c>
      <c r="J270" s="58"/>
      <c r="K270" s="59"/>
      <c r="L270" s="56">
        <f t="shared" si="40"/>
        <v>32.688737500000045</v>
      </c>
      <c r="M270" s="56">
        <f t="shared" si="41"/>
        <v>8.9881944444385561E-2</v>
      </c>
      <c r="N270" s="56">
        <f>SUM($M$13:M270)</f>
        <v>24.701737500000053</v>
      </c>
      <c r="O270" s="56">
        <f t="shared" si="42"/>
        <v>7.9869999999999912</v>
      </c>
    </row>
    <row r="271" spans="1:15">
      <c r="A271" s="63">
        <v>0.48449074074074078</v>
      </c>
      <c r="B271" s="54">
        <f t="shared" si="43"/>
        <v>22.450000000000045</v>
      </c>
      <c r="C271" s="54">
        <f t="shared" si="38"/>
        <v>0.10000000000001563</v>
      </c>
      <c r="D271">
        <v>20.5</v>
      </c>
      <c r="E271" s="31">
        <f>SUM($D$13:D271)</f>
        <v>4014</v>
      </c>
      <c r="F271" s="52">
        <f t="shared" si="39"/>
        <v>4.0140000000000002</v>
      </c>
      <c r="G271" s="54">
        <f t="shared" si="37"/>
        <v>1.4625833333333333</v>
      </c>
      <c r="H271" s="54">
        <f t="shared" si="44"/>
        <v>0.40999999999993592</v>
      </c>
      <c r="I271" s="54">
        <f t="shared" ref="I271:I334" si="45">G271-H271</f>
        <v>1.0525833333333974</v>
      </c>
      <c r="J271" s="58"/>
      <c r="K271" s="59"/>
      <c r="L271" s="56">
        <f t="shared" si="40"/>
        <v>32.834995833333402</v>
      </c>
      <c r="M271" s="56">
        <f t="shared" si="41"/>
        <v>0.10525833333335619</v>
      </c>
      <c r="N271" s="56">
        <f>SUM($M$13:M271)</f>
        <v>24.80699583333341</v>
      </c>
      <c r="O271" s="56">
        <f t="shared" si="42"/>
        <v>8.0279999999999916</v>
      </c>
    </row>
    <row r="272" spans="1:15">
      <c r="A272" s="63">
        <v>0.48454861111111108</v>
      </c>
      <c r="B272" s="54">
        <f t="shared" si="43"/>
        <v>22.533333333333339</v>
      </c>
      <c r="C272" s="54">
        <f t="shared" si="38"/>
        <v>8.3333333333293069E-2</v>
      </c>
      <c r="D272">
        <v>20.5</v>
      </c>
      <c r="E272" s="31">
        <f>SUM($D$13:D272)</f>
        <v>4034.5</v>
      </c>
      <c r="F272" s="52">
        <f t="shared" si="39"/>
        <v>4.0345000000000004</v>
      </c>
      <c r="G272" s="54">
        <f t="shared" si="37"/>
        <v>1.4625833333333333</v>
      </c>
      <c r="H272" s="54">
        <f t="shared" si="44"/>
        <v>0.49200000000023769</v>
      </c>
      <c r="I272" s="54">
        <f t="shared" si="45"/>
        <v>0.97058333333309565</v>
      </c>
      <c r="J272" s="58"/>
      <c r="K272" s="59"/>
      <c r="L272" s="56">
        <f t="shared" si="40"/>
        <v>32.956877777777784</v>
      </c>
      <c r="M272" s="56">
        <f t="shared" si="41"/>
        <v>8.0881944444385553E-2</v>
      </c>
      <c r="N272" s="56">
        <f>SUM($M$13:M272)</f>
        <v>24.887877777777796</v>
      </c>
      <c r="O272" s="56">
        <f t="shared" si="42"/>
        <v>8.0689999999999884</v>
      </c>
    </row>
    <row r="273" spans="1:16">
      <c r="A273" s="63">
        <v>0.4846064814814815</v>
      </c>
      <c r="B273" s="54">
        <f t="shared" si="43"/>
        <v>22.616666666666738</v>
      </c>
      <c r="C273" s="54">
        <f t="shared" si="38"/>
        <v>8.3333333333399651E-2</v>
      </c>
      <c r="D273">
        <v>19.5</v>
      </c>
      <c r="E273" s="31">
        <f>SUM($D$13:D273)</f>
        <v>4054</v>
      </c>
      <c r="F273" s="52">
        <f t="shared" si="39"/>
        <v>4.0540000000000003</v>
      </c>
      <c r="G273" s="54">
        <f t="shared" si="37"/>
        <v>1.4625833333333333</v>
      </c>
      <c r="H273" s="54">
        <f t="shared" si="44"/>
        <v>0.46799999999962755</v>
      </c>
      <c r="I273" s="54">
        <f t="shared" si="45"/>
        <v>0.99458333333370574</v>
      </c>
      <c r="J273" s="58"/>
      <c r="K273" s="59"/>
      <c r="L273" s="56">
        <f t="shared" si="40"/>
        <v>33.07875972222233</v>
      </c>
      <c r="M273" s="56">
        <f t="shared" si="41"/>
        <v>8.2881944444541431E-2</v>
      </c>
      <c r="N273" s="56">
        <f>SUM($M$13:M273)</f>
        <v>24.970759722222336</v>
      </c>
      <c r="O273" s="56">
        <f t="shared" si="42"/>
        <v>8.1079999999999934</v>
      </c>
    </row>
    <row r="274" spans="1:16">
      <c r="A274" s="63">
        <v>0.4846759259259259</v>
      </c>
      <c r="B274" s="54">
        <f t="shared" si="43"/>
        <v>22.716666666666647</v>
      </c>
      <c r="C274" s="54">
        <f t="shared" si="38"/>
        <v>9.9999999999909051E-2</v>
      </c>
      <c r="D274">
        <v>16.5</v>
      </c>
      <c r="E274" s="31">
        <f>SUM($D$13:D274)</f>
        <v>4070.5</v>
      </c>
      <c r="F274" s="52">
        <f t="shared" si="39"/>
        <v>4.0705</v>
      </c>
      <c r="G274" s="54">
        <f t="shared" si="37"/>
        <v>1.4625833333333333</v>
      </c>
      <c r="H274" s="54">
        <f t="shared" si="44"/>
        <v>0.33000000000030011</v>
      </c>
      <c r="I274" s="54">
        <f t="shared" si="45"/>
        <v>1.1325833333330333</v>
      </c>
      <c r="J274" s="58"/>
      <c r="K274" s="59"/>
      <c r="L274" s="56">
        <f t="shared" si="40"/>
        <v>33.22501805555553</v>
      </c>
      <c r="M274" s="56">
        <f t="shared" si="41"/>
        <v>0.11325833333320032</v>
      </c>
      <c r="N274" s="56">
        <f>SUM($M$13:M274)</f>
        <v>25.084018055555536</v>
      </c>
      <c r="O274" s="56">
        <f t="shared" si="42"/>
        <v>8.1409999999999947</v>
      </c>
    </row>
    <row r="275" spans="1:16">
      <c r="A275" s="63">
        <v>0.48473379629629632</v>
      </c>
      <c r="B275" s="54">
        <f t="shared" si="43"/>
        <v>22.800000000000047</v>
      </c>
      <c r="C275" s="54">
        <f t="shared" si="38"/>
        <v>8.3333333333399651E-2</v>
      </c>
      <c r="D275">
        <v>20.5</v>
      </c>
      <c r="E275" s="31">
        <f>SUM($D$13:D275)</f>
        <v>4091</v>
      </c>
      <c r="F275" s="52">
        <f t="shared" si="39"/>
        <v>4.0910000000000002</v>
      </c>
      <c r="G275" s="54">
        <f t="shared" si="37"/>
        <v>1.4625833333333333</v>
      </c>
      <c r="H275" s="54">
        <f t="shared" si="44"/>
        <v>0.49199999999960847</v>
      </c>
      <c r="I275" s="54">
        <f t="shared" si="45"/>
        <v>0.97058333333372482</v>
      </c>
      <c r="J275" s="58"/>
      <c r="K275" s="59"/>
      <c r="L275" s="56">
        <f t="shared" si="40"/>
        <v>33.346900000000069</v>
      </c>
      <c r="M275" s="56">
        <f t="shared" si="41"/>
        <v>8.0881944444541429E-2</v>
      </c>
      <c r="N275" s="56">
        <f>SUM($M$13:M275)</f>
        <v>25.164900000000078</v>
      </c>
      <c r="O275" s="56">
        <f t="shared" si="42"/>
        <v>8.1819999999999915</v>
      </c>
    </row>
    <row r="276" spans="1:16">
      <c r="A276" s="63">
        <v>0.48479166666666668</v>
      </c>
      <c r="B276" s="54">
        <f t="shared" si="43"/>
        <v>22.88333333333334</v>
      </c>
      <c r="C276" s="54">
        <f t="shared" ref="C276:C339" si="46">(A276*24-A275*24)*60</f>
        <v>8.3333333333293069E-2</v>
      </c>
      <c r="D276">
        <v>19.5</v>
      </c>
      <c r="E276" s="31">
        <f>SUM($D$13:D276)</f>
        <v>4110.5</v>
      </c>
      <c r="F276" s="52">
        <f t="shared" ref="F276:F339" si="47">E276/1000</f>
        <v>4.1105</v>
      </c>
      <c r="G276" s="54">
        <f t="shared" si="37"/>
        <v>1.4625833333333333</v>
      </c>
      <c r="H276" s="54">
        <f t="shared" ref="H276:H339" si="48">2*D276/(1000*C276*1)</f>
        <v>0.46800000000022612</v>
      </c>
      <c r="I276" s="54">
        <f t="shared" si="45"/>
        <v>0.99458333333310722</v>
      </c>
      <c r="J276" s="58"/>
      <c r="K276" s="59"/>
      <c r="L276" s="56">
        <f t="shared" ref="L276:L339" si="49">B276*G276</f>
        <v>33.468781944444451</v>
      </c>
      <c r="M276" s="56">
        <f t="shared" ref="M276:M339" si="50">I276*(C276)</f>
        <v>8.2881944444385555E-2</v>
      </c>
      <c r="N276" s="56">
        <f>SUM($M$13:M276)</f>
        <v>25.247781944444462</v>
      </c>
      <c r="O276" s="56">
        <f t="shared" ref="O276:O339" si="51">L276-N276</f>
        <v>8.2209999999999894</v>
      </c>
    </row>
    <row r="277" spans="1:16">
      <c r="A277" s="63">
        <v>0.48486111111111113</v>
      </c>
      <c r="B277" s="54">
        <f t="shared" si="43"/>
        <v>22.983333333333356</v>
      </c>
      <c r="C277" s="54">
        <f t="shared" si="46"/>
        <v>0.10000000000001563</v>
      </c>
      <c r="D277">
        <v>22</v>
      </c>
      <c r="E277" s="31">
        <f>SUM($D$13:D277)</f>
        <v>4132.5</v>
      </c>
      <c r="F277" s="52">
        <f t="shared" si="47"/>
        <v>4.1325000000000003</v>
      </c>
      <c r="G277" s="54">
        <f t="shared" si="37"/>
        <v>1.4625833333333333</v>
      </c>
      <c r="H277" s="54">
        <f t="shared" si="48"/>
        <v>0.43999999999993122</v>
      </c>
      <c r="I277" s="54">
        <f t="shared" si="45"/>
        <v>1.0225833333334022</v>
      </c>
      <c r="J277" s="58"/>
      <c r="K277" s="59"/>
      <c r="L277" s="56">
        <f t="shared" si="49"/>
        <v>33.615040277777808</v>
      </c>
      <c r="M277" s="56">
        <f t="shared" si="50"/>
        <v>0.10225833333335621</v>
      </c>
      <c r="N277" s="56">
        <f>SUM($M$13:M277)</f>
        <v>25.350040277777818</v>
      </c>
      <c r="O277" s="56">
        <f t="shared" si="51"/>
        <v>8.2649999999999899</v>
      </c>
    </row>
    <row r="278" spans="1:16">
      <c r="A278" s="63">
        <v>0.48491898148148144</v>
      </c>
      <c r="B278" s="54">
        <f t="shared" si="43"/>
        <v>23.066666666666649</v>
      </c>
      <c r="C278" s="54">
        <f t="shared" si="46"/>
        <v>8.3333333333293069E-2</v>
      </c>
      <c r="D278">
        <v>20.5</v>
      </c>
      <c r="E278" s="31">
        <f>SUM($D$13:D278)</f>
        <v>4153</v>
      </c>
      <c r="F278" s="52">
        <f t="shared" si="47"/>
        <v>4.1529999999999996</v>
      </c>
      <c r="G278" s="54">
        <f t="shared" si="37"/>
        <v>1.4625833333333333</v>
      </c>
      <c r="H278" s="54">
        <f t="shared" si="48"/>
        <v>0.49200000000023769</v>
      </c>
      <c r="I278" s="54">
        <f t="shared" si="45"/>
        <v>0.97058333333309565</v>
      </c>
      <c r="J278" s="58"/>
      <c r="K278" s="59"/>
      <c r="L278" s="56">
        <f t="shared" si="49"/>
        <v>33.736922222222198</v>
      </c>
      <c r="M278" s="56">
        <f t="shared" si="50"/>
        <v>8.0881944444385553E-2</v>
      </c>
      <c r="N278" s="56">
        <f>SUM($M$13:M278)</f>
        <v>25.430922222222204</v>
      </c>
      <c r="O278" s="56">
        <f t="shared" si="51"/>
        <v>8.3059999999999938</v>
      </c>
    </row>
    <row r="279" spans="1:16">
      <c r="A279" s="63">
        <v>0.48497685185185185</v>
      </c>
      <c r="B279" s="54">
        <f t="shared" si="43"/>
        <v>23.150000000000048</v>
      </c>
      <c r="C279" s="54">
        <f t="shared" si="46"/>
        <v>8.3333333333399651E-2</v>
      </c>
      <c r="D279">
        <v>16</v>
      </c>
      <c r="E279" s="31">
        <f>SUM($D$13:D279)</f>
        <v>4169</v>
      </c>
      <c r="F279" s="52">
        <f t="shared" si="47"/>
        <v>4.1689999999999996</v>
      </c>
      <c r="G279" s="54">
        <f t="shared" si="37"/>
        <v>1.4625833333333333</v>
      </c>
      <c r="H279" s="54">
        <f t="shared" si="48"/>
        <v>0.38399999999969442</v>
      </c>
      <c r="I279" s="54">
        <f t="shared" si="45"/>
        <v>1.078583333333639</v>
      </c>
      <c r="J279" s="58"/>
      <c r="K279" s="59"/>
      <c r="L279" s="56">
        <f t="shared" si="49"/>
        <v>33.858804166666737</v>
      </c>
      <c r="M279" s="56">
        <f t="shared" si="50"/>
        <v>8.9881944444541451E-2</v>
      </c>
      <c r="N279" s="56">
        <f>SUM($M$13:M279)</f>
        <v>25.520804166666746</v>
      </c>
      <c r="O279" s="56">
        <f t="shared" si="51"/>
        <v>8.3379999999999903</v>
      </c>
      <c r="P279" s="10"/>
    </row>
    <row r="280" spans="1:16" s="60" customFormat="1">
      <c r="A280" s="63">
        <v>0.48504629629629631</v>
      </c>
      <c r="B280" s="54">
        <f t="shared" si="43"/>
        <v>23.250000000000064</v>
      </c>
      <c r="C280" s="54">
        <f t="shared" si="46"/>
        <v>0.10000000000001563</v>
      </c>
      <c r="D280">
        <v>20.5</v>
      </c>
      <c r="E280" s="31">
        <f>SUM($D$13:D280)</f>
        <v>4189.5</v>
      </c>
      <c r="F280" s="52">
        <f t="shared" si="47"/>
        <v>4.1894999999999998</v>
      </c>
      <c r="G280" s="54">
        <f t="shared" si="37"/>
        <v>1.4625833333333333</v>
      </c>
      <c r="H280" s="54">
        <f t="shared" si="48"/>
        <v>0.40999999999993592</v>
      </c>
      <c r="I280" s="54">
        <f t="shared" si="45"/>
        <v>1.0525833333333974</v>
      </c>
      <c r="J280" s="58"/>
      <c r="K280" s="59"/>
      <c r="L280" s="56">
        <f t="shared" si="49"/>
        <v>34.005062500000093</v>
      </c>
      <c r="M280" s="56">
        <f t="shared" si="50"/>
        <v>0.10525833333335619</v>
      </c>
      <c r="N280" s="56">
        <f>SUM($M$13:M280)</f>
        <v>25.626062500000103</v>
      </c>
      <c r="O280" s="56">
        <f t="shared" si="51"/>
        <v>8.3789999999999907</v>
      </c>
      <c r="P280" s="10"/>
    </row>
    <row r="281" spans="1:16" s="60" customFormat="1">
      <c r="A281" s="63">
        <v>0.48511574074074071</v>
      </c>
      <c r="B281" s="54">
        <f t="shared" si="43"/>
        <v>23.349999999999973</v>
      </c>
      <c r="C281" s="54">
        <f t="shared" si="46"/>
        <v>9.9999999999909051E-2</v>
      </c>
      <c r="D281">
        <v>21</v>
      </c>
      <c r="E281" s="31">
        <f>SUM($D$13:D281)</f>
        <v>4210.5</v>
      </c>
      <c r="F281" s="52">
        <f t="shared" si="47"/>
        <v>4.2104999999999997</v>
      </c>
      <c r="G281" s="54">
        <f t="shared" si="37"/>
        <v>1.4625833333333333</v>
      </c>
      <c r="H281" s="54">
        <f t="shared" si="48"/>
        <v>0.42000000000038201</v>
      </c>
      <c r="I281" s="54">
        <f t="shared" si="45"/>
        <v>1.0425833333329513</v>
      </c>
      <c r="J281" s="58"/>
      <c r="K281" s="59"/>
      <c r="L281" s="56">
        <f t="shared" si="49"/>
        <v>34.151320833333294</v>
      </c>
      <c r="M281" s="56">
        <f t="shared" si="50"/>
        <v>0.10425833333320031</v>
      </c>
      <c r="N281" s="56">
        <f>SUM($M$13:M281)</f>
        <v>25.730320833333302</v>
      </c>
      <c r="O281" s="56">
        <f t="shared" si="51"/>
        <v>8.4209999999999923</v>
      </c>
      <c r="P281" s="10"/>
    </row>
    <row r="282" spans="1:16" s="60" customFormat="1">
      <c r="A282" s="63">
        <v>0.48517361111111112</v>
      </c>
      <c r="B282" s="54">
        <f t="shared" si="43"/>
        <v>23.433333333333373</v>
      </c>
      <c r="C282" s="54">
        <f t="shared" si="46"/>
        <v>8.3333333333399651E-2</v>
      </c>
      <c r="D282">
        <v>24.5</v>
      </c>
      <c r="E282" s="31">
        <f>SUM($D$13:D282)</f>
        <v>4235</v>
      </c>
      <c r="F282" s="52">
        <f t="shared" si="47"/>
        <v>4.2350000000000003</v>
      </c>
      <c r="G282" s="54">
        <f t="shared" si="37"/>
        <v>1.4625833333333333</v>
      </c>
      <c r="H282" s="54">
        <f t="shared" si="48"/>
        <v>0.58799999999953212</v>
      </c>
      <c r="I282" s="54">
        <f t="shared" si="45"/>
        <v>0.87458333333380123</v>
      </c>
      <c r="J282" s="58"/>
      <c r="K282" s="59"/>
      <c r="L282" s="56">
        <f t="shared" si="49"/>
        <v>34.273202777777833</v>
      </c>
      <c r="M282" s="56">
        <f t="shared" si="50"/>
        <v>7.2881944444541436E-2</v>
      </c>
      <c r="N282" s="56">
        <f>SUM($M$13:M282)</f>
        <v>25.803202777777845</v>
      </c>
      <c r="O282" s="56">
        <f t="shared" si="51"/>
        <v>8.4699999999999882</v>
      </c>
      <c r="P282" s="10"/>
    </row>
    <row r="283" spans="1:16">
      <c r="A283" s="63">
        <v>0.48523148148148149</v>
      </c>
      <c r="B283" s="54">
        <f t="shared" si="43"/>
        <v>23.516666666666666</v>
      </c>
      <c r="C283" s="54">
        <f t="shared" si="46"/>
        <v>8.3333333333293069E-2</v>
      </c>
      <c r="D283">
        <v>21</v>
      </c>
      <c r="E283" s="31">
        <f>SUM($D$13:D283)</f>
        <v>4256</v>
      </c>
      <c r="F283" s="52">
        <f t="shared" si="47"/>
        <v>4.2560000000000002</v>
      </c>
      <c r="G283" s="54">
        <f t="shared" si="37"/>
        <v>1.4625833333333333</v>
      </c>
      <c r="H283" s="54">
        <f t="shared" si="48"/>
        <v>0.50400000000024348</v>
      </c>
      <c r="I283" s="54">
        <f t="shared" si="45"/>
        <v>0.95858333333308987</v>
      </c>
      <c r="J283" s="58"/>
      <c r="K283" s="59"/>
      <c r="L283" s="56">
        <f t="shared" si="49"/>
        <v>34.395084722222222</v>
      </c>
      <c r="M283" s="56">
        <f t="shared" si="50"/>
        <v>7.9881944444385553E-2</v>
      </c>
      <c r="N283" s="56">
        <f>SUM($M$13:M283)</f>
        <v>25.883084722222229</v>
      </c>
      <c r="O283" s="56">
        <f t="shared" si="51"/>
        <v>8.5119999999999933</v>
      </c>
      <c r="P283" s="10"/>
    </row>
    <row r="284" spans="1:16">
      <c r="A284" s="63">
        <v>0.48530092592592594</v>
      </c>
      <c r="B284" s="54">
        <f t="shared" si="43"/>
        <v>23.616666666666681</v>
      </c>
      <c r="C284" s="54">
        <f t="shared" si="46"/>
        <v>0.10000000000001563</v>
      </c>
      <c r="D284">
        <v>17</v>
      </c>
      <c r="E284" s="31">
        <f>SUM($D$13:D284)</f>
        <v>4273</v>
      </c>
      <c r="F284" s="52">
        <f t="shared" si="47"/>
        <v>4.2729999999999997</v>
      </c>
      <c r="G284" s="54">
        <f t="shared" si="37"/>
        <v>1.4625833333333333</v>
      </c>
      <c r="H284" s="54">
        <f t="shared" si="48"/>
        <v>0.33999999999994684</v>
      </c>
      <c r="I284" s="54">
        <f t="shared" si="45"/>
        <v>1.1225833333333866</v>
      </c>
      <c r="J284" s="58"/>
      <c r="K284" s="59"/>
      <c r="L284" s="56">
        <f t="shared" si="49"/>
        <v>34.541343055555579</v>
      </c>
      <c r="M284" s="56">
        <f t="shared" si="50"/>
        <v>0.11225833333335621</v>
      </c>
      <c r="N284" s="56">
        <f>SUM($M$13:M284)</f>
        <v>25.995343055555583</v>
      </c>
      <c r="O284" s="56">
        <f t="shared" si="51"/>
        <v>8.5459999999999958</v>
      </c>
    </row>
    <row r="285" spans="1:16">
      <c r="A285" s="63">
        <v>0.48535879629629625</v>
      </c>
      <c r="B285" s="54">
        <f t="shared" si="43"/>
        <v>23.699999999999974</v>
      </c>
      <c r="C285" s="54">
        <f t="shared" si="46"/>
        <v>8.3333333333293069E-2</v>
      </c>
      <c r="D285">
        <v>20</v>
      </c>
      <c r="E285" s="31">
        <f>SUM($D$13:D285)</f>
        <v>4293</v>
      </c>
      <c r="F285" s="52">
        <f t="shared" si="47"/>
        <v>4.2930000000000001</v>
      </c>
      <c r="G285" s="54">
        <f t="shared" si="37"/>
        <v>1.4625833333333333</v>
      </c>
      <c r="H285" s="54">
        <f t="shared" si="48"/>
        <v>0.48000000000023191</v>
      </c>
      <c r="I285" s="54">
        <f t="shared" si="45"/>
        <v>0.98258333333310144</v>
      </c>
      <c r="J285" s="58"/>
      <c r="K285" s="59"/>
      <c r="L285" s="56">
        <f t="shared" si="49"/>
        <v>34.663224999999962</v>
      </c>
      <c r="M285" s="56">
        <f t="shared" si="50"/>
        <v>8.1881944444385554E-2</v>
      </c>
      <c r="N285" s="56">
        <f>SUM($M$13:M285)</f>
        <v>26.07722499999997</v>
      </c>
      <c r="O285" s="56">
        <f t="shared" si="51"/>
        <v>8.5859999999999914</v>
      </c>
    </row>
    <row r="286" spans="1:16">
      <c r="A286" s="63">
        <v>0.48541666666666666</v>
      </c>
      <c r="B286" s="54">
        <f t="shared" si="43"/>
        <v>23.783333333333374</v>
      </c>
      <c r="C286" s="54">
        <f t="shared" si="46"/>
        <v>8.3333333333399651E-2</v>
      </c>
      <c r="D286">
        <v>21</v>
      </c>
      <c r="E286" s="31">
        <f>SUM($D$13:D286)</f>
        <v>4314</v>
      </c>
      <c r="F286" s="52">
        <f t="shared" si="47"/>
        <v>4.3140000000000001</v>
      </c>
      <c r="G286" s="54">
        <f t="shared" si="37"/>
        <v>1.4625833333333333</v>
      </c>
      <c r="H286" s="54">
        <f t="shared" si="48"/>
        <v>0.50399999999959888</v>
      </c>
      <c r="I286" s="54">
        <f t="shared" si="45"/>
        <v>0.95858333333373447</v>
      </c>
      <c r="J286" s="58"/>
      <c r="K286" s="59"/>
      <c r="L286" s="56">
        <f t="shared" si="49"/>
        <v>34.785106944444507</v>
      </c>
      <c r="M286" s="56">
        <f t="shared" si="50"/>
        <v>7.9881944444541442E-2</v>
      </c>
      <c r="N286" s="56">
        <f>SUM($M$13:M286)</f>
        <v>26.157106944444511</v>
      </c>
      <c r="O286" s="56">
        <f t="shared" si="51"/>
        <v>8.6279999999999966</v>
      </c>
    </row>
    <row r="287" spans="1:16">
      <c r="A287" s="63">
        <v>0.48548611111111112</v>
      </c>
      <c r="B287" s="54">
        <f t="shared" si="43"/>
        <v>23.88333333333339</v>
      </c>
      <c r="C287" s="54">
        <f t="shared" si="46"/>
        <v>0.10000000000001563</v>
      </c>
      <c r="D287">
        <v>21.5</v>
      </c>
      <c r="E287" s="31">
        <f>SUM($D$13:D287)</f>
        <v>4335.5</v>
      </c>
      <c r="F287" s="52">
        <f t="shared" si="47"/>
        <v>4.3354999999999997</v>
      </c>
      <c r="G287" s="54">
        <f t="shared" si="37"/>
        <v>1.4625833333333333</v>
      </c>
      <c r="H287" s="54">
        <f t="shared" si="48"/>
        <v>0.42999999999993277</v>
      </c>
      <c r="I287" s="54">
        <f t="shared" si="45"/>
        <v>1.0325833333334007</v>
      </c>
      <c r="J287" s="58"/>
      <c r="K287" s="59"/>
      <c r="L287" s="56">
        <f t="shared" si="49"/>
        <v>34.931365277777857</v>
      </c>
      <c r="M287" s="56">
        <f t="shared" si="50"/>
        <v>0.10325833333335621</v>
      </c>
      <c r="N287" s="56">
        <f>SUM($M$13:M287)</f>
        <v>26.260365277777868</v>
      </c>
      <c r="O287" s="56">
        <f t="shared" si="51"/>
        <v>8.6709999999999887</v>
      </c>
    </row>
    <row r="288" spans="1:16">
      <c r="A288" s="63">
        <v>0.48554398148148148</v>
      </c>
      <c r="B288" s="54">
        <f t="shared" si="43"/>
        <v>23.966666666666683</v>
      </c>
      <c r="C288" s="54">
        <f t="shared" si="46"/>
        <v>8.3333333333293069E-2</v>
      </c>
      <c r="D288">
        <v>21.5</v>
      </c>
      <c r="E288" s="31">
        <f>SUM($D$13:D288)</f>
        <v>4357</v>
      </c>
      <c r="F288" s="52">
        <f t="shared" si="47"/>
        <v>4.3570000000000002</v>
      </c>
      <c r="G288" s="54">
        <f t="shared" si="37"/>
        <v>1.4625833333333333</v>
      </c>
      <c r="H288" s="54">
        <f t="shared" si="48"/>
        <v>0.51600000000024937</v>
      </c>
      <c r="I288" s="54">
        <f t="shared" si="45"/>
        <v>0.94658333333308398</v>
      </c>
      <c r="J288" s="58"/>
      <c r="K288" s="59"/>
      <c r="L288" s="56">
        <f t="shared" si="49"/>
        <v>35.053247222222247</v>
      </c>
      <c r="M288" s="56">
        <f t="shared" si="50"/>
        <v>7.8881944444385552E-2</v>
      </c>
      <c r="N288" s="56">
        <f>SUM($M$13:M288)</f>
        <v>26.339247222222255</v>
      </c>
      <c r="O288" s="56">
        <f t="shared" si="51"/>
        <v>8.7139999999999915</v>
      </c>
    </row>
    <row r="289" spans="1:15">
      <c r="A289" s="63">
        <v>0.48560185185185184</v>
      </c>
      <c r="B289" s="54">
        <f t="shared" si="43"/>
        <v>24.049999999999976</v>
      </c>
      <c r="C289" s="54">
        <f t="shared" si="46"/>
        <v>8.3333333333293069E-2</v>
      </c>
      <c r="D289">
        <v>17</v>
      </c>
      <c r="E289" s="31">
        <f>SUM($D$13:D289)</f>
        <v>4374</v>
      </c>
      <c r="F289" s="52">
        <f t="shared" si="47"/>
        <v>4.3739999999999997</v>
      </c>
      <c r="G289" s="54">
        <f t="shared" si="37"/>
        <v>1.4625833333333333</v>
      </c>
      <c r="H289" s="54">
        <f t="shared" si="48"/>
        <v>0.40800000000019715</v>
      </c>
      <c r="I289" s="54">
        <f t="shared" si="45"/>
        <v>1.0545833333331363</v>
      </c>
      <c r="J289" s="58"/>
      <c r="K289" s="59"/>
      <c r="L289" s="56">
        <f t="shared" si="49"/>
        <v>35.175129166666629</v>
      </c>
      <c r="M289" s="56">
        <f t="shared" si="50"/>
        <v>8.788194444438556E-2</v>
      </c>
      <c r="N289" s="56">
        <f>SUM($M$13:M289)</f>
        <v>26.427129166666642</v>
      </c>
      <c r="O289" s="56">
        <f t="shared" si="51"/>
        <v>8.7479999999999869</v>
      </c>
    </row>
    <row r="290" spans="1:15">
      <c r="A290" s="63">
        <v>0.48565972222222226</v>
      </c>
      <c r="B290" s="54">
        <f t="shared" si="43"/>
        <v>24.133333333333375</v>
      </c>
      <c r="C290" s="54">
        <f t="shared" si="46"/>
        <v>8.3333333333399651E-2</v>
      </c>
      <c r="D290">
        <v>22</v>
      </c>
      <c r="E290" s="31">
        <f>SUM($D$13:D290)</f>
        <v>4396</v>
      </c>
      <c r="F290" s="52">
        <f t="shared" si="47"/>
        <v>4.3959999999999999</v>
      </c>
      <c r="G290" s="54">
        <f t="shared" si="37"/>
        <v>1.4625833333333333</v>
      </c>
      <c r="H290" s="54">
        <f t="shared" si="48"/>
        <v>0.52799999999957981</v>
      </c>
      <c r="I290" s="54">
        <f t="shared" si="45"/>
        <v>0.93458333333375354</v>
      </c>
      <c r="J290" s="58"/>
      <c r="K290" s="59"/>
      <c r="L290" s="56">
        <f t="shared" si="49"/>
        <v>35.297011111111175</v>
      </c>
      <c r="M290" s="56">
        <f t="shared" si="50"/>
        <v>7.788194444454144E-2</v>
      </c>
      <c r="N290" s="56">
        <f>SUM($M$13:M290)</f>
        <v>26.505011111111184</v>
      </c>
      <c r="O290" s="56">
        <f t="shared" si="51"/>
        <v>8.7919999999999909</v>
      </c>
    </row>
    <row r="291" spans="1:15">
      <c r="A291" s="63">
        <v>0.48572916666666671</v>
      </c>
      <c r="B291" s="54">
        <f t="shared" si="43"/>
        <v>24.233333333333391</v>
      </c>
      <c r="C291" s="54">
        <f t="shared" si="46"/>
        <v>0.10000000000001563</v>
      </c>
      <c r="D291">
        <v>21.5</v>
      </c>
      <c r="E291" s="31">
        <f>SUM($D$13:D291)</f>
        <v>4417.5</v>
      </c>
      <c r="F291" s="52">
        <f t="shared" si="47"/>
        <v>4.4175000000000004</v>
      </c>
      <c r="G291" s="54">
        <f t="shared" si="37"/>
        <v>1.4625833333333333</v>
      </c>
      <c r="H291" s="54">
        <f t="shared" si="48"/>
        <v>0.42999999999993277</v>
      </c>
      <c r="I291" s="54">
        <f t="shared" si="45"/>
        <v>1.0325833333334007</v>
      </c>
      <c r="J291" s="58"/>
      <c r="K291" s="59"/>
      <c r="L291" s="56">
        <f t="shared" si="49"/>
        <v>35.443269444444532</v>
      </c>
      <c r="M291" s="56">
        <f t="shared" si="50"/>
        <v>0.10325833333335621</v>
      </c>
      <c r="N291" s="56">
        <f>SUM($M$13:M291)</f>
        <v>26.608269444444542</v>
      </c>
      <c r="O291" s="56">
        <f t="shared" si="51"/>
        <v>8.8349999999999902</v>
      </c>
    </row>
    <row r="292" spans="1:15">
      <c r="A292" s="63">
        <v>0.48579861111111106</v>
      </c>
      <c r="B292" s="54">
        <f t="shared" si="43"/>
        <v>24.3333333333333</v>
      </c>
      <c r="C292" s="54">
        <f t="shared" si="46"/>
        <v>9.9999999999909051E-2</v>
      </c>
      <c r="D292">
        <v>21.5</v>
      </c>
      <c r="E292" s="31">
        <f>SUM($D$13:D292)</f>
        <v>4439</v>
      </c>
      <c r="F292" s="52">
        <f t="shared" si="47"/>
        <v>4.4390000000000001</v>
      </c>
      <c r="G292" s="54">
        <f t="shared" si="37"/>
        <v>1.4625833333333333</v>
      </c>
      <c r="H292" s="54">
        <f t="shared" si="48"/>
        <v>0.43000000000039107</v>
      </c>
      <c r="I292" s="54">
        <f t="shared" si="45"/>
        <v>1.0325833333329424</v>
      </c>
      <c r="J292" s="58"/>
      <c r="K292" s="59"/>
      <c r="L292" s="56">
        <f t="shared" si="49"/>
        <v>35.589527777777732</v>
      </c>
      <c r="M292" s="56">
        <f t="shared" si="50"/>
        <v>0.10325833333320032</v>
      </c>
      <c r="N292" s="56">
        <f>SUM($M$13:M292)</f>
        <v>26.711527777777743</v>
      </c>
      <c r="O292" s="56">
        <f t="shared" si="51"/>
        <v>8.8779999999999895</v>
      </c>
    </row>
    <row r="293" spans="1:15">
      <c r="A293" s="63">
        <v>0.48585648148148147</v>
      </c>
      <c r="B293" s="54">
        <f t="shared" si="43"/>
        <v>24.4166666666667</v>
      </c>
      <c r="C293" s="54">
        <f t="shared" si="46"/>
        <v>8.3333333333399651E-2</v>
      </c>
      <c r="D293">
        <v>21</v>
      </c>
      <c r="E293" s="31">
        <f>SUM($D$13:D293)</f>
        <v>4460</v>
      </c>
      <c r="F293" s="52">
        <f t="shared" si="47"/>
        <v>4.46</v>
      </c>
      <c r="G293" s="54">
        <f t="shared" si="37"/>
        <v>1.4625833333333333</v>
      </c>
      <c r="H293" s="54">
        <f t="shared" si="48"/>
        <v>0.50399999999959888</v>
      </c>
      <c r="I293" s="54">
        <f t="shared" si="45"/>
        <v>0.95858333333373447</v>
      </c>
      <c r="J293" s="58"/>
      <c r="K293" s="59"/>
      <c r="L293" s="56">
        <f t="shared" si="49"/>
        <v>35.711409722222271</v>
      </c>
      <c r="M293" s="56">
        <f t="shared" si="50"/>
        <v>7.9881944444541442E-2</v>
      </c>
      <c r="N293" s="56">
        <f>SUM($M$13:M293)</f>
        <v>26.791409722222284</v>
      </c>
      <c r="O293" s="56">
        <f t="shared" si="51"/>
        <v>8.9199999999999875</v>
      </c>
    </row>
    <row r="294" spans="1:15">
      <c r="A294" s="63">
        <v>0.48591435185185183</v>
      </c>
      <c r="B294" s="54">
        <f t="shared" si="43"/>
        <v>24.499999999999993</v>
      </c>
      <c r="C294" s="54">
        <f t="shared" si="46"/>
        <v>8.3333333333293069E-2</v>
      </c>
      <c r="D294">
        <v>16.5</v>
      </c>
      <c r="E294" s="31">
        <f>SUM($D$13:D294)</f>
        <v>4476.5</v>
      </c>
      <c r="F294" s="52">
        <f t="shared" si="47"/>
        <v>4.4764999999999997</v>
      </c>
      <c r="G294" s="54">
        <f t="shared" si="37"/>
        <v>1.4625833333333333</v>
      </c>
      <c r="H294" s="54">
        <f t="shared" si="48"/>
        <v>0.39600000000019131</v>
      </c>
      <c r="I294" s="54">
        <f t="shared" si="45"/>
        <v>1.066583333333142</v>
      </c>
      <c r="J294" s="58"/>
      <c r="K294" s="59"/>
      <c r="L294" s="56">
        <f t="shared" si="49"/>
        <v>35.833291666666653</v>
      </c>
      <c r="M294" s="56">
        <f t="shared" si="50"/>
        <v>8.8881944444385561E-2</v>
      </c>
      <c r="N294" s="56">
        <f>SUM($M$13:M294)</f>
        <v>26.880291666666668</v>
      </c>
      <c r="O294" s="56">
        <f t="shared" si="51"/>
        <v>8.9529999999999852</v>
      </c>
    </row>
    <row r="295" spans="1:15">
      <c r="A295" s="63">
        <v>0.48598379629629629</v>
      </c>
      <c r="B295" s="54">
        <f t="shared" si="43"/>
        <v>24.600000000000009</v>
      </c>
      <c r="C295" s="54">
        <f t="shared" si="46"/>
        <v>0.10000000000001563</v>
      </c>
      <c r="D295">
        <v>20</v>
      </c>
      <c r="E295" s="31">
        <f>SUM($D$13:D295)</f>
        <v>4496.5</v>
      </c>
      <c r="F295" s="52">
        <f t="shared" si="47"/>
        <v>4.4965000000000002</v>
      </c>
      <c r="G295" s="54">
        <f t="shared" si="37"/>
        <v>1.4625833333333333</v>
      </c>
      <c r="H295" s="54">
        <f t="shared" si="48"/>
        <v>0.39999999999993746</v>
      </c>
      <c r="I295" s="54">
        <f t="shared" si="45"/>
        <v>1.0625833333333958</v>
      </c>
      <c r="J295" s="58"/>
      <c r="K295" s="59"/>
      <c r="L295" s="56">
        <f t="shared" si="49"/>
        <v>35.97955000000001</v>
      </c>
      <c r="M295" s="56">
        <f t="shared" si="50"/>
        <v>0.10625833333335619</v>
      </c>
      <c r="N295" s="56">
        <f>SUM($M$13:M295)</f>
        <v>26.986550000000026</v>
      </c>
      <c r="O295" s="56">
        <f t="shared" si="51"/>
        <v>8.9929999999999843</v>
      </c>
    </row>
    <row r="296" spans="1:15">
      <c r="A296" s="63">
        <v>0.48604166666666665</v>
      </c>
      <c r="B296" s="54">
        <f t="shared" si="43"/>
        <v>24.683333333333302</v>
      </c>
      <c r="C296" s="54">
        <f t="shared" si="46"/>
        <v>8.3333333333293069E-2</v>
      </c>
      <c r="D296">
        <v>20</v>
      </c>
      <c r="E296" s="31">
        <f>SUM($D$13:D296)</f>
        <v>4516.5</v>
      </c>
      <c r="F296" s="52">
        <f t="shared" si="47"/>
        <v>4.5164999999999997</v>
      </c>
      <c r="G296" s="54">
        <f t="shared" si="37"/>
        <v>1.4625833333333333</v>
      </c>
      <c r="H296" s="54">
        <f t="shared" si="48"/>
        <v>0.48000000000023191</v>
      </c>
      <c r="I296" s="54">
        <f t="shared" si="45"/>
        <v>0.98258333333310144</v>
      </c>
      <c r="J296" s="58"/>
      <c r="K296" s="59"/>
      <c r="L296" s="56">
        <f t="shared" si="49"/>
        <v>36.1014319444444</v>
      </c>
      <c r="M296" s="56">
        <f t="shared" si="50"/>
        <v>8.1881944444385554E-2</v>
      </c>
      <c r="N296" s="56">
        <f>SUM($M$13:M296)</f>
        <v>27.068431944444413</v>
      </c>
      <c r="O296" s="56">
        <f t="shared" si="51"/>
        <v>9.032999999999987</v>
      </c>
    </row>
    <row r="297" spans="1:15">
      <c r="A297" s="63">
        <v>0.48609953703703707</v>
      </c>
      <c r="B297" s="54">
        <f t="shared" si="43"/>
        <v>24.766666666666701</v>
      </c>
      <c r="C297" s="54">
        <f t="shared" si="46"/>
        <v>8.3333333333399651E-2</v>
      </c>
      <c r="D297">
        <v>20.5</v>
      </c>
      <c r="E297" s="31">
        <f>SUM($D$13:D297)</f>
        <v>4537</v>
      </c>
      <c r="F297" s="52">
        <f t="shared" si="47"/>
        <v>4.5369999999999999</v>
      </c>
      <c r="G297" s="54">
        <f t="shared" si="37"/>
        <v>1.4625833333333333</v>
      </c>
      <c r="H297" s="54">
        <f t="shared" si="48"/>
        <v>0.49199999999960847</v>
      </c>
      <c r="I297" s="54">
        <f t="shared" si="45"/>
        <v>0.97058333333372482</v>
      </c>
      <c r="J297" s="58"/>
      <c r="K297" s="59"/>
      <c r="L297" s="56">
        <f t="shared" si="49"/>
        <v>36.223313888888939</v>
      </c>
      <c r="M297" s="56">
        <f t="shared" si="50"/>
        <v>8.0881944444541429E-2</v>
      </c>
      <c r="N297" s="56">
        <f>SUM($M$13:M297)</f>
        <v>27.149313888888955</v>
      </c>
      <c r="O297" s="56">
        <f t="shared" si="51"/>
        <v>9.0739999999999839</v>
      </c>
    </row>
    <row r="298" spans="1:15">
      <c r="A298" s="63">
        <v>0.48616898148148152</v>
      </c>
      <c r="B298" s="54">
        <f t="shared" si="43"/>
        <v>24.866666666666717</v>
      </c>
      <c r="C298" s="54">
        <f t="shared" si="46"/>
        <v>0.10000000000001563</v>
      </c>
      <c r="D298">
        <v>19</v>
      </c>
      <c r="E298" s="31">
        <f>SUM($D$13:D298)</f>
        <v>4556</v>
      </c>
      <c r="F298" s="52">
        <f t="shared" si="47"/>
        <v>4.556</v>
      </c>
      <c r="G298" s="54">
        <f t="shared" si="37"/>
        <v>1.4625833333333333</v>
      </c>
      <c r="H298" s="54">
        <f t="shared" si="48"/>
        <v>0.37999999999994061</v>
      </c>
      <c r="I298" s="54">
        <f t="shared" si="45"/>
        <v>1.0825833333333927</v>
      </c>
      <c r="J298" s="58"/>
      <c r="K298" s="59"/>
      <c r="L298" s="56">
        <f t="shared" si="49"/>
        <v>36.369572222222295</v>
      </c>
      <c r="M298" s="56">
        <f t="shared" si="50"/>
        <v>0.1082583333333562</v>
      </c>
      <c r="N298" s="56">
        <f>SUM($M$13:M298)</f>
        <v>27.257572222222311</v>
      </c>
      <c r="O298" s="56">
        <f t="shared" si="51"/>
        <v>9.1119999999999841</v>
      </c>
    </row>
    <row r="299" spans="1:15">
      <c r="A299" s="63">
        <v>0.48622685185185183</v>
      </c>
      <c r="B299" s="54">
        <f t="shared" si="43"/>
        <v>24.95000000000001</v>
      </c>
      <c r="C299" s="54">
        <f t="shared" si="46"/>
        <v>8.3333333333293069E-2</v>
      </c>
      <c r="D299">
        <v>20.5</v>
      </c>
      <c r="E299" s="31">
        <f>SUM($D$13:D299)</f>
        <v>4576.5</v>
      </c>
      <c r="F299" s="52">
        <f t="shared" si="47"/>
        <v>4.5765000000000002</v>
      </c>
      <c r="G299" s="54">
        <f t="shared" si="37"/>
        <v>1.4625833333333333</v>
      </c>
      <c r="H299" s="54">
        <f t="shared" si="48"/>
        <v>0.49200000000023769</v>
      </c>
      <c r="I299" s="54">
        <f t="shared" si="45"/>
        <v>0.97058333333309565</v>
      </c>
      <c r="J299" s="58"/>
      <c r="K299" s="59"/>
      <c r="L299" s="56">
        <f t="shared" si="49"/>
        <v>36.491454166666685</v>
      </c>
      <c r="M299" s="56">
        <f t="shared" si="50"/>
        <v>8.0881944444385553E-2</v>
      </c>
      <c r="N299" s="56">
        <f>SUM($M$13:M299)</f>
        <v>27.338454166666697</v>
      </c>
      <c r="O299" s="56">
        <f t="shared" si="51"/>
        <v>9.152999999999988</v>
      </c>
    </row>
    <row r="300" spans="1:15">
      <c r="A300" s="63">
        <v>0.48629629629629628</v>
      </c>
      <c r="B300" s="54">
        <f t="shared" si="43"/>
        <v>25.050000000000026</v>
      </c>
      <c r="C300" s="54">
        <f t="shared" si="46"/>
        <v>0.10000000000001563</v>
      </c>
      <c r="D300">
        <v>19.5</v>
      </c>
      <c r="E300" s="31">
        <f>SUM($D$13:D300)</f>
        <v>4596</v>
      </c>
      <c r="F300" s="52">
        <f t="shared" si="47"/>
        <v>4.5960000000000001</v>
      </c>
      <c r="G300" s="54">
        <f t="shared" si="37"/>
        <v>1.4625833333333333</v>
      </c>
      <c r="H300" s="54">
        <f t="shared" si="48"/>
        <v>0.38999999999993906</v>
      </c>
      <c r="I300" s="54">
        <f t="shared" si="45"/>
        <v>1.0725833333333943</v>
      </c>
      <c r="J300" s="58"/>
      <c r="K300" s="59"/>
      <c r="L300" s="56">
        <f t="shared" si="49"/>
        <v>36.637712500000035</v>
      </c>
      <c r="M300" s="56">
        <f t="shared" si="50"/>
        <v>0.1072583333333562</v>
      </c>
      <c r="N300" s="56">
        <f>SUM($M$13:M300)</f>
        <v>27.445712500000052</v>
      </c>
      <c r="O300" s="56">
        <f t="shared" si="51"/>
        <v>9.1919999999999824</v>
      </c>
    </row>
    <row r="301" spans="1:15">
      <c r="A301" s="63">
        <v>0.48635416666666664</v>
      </c>
      <c r="B301" s="54">
        <f t="shared" si="43"/>
        <v>25.133333333333319</v>
      </c>
      <c r="C301" s="54">
        <f t="shared" si="46"/>
        <v>8.3333333333293069E-2</v>
      </c>
      <c r="D301">
        <v>20</v>
      </c>
      <c r="E301" s="31">
        <f>SUM($D$13:D301)</f>
        <v>4616</v>
      </c>
      <c r="F301" s="52">
        <f t="shared" si="47"/>
        <v>4.6159999999999997</v>
      </c>
      <c r="G301" s="54">
        <f t="shared" si="37"/>
        <v>1.4625833333333333</v>
      </c>
      <c r="H301" s="54">
        <f t="shared" si="48"/>
        <v>0.48000000000023191</v>
      </c>
      <c r="I301" s="54">
        <f t="shared" si="45"/>
        <v>0.98258333333310144</v>
      </c>
      <c r="J301" s="58"/>
      <c r="K301" s="59"/>
      <c r="L301" s="56">
        <f t="shared" si="49"/>
        <v>36.759594444444424</v>
      </c>
      <c r="M301" s="56">
        <f t="shared" si="50"/>
        <v>8.1881944444385554E-2</v>
      </c>
      <c r="N301" s="56">
        <f>SUM($M$13:M301)</f>
        <v>27.527594444444439</v>
      </c>
      <c r="O301" s="56">
        <f t="shared" si="51"/>
        <v>9.2319999999999851</v>
      </c>
    </row>
    <row r="302" spans="1:15">
      <c r="A302" s="63">
        <v>0.48641203703703706</v>
      </c>
      <c r="B302" s="54">
        <f t="shared" si="43"/>
        <v>25.216666666666718</v>
      </c>
      <c r="C302" s="54">
        <f t="shared" si="46"/>
        <v>8.3333333333399651E-2</v>
      </c>
      <c r="D302">
        <v>17</v>
      </c>
      <c r="E302" s="31">
        <f>SUM($D$13:D302)</f>
        <v>4633</v>
      </c>
      <c r="F302" s="52">
        <f t="shared" si="47"/>
        <v>4.633</v>
      </c>
      <c r="G302" s="54">
        <f t="shared" si="37"/>
        <v>1.4625833333333333</v>
      </c>
      <c r="H302" s="54">
        <f t="shared" si="48"/>
        <v>0.40799999999967529</v>
      </c>
      <c r="I302" s="54">
        <f t="shared" si="45"/>
        <v>1.0545833333336581</v>
      </c>
      <c r="J302" s="58"/>
      <c r="K302" s="59"/>
      <c r="L302" s="56">
        <f t="shared" si="49"/>
        <v>36.881476388888963</v>
      </c>
      <c r="M302" s="56">
        <f t="shared" si="50"/>
        <v>8.7881944444541449E-2</v>
      </c>
      <c r="N302" s="56">
        <f>SUM($M$13:M302)</f>
        <v>27.615476388888979</v>
      </c>
      <c r="O302" s="56">
        <f t="shared" si="51"/>
        <v>9.265999999999984</v>
      </c>
    </row>
    <row r="303" spans="1:15">
      <c r="A303" s="63">
        <v>0.48646990740740742</v>
      </c>
      <c r="B303" s="54">
        <f t="shared" si="43"/>
        <v>25.300000000000011</v>
      </c>
      <c r="C303" s="54">
        <f t="shared" si="46"/>
        <v>8.3333333333293069E-2</v>
      </c>
      <c r="D303">
        <v>20</v>
      </c>
      <c r="E303" s="31">
        <f>SUM($D$13:D303)</f>
        <v>4653</v>
      </c>
      <c r="F303" s="52">
        <f t="shared" si="47"/>
        <v>4.6529999999999996</v>
      </c>
      <c r="G303" s="54">
        <f t="shared" si="37"/>
        <v>1.4625833333333333</v>
      </c>
      <c r="H303" s="54">
        <f t="shared" si="48"/>
        <v>0.48000000000023191</v>
      </c>
      <c r="I303" s="54">
        <f t="shared" si="45"/>
        <v>0.98258333333310144</v>
      </c>
      <c r="J303" s="58"/>
      <c r="K303" s="59"/>
      <c r="L303" s="56">
        <f t="shared" si="49"/>
        <v>37.003358333333352</v>
      </c>
      <c r="M303" s="56">
        <f t="shared" si="50"/>
        <v>8.1881944444385554E-2</v>
      </c>
      <c r="N303" s="56">
        <f>SUM($M$13:M303)</f>
        <v>27.697358333333366</v>
      </c>
      <c r="O303" s="56">
        <f t="shared" si="51"/>
        <v>9.3059999999999867</v>
      </c>
    </row>
    <row r="304" spans="1:15">
      <c r="A304" s="63">
        <v>0.48653935185185188</v>
      </c>
      <c r="B304" s="54">
        <f t="shared" si="43"/>
        <v>25.400000000000027</v>
      </c>
      <c r="C304" s="54">
        <f t="shared" si="46"/>
        <v>0.10000000000001563</v>
      </c>
      <c r="D304">
        <v>20</v>
      </c>
      <c r="E304" s="31">
        <f>SUM($D$13:D304)</f>
        <v>4673</v>
      </c>
      <c r="F304" s="52">
        <f t="shared" si="47"/>
        <v>4.673</v>
      </c>
      <c r="G304" s="54">
        <f t="shared" si="37"/>
        <v>1.4625833333333333</v>
      </c>
      <c r="H304" s="54">
        <f t="shared" si="48"/>
        <v>0.39999999999993746</v>
      </c>
      <c r="I304" s="54">
        <f t="shared" si="45"/>
        <v>1.0625833333333958</v>
      </c>
      <c r="J304" s="58"/>
      <c r="K304" s="59"/>
      <c r="L304" s="56">
        <f t="shared" si="49"/>
        <v>37.149616666666709</v>
      </c>
      <c r="M304" s="56">
        <f t="shared" si="50"/>
        <v>0.10625833333335619</v>
      </c>
      <c r="N304" s="56">
        <f>SUM($M$13:M304)</f>
        <v>27.803616666666723</v>
      </c>
      <c r="O304" s="56">
        <f t="shared" si="51"/>
        <v>9.3459999999999859</v>
      </c>
    </row>
    <row r="305" spans="1:15">
      <c r="A305" s="63">
        <v>0.48659722222222218</v>
      </c>
      <c r="B305" s="54">
        <f t="shared" si="43"/>
        <v>25.48333333333332</v>
      </c>
      <c r="C305" s="54">
        <f t="shared" si="46"/>
        <v>8.3333333333293069E-2</v>
      </c>
      <c r="D305">
        <v>15.5</v>
      </c>
      <c r="E305" s="31">
        <f>SUM($D$13:D305)</f>
        <v>4688.5</v>
      </c>
      <c r="F305" s="52">
        <f t="shared" si="47"/>
        <v>4.6885000000000003</v>
      </c>
      <c r="G305" s="54">
        <f t="shared" si="37"/>
        <v>1.4625833333333333</v>
      </c>
      <c r="H305" s="54">
        <f t="shared" si="48"/>
        <v>0.37200000000017974</v>
      </c>
      <c r="I305" s="54">
        <f t="shared" si="45"/>
        <v>1.0905833333331536</v>
      </c>
      <c r="J305" s="58"/>
      <c r="K305" s="59"/>
      <c r="L305" s="56">
        <f t="shared" si="49"/>
        <v>37.271498611111092</v>
      </c>
      <c r="M305" s="56">
        <f t="shared" si="50"/>
        <v>9.0881944444385562E-2</v>
      </c>
      <c r="N305" s="56">
        <f>SUM($M$13:M305)</f>
        <v>27.894498611111111</v>
      </c>
      <c r="O305" s="56">
        <f t="shared" si="51"/>
        <v>9.3769999999999811</v>
      </c>
    </row>
    <row r="306" spans="1:15">
      <c r="A306" s="63">
        <v>0.4866550925925926</v>
      </c>
      <c r="B306" s="54">
        <f t="shared" si="43"/>
        <v>25.56666666666672</v>
      </c>
      <c r="C306" s="54">
        <f t="shared" si="46"/>
        <v>8.3333333333399651E-2</v>
      </c>
      <c r="D306">
        <v>19</v>
      </c>
      <c r="E306" s="31">
        <f>SUM($D$13:D306)</f>
        <v>4707.5</v>
      </c>
      <c r="F306" s="52">
        <f t="shared" si="47"/>
        <v>4.7074999999999996</v>
      </c>
      <c r="G306" s="54">
        <f t="shared" si="37"/>
        <v>1.4625833333333333</v>
      </c>
      <c r="H306" s="54">
        <f t="shared" si="48"/>
        <v>0.45599999999963708</v>
      </c>
      <c r="I306" s="54">
        <f t="shared" si="45"/>
        <v>1.0065833333336962</v>
      </c>
      <c r="J306" s="58"/>
      <c r="K306" s="59"/>
      <c r="L306" s="56">
        <f t="shared" si="49"/>
        <v>37.39338055555563</v>
      </c>
      <c r="M306" s="56">
        <f t="shared" si="50"/>
        <v>8.3881944444541431E-2</v>
      </c>
      <c r="N306" s="56">
        <f>SUM($M$13:M306)</f>
        <v>27.978380555555653</v>
      </c>
      <c r="O306" s="56">
        <f t="shared" si="51"/>
        <v>9.4149999999999778</v>
      </c>
    </row>
    <row r="307" spans="1:15">
      <c r="A307" s="63">
        <v>0.48671296296296296</v>
      </c>
      <c r="B307" s="54">
        <f t="shared" si="43"/>
        <v>25.650000000000013</v>
      </c>
      <c r="C307" s="54">
        <f t="shared" si="46"/>
        <v>8.3333333333293069E-2</v>
      </c>
      <c r="D307">
        <v>16.5</v>
      </c>
      <c r="E307" s="31">
        <f>SUM($D$13:D307)</f>
        <v>4724</v>
      </c>
      <c r="F307" s="52">
        <f t="shared" si="47"/>
        <v>4.7240000000000002</v>
      </c>
      <c r="G307" s="54">
        <f t="shared" si="37"/>
        <v>1.4625833333333333</v>
      </c>
      <c r="H307" s="54">
        <f t="shared" si="48"/>
        <v>0.39600000000019131</v>
      </c>
      <c r="I307" s="54">
        <f t="shared" si="45"/>
        <v>1.066583333333142</v>
      </c>
      <c r="J307" s="58"/>
      <c r="K307" s="59"/>
      <c r="L307" s="56">
        <f t="shared" si="49"/>
        <v>37.51526250000002</v>
      </c>
      <c r="M307" s="56">
        <f t="shared" si="50"/>
        <v>8.8881944444385561E-2</v>
      </c>
      <c r="N307" s="56">
        <f>SUM($M$13:M307)</f>
        <v>28.067262500000037</v>
      </c>
      <c r="O307" s="56">
        <f t="shared" si="51"/>
        <v>9.4479999999999826</v>
      </c>
    </row>
    <row r="308" spans="1:15">
      <c r="A308" s="63">
        <v>0.48678240740740741</v>
      </c>
      <c r="B308" s="54">
        <f t="shared" si="43"/>
        <v>25.750000000000028</v>
      </c>
      <c r="C308" s="54">
        <f t="shared" si="46"/>
        <v>0.10000000000001563</v>
      </c>
      <c r="D308">
        <v>20.5</v>
      </c>
      <c r="E308" s="31">
        <f>SUM($D$13:D308)</f>
        <v>4744.5</v>
      </c>
      <c r="F308" s="52">
        <f t="shared" si="47"/>
        <v>4.7445000000000004</v>
      </c>
      <c r="G308" s="54">
        <f t="shared" si="37"/>
        <v>1.4625833333333333</v>
      </c>
      <c r="H308" s="54">
        <f t="shared" si="48"/>
        <v>0.40999999999993592</v>
      </c>
      <c r="I308" s="54">
        <f t="shared" si="45"/>
        <v>1.0525833333333974</v>
      </c>
      <c r="J308" s="58"/>
      <c r="K308" s="59"/>
      <c r="L308" s="56">
        <f t="shared" si="49"/>
        <v>37.661520833333377</v>
      </c>
      <c r="M308" s="56">
        <f t="shared" si="50"/>
        <v>0.10525833333335619</v>
      </c>
      <c r="N308" s="56">
        <f>SUM($M$13:M308)</f>
        <v>28.172520833333394</v>
      </c>
      <c r="O308" s="56">
        <f t="shared" si="51"/>
        <v>9.488999999999983</v>
      </c>
    </row>
    <row r="309" spans="1:15">
      <c r="A309" s="63">
        <v>0.48684027777777777</v>
      </c>
      <c r="B309" s="54">
        <f t="shared" si="43"/>
        <v>25.833333333333321</v>
      </c>
      <c r="C309" s="54">
        <f t="shared" si="46"/>
        <v>8.3333333333293069E-2</v>
      </c>
      <c r="D309">
        <v>20</v>
      </c>
      <c r="E309" s="31">
        <f>SUM($D$13:D309)</f>
        <v>4764.5</v>
      </c>
      <c r="F309" s="52">
        <f t="shared" si="47"/>
        <v>4.7645</v>
      </c>
      <c r="G309" s="54">
        <f t="shared" si="37"/>
        <v>1.4625833333333333</v>
      </c>
      <c r="H309" s="54">
        <f t="shared" si="48"/>
        <v>0.48000000000023191</v>
      </c>
      <c r="I309" s="54">
        <f t="shared" si="45"/>
        <v>0.98258333333310144</v>
      </c>
      <c r="J309" s="58"/>
      <c r="K309" s="59"/>
      <c r="L309" s="56">
        <f t="shared" si="49"/>
        <v>37.783402777777759</v>
      </c>
      <c r="M309" s="56">
        <f t="shared" si="50"/>
        <v>8.1881944444385554E-2</v>
      </c>
      <c r="N309" s="56">
        <f>SUM($M$13:M309)</f>
        <v>28.254402777777781</v>
      </c>
      <c r="O309" s="56">
        <f t="shared" si="51"/>
        <v>9.5289999999999786</v>
      </c>
    </row>
    <row r="310" spans="1:15">
      <c r="A310" s="63">
        <v>0.48689814814814819</v>
      </c>
      <c r="B310" s="54">
        <f t="shared" si="43"/>
        <v>25.916666666666721</v>
      </c>
      <c r="C310" s="54">
        <f t="shared" si="46"/>
        <v>8.3333333333399651E-2</v>
      </c>
      <c r="D310">
        <v>19</v>
      </c>
      <c r="E310" s="31">
        <f>SUM($D$13:D310)</f>
        <v>4783.5</v>
      </c>
      <c r="F310" s="52">
        <f t="shared" si="47"/>
        <v>4.7835000000000001</v>
      </c>
      <c r="G310" s="54">
        <f t="shared" si="37"/>
        <v>1.4625833333333333</v>
      </c>
      <c r="H310" s="54">
        <f t="shared" si="48"/>
        <v>0.45599999999963708</v>
      </c>
      <c r="I310" s="54">
        <f t="shared" si="45"/>
        <v>1.0065833333336962</v>
      </c>
      <c r="J310" s="58"/>
      <c r="K310" s="59"/>
      <c r="L310" s="56">
        <f t="shared" si="49"/>
        <v>37.905284722222305</v>
      </c>
      <c r="M310" s="56">
        <f t="shared" si="50"/>
        <v>8.3881944444541431E-2</v>
      </c>
      <c r="N310" s="56">
        <f>SUM($M$13:M310)</f>
        <v>28.338284722222323</v>
      </c>
      <c r="O310" s="56">
        <f t="shared" si="51"/>
        <v>9.5669999999999824</v>
      </c>
    </row>
    <row r="311" spans="1:15">
      <c r="A311" s="63">
        <v>0.48696759259259265</v>
      </c>
      <c r="B311" s="54">
        <f t="shared" si="43"/>
        <v>26.016666666666737</v>
      </c>
      <c r="C311" s="54">
        <f t="shared" si="46"/>
        <v>0.10000000000001563</v>
      </c>
      <c r="D311">
        <v>16</v>
      </c>
      <c r="E311" s="31">
        <f>SUM($D$13:D311)</f>
        <v>4799.5</v>
      </c>
      <c r="F311" s="52">
        <f t="shared" si="47"/>
        <v>4.7995000000000001</v>
      </c>
      <c r="G311" s="54">
        <f t="shared" si="37"/>
        <v>1.4625833333333333</v>
      </c>
      <c r="H311" s="54">
        <f t="shared" si="48"/>
        <v>0.31999999999994999</v>
      </c>
      <c r="I311" s="54">
        <f t="shared" si="45"/>
        <v>1.1425833333333832</v>
      </c>
      <c r="J311" s="58"/>
      <c r="K311" s="59"/>
      <c r="L311" s="56">
        <f t="shared" si="49"/>
        <v>38.051543055555662</v>
      </c>
      <c r="M311" s="56">
        <f t="shared" si="50"/>
        <v>0.11425833333335618</v>
      </c>
      <c r="N311" s="56">
        <f>SUM($M$13:M311)</f>
        <v>28.45254305555568</v>
      </c>
      <c r="O311" s="56">
        <f t="shared" si="51"/>
        <v>9.5989999999999824</v>
      </c>
    </row>
    <row r="312" spans="1:15">
      <c r="A312" s="63">
        <v>0.48702546296296295</v>
      </c>
      <c r="B312" s="54">
        <f t="shared" si="43"/>
        <v>26.10000000000003</v>
      </c>
      <c r="C312" s="54">
        <f t="shared" si="46"/>
        <v>8.3333333333293069E-2</v>
      </c>
      <c r="D312">
        <v>21</v>
      </c>
      <c r="E312" s="31">
        <f>SUM($D$13:D312)</f>
        <v>4820.5</v>
      </c>
      <c r="F312" s="52">
        <f t="shared" si="47"/>
        <v>4.8205</v>
      </c>
      <c r="G312" s="54">
        <f t="shared" si="37"/>
        <v>1.4625833333333333</v>
      </c>
      <c r="H312" s="54">
        <f t="shared" si="48"/>
        <v>0.50400000000024348</v>
      </c>
      <c r="I312" s="54">
        <f t="shared" si="45"/>
        <v>0.95858333333308987</v>
      </c>
      <c r="J312" s="58"/>
      <c r="K312" s="59"/>
      <c r="L312" s="56">
        <f t="shared" si="49"/>
        <v>38.173425000000044</v>
      </c>
      <c r="M312" s="56">
        <f t="shared" si="50"/>
        <v>7.9881944444385553E-2</v>
      </c>
      <c r="N312" s="56">
        <f>SUM($M$13:M312)</f>
        <v>28.532425000000064</v>
      </c>
      <c r="O312" s="56">
        <f t="shared" si="51"/>
        <v>9.6409999999999805</v>
      </c>
    </row>
    <row r="313" spans="1:15">
      <c r="A313" s="63">
        <v>0.48708333333333331</v>
      </c>
      <c r="B313" s="54">
        <f t="shared" si="43"/>
        <v>26.183333333333323</v>
      </c>
      <c r="C313" s="54">
        <f t="shared" si="46"/>
        <v>8.3333333333293069E-2</v>
      </c>
      <c r="D313">
        <v>15</v>
      </c>
      <c r="E313" s="31">
        <f>SUM($D$13:D313)</f>
        <v>4835.5</v>
      </c>
      <c r="F313" s="52">
        <f t="shared" si="47"/>
        <v>4.8354999999999997</v>
      </c>
      <c r="G313" s="54">
        <f t="shared" si="37"/>
        <v>1.4625833333333333</v>
      </c>
      <c r="H313" s="54">
        <f t="shared" si="48"/>
        <v>0.36000000000017396</v>
      </c>
      <c r="I313" s="54">
        <f t="shared" si="45"/>
        <v>1.1025833333331594</v>
      </c>
      <c r="J313" s="58"/>
      <c r="K313" s="59"/>
      <c r="L313" s="56">
        <f t="shared" si="49"/>
        <v>38.295306944444427</v>
      </c>
      <c r="M313" s="56">
        <f t="shared" si="50"/>
        <v>9.1881944444385549E-2</v>
      </c>
      <c r="N313" s="56">
        <f>SUM($M$13:M313)</f>
        <v>28.624306944444449</v>
      </c>
      <c r="O313" s="56">
        <f t="shared" si="51"/>
        <v>9.6709999999999781</v>
      </c>
    </row>
    <row r="314" spans="1:15">
      <c r="A314" s="63">
        <v>0.48715277777777777</v>
      </c>
      <c r="B314" s="54">
        <f t="shared" si="43"/>
        <v>26.283333333333339</v>
      </c>
      <c r="C314" s="54">
        <f t="shared" si="46"/>
        <v>0.10000000000001563</v>
      </c>
      <c r="D314">
        <v>19</v>
      </c>
      <c r="E314" s="31">
        <f>SUM($D$13:D314)</f>
        <v>4854.5</v>
      </c>
      <c r="F314" s="52">
        <f t="shared" si="47"/>
        <v>4.8544999999999998</v>
      </c>
      <c r="G314" s="54">
        <f t="shared" ref="G314:G377" si="52">IF($B$4=$B$5,$C$5,IF($B$4=$B$6,$C$6,IF($B$4=$B$7,$C$7,$C$8)))</f>
        <v>1.4625833333333333</v>
      </c>
      <c r="H314" s="54">
        <f t="shared" si="48"/>
        <v>0.37999999999994061</v>
      </c>
      <c r="I314" s="54">
        <f t="shared" si="45"/>
        <v>1.0825833333333927</v>
      </c>
      <c r="J314" s="58"/>
      <c r="K314" s="59"/>
      <c r="L314" s="56">
        <f t="shared" si="49"/>
        <v>38.441565277777784</v>
      </c>
      <c r="M314" s="56">
        <f t="shared" si="50"/>
        <v>0.1082583333333562</v>
      </c>
      <c r="N314" s="56">
        <f>SUM($M$13:M314)</f>
        <v>28.732565277777805</v>
      </c>
      <c r="O314" s="56">
        <f t="shared" si="51"/>
        <v>9.7089999999999783</v>
      </c>
    </row>
    <row r="315" spans="1:15">
      <c r="A315" s="63">
        <v>0.48721064814814818</v>
      </c>
      <c r="B315" s="54">
        <f t="shared" si="43"/>
        <v>26.366666666666738</v>
      </c>
      <c r="C315" s="54">
        <f t="shared" si="46"/>
        <v>8.3333333333399651E-2</v>
      </c>
      <c r="D315">
        <v>20.5</v>
      </c>
      <c r="E315" s="31">
        <f>SUM($D$13:D315)</f>
        <v>4875</v>
      </c>
      <c r="F315" s="52">
        <f t="shared" si="47"/>
        <v>4.875</v>
      </c>
      <c r="G315" s="54">
        <f t="shared" si="52"/>
        <v>1.4625833333333333</v>
      </c>
      <c r="H315" s="54">
        <f t="shared" si="48"/>
        <v>0.49199999999960847</v>
      </c>
      <c r="I315" s="54">
        <f t="shared" si="45"/>
        <v>0.97058333333372482</v>
      </c>
      <c r="J315" s="58"/>
      <c r="K315" s="59"/>
      <c r="L315" s="56">
        <f t="shared" si="49"/>
        <v>38.563447222222329</v>
      </c>
      <c r="M315" s="56">
        <f t="shared" si="50"/>
        <v>8.0881944444541429E-2</v>
      </c>
      <c r="N315" s="56">
        <f>SUM($M$13:M315)</f>
        <v>28.813447222222347</v>
      </c>
      <c r="O315" s="56">
        <f t="shared" si="51"/>
        <v>9.7499999999999822</v>
      </c>
    </row>
    <row r="316" spans="1:15">
      <c r="A316" s="63">
        <v>0.48726851851851855</v>
      </c>
      <c r="B316" s="54">
        <f t="shared" si="43"/>
        <v>26.450000000000031</v>
      </c>
      <c r="C316" s="54">
        <f t="shared" si="46"/>
        <v>8.3333333333293069E-2</v>
      </c>
      <c r="D316">
        <v>14.5</v>
      </c>
      <c r="E316" s="31">
        <f>SUM($D$13:D316)</f>
        <v>4889.5</v>
      </c>
      <c r="F316" s="52">
        <f t="shared" si="47"/>
        <v>4.8895</v>
      </c>
      <c r="G316" s="54">
        <f t="shared" si="52"/>
        <v>1.4625833333333333</v>
      </c>
      <c r="H316" s="54">
        <f t="shared" si="48"/>
        <v>0.34800000000016812</v>
      </c>
      <c r="I316" s="54">
        <f t="shared" si="45"/>
        <v>1.1145833333331652</v>
      </c>
      <c r="J316" s="58"/>
      <c r="K316" s="59"/>
      <c r="L316" s="56">
        <f t="shared" si="49"/>
        <v>38.685329166666712</v>
      </c>
      <c r="M316" s="56">
        <f t="shared" si="50"/>
        <v>9.288194444438555E-2</v>
      </c>
      <c r="N316" s="56">
        <f>SUM($M$13:M316)</f>
        <v>28.906329166666733</v>
      </c>
      <c r="O316" s="56">
        <f t="shared" si="51"/>
        <v>9.7789999999999786</v>
      </c>
    </row>
    <row r="317" spans="1:15">
      <c r="A317" s="63">
        <v>0.48732638888888885</v>
      </c>
      <c r="B317" s="54">
        <f t="shared" si="43"/>
        <v>26.533333333333324</v>
      </c>
      <c r="C317" s="54">
        <f t="shared" si="46"/>
        <v>8.3333333333293069E-2</v>
      </c>
      <c r="D317">
        <v>19</v>
      </c>
      <c r="E317" s="31">
        <f>SUM($D$13:D317)</f>
        <v>4908.5</v>
      </c>
      <c r="F317" s="52">
        <f t="shared" si="47"/>
        <v>4.9085000000000001</v>
      </c>
      <c r="G317" s="54">
        <f t="shared" si="52"/>
        <v>1.4625833333333333</v>
      </c>
      <c r="H317" s="54">
        <f t="shared" si="48"/>
        <v>0.45600000000022034</v>
      </c>
      <c r="I317" s="54">
        <f t="shared" si="45"/>
        <v>1.0065833333331131</v>
      </c>
      <c r="J317" s="58"/>
      <c r="K317" s="59"/>
      <c r="L317" s="56">
        <f t="shared" si="49"/>
        <v>38.807211111111101</v>
      </c>
      <c r="M317" s="56">
        <f t="shared" si="50"/>
        <v>8.388194444438557E-2</v>
      </c>
      <c r="N317" s="56">
        <f>SUM($M$13:M317)</f>
        <v>28.990211111111119</v>
      </c>
      <c r="O317" s="56">
        <f t="shared" si="51"/>
        <v>9.8169999999999824</v>
      </c>
    </row>
    <row r="318" spans="1:15">
      <c r="A318" s="63">
        <v>0.48739583333333331</v>
      </c>
      <c r="B318" s="54">
        <f t="shared" si="43"/>
        <v>26.63333333333334</v>
      </c>
      <c r="C318" s="54">
        <f t="shared" si="46"/>
        <v>0.10000000000001563</v>
      </c>
      <c r="D318">
        <v>20</v>
      </c>
      <c r="E318" s="31">
        <f>SUM($D$13:D318)</f>
        <v>4928.5</v>
      </c>
      <c r="F318" s="52">
        <f t="shared" si="47"/>
        <v>4.9284999999999997</v>
      </c>
      <c r="G318" s="54">
        <f t="shared" si="52"/>
        <v>1.4625833333333333</v>
      </c>
      <c r="H318" s="54">
        <f t="shared" si="48"/>
        <v>0.39999999999993746</v>
      </c>
      <c r="I318" s="54">
        <f t="shared" si="45"/>
        <v>1.0625833333333958</v>
      </c>
      <c r="J318" s="58"/>
      <c r="K318" s="59"/>
      <c r="L318" s="56">
        <f t="shared" si="49"/>
        <v>38.953469444444451</v>
      </c>
      <c r="M318" s="56">
        <f t="shared" si="50"/>
        <v>0.10625833333335619</v>
      </c>
      <c r="N318" s="56">
        <f>SUM($M$13:M318)</f>
        <v>29.096469444444477</v>
      </c>
      <c r="O318" s="56">
        <f t="shared" si="51"/>
        <v>9.8569999999999744</v>
      </c>
    </row>
    <row r="319" spans="1:15">
      <c r="A319" s="63">
        <v>0.48746527777777776</v>
      </c>
      <c r="B319" s="54">
        <f t="shared" si="43"/>
        <v>26.733333333333356</v>
      </c>
      <c r="C319" s="54">
        <f t="shared" si="46"/>
        <v>0.10000000000001563</v>
      </c>
      <c r="D319">
        <v>19</v>
      </c>
      <c r="E319" s="31">
        <f>SUM($D$13:D319)</f>
        <v>4947.5</v>
      </c>
      <c r="F319" s="52">
        <f t="shared" si="47"/>
        <v>4.9474999999999998</v>
      </c>
      <c r="G319" s="54">
        <f t="shared" si="52"/>
        <v>1.4625833333333333</v>
      </c>
      <c r="H319" s="54">
        <f t="shared" si="48"/>
        <v>0.37999999999994061</v>
      </c>
      <c r="I319" s="54">
        <f t="shared" si="45"/>
        <v>1.0825833333333927</v>
      </c>
      <c r="J319" s="58"/>
      <c r="K319" s="59"/>
      <c r="L319" s="56">
        <f t="shared" si="49"/>
        <v>39.099727777777808</v>
      </c>
      <c r="M319" s="56">
        <f t="shared" si="50"/>
        <v>0.1082583333333562</v>
      </c>
      <c r="N319" s="56">
        <f>SUM($M$13:M319)</f>
        <v>29.204727777777833</v>
      </c>
      <c r="O319" s="56">
        <f t="shared" si="51"/>
        <v>9.8949999999999747</v>
      </c>
    </row>
    <row r="320" spans="1:15">
      <c r="A320" s="63">
        <v>0.48752314814814812</v>
      </c>
      <c r="B320" s="54">
        <f t="shared" si="43"/>
        <v>26.816666666666649</v>
      </c>
      <c r="C320" s="54">
        <f t="shared" si="46"/>
        <v>8.3333333333293069E-2</v>
      </c>
      <c r="D320">
        <v>20.5</v>
      </c>
      <c r="E320" s="31">
        <f>SUM($D$13:D320)</f>
        <v>4968</v>
      </c>
      <c r="F320" s="52">
        <f t="shared" si="47"/>
        <v>4.968</v>
      </c>
      <c r="G320" s="54">
        <f t="shared" si="52"/>
        <v>1.4625833333333333</v>
      </c>
      <c r="H320" s="54">
        <f t="shared" si="48"/>
        <v>0.49200000000023769</v>
      </c>
      <c r="I320" s="54">
        <f t="shared" si="45"/>
        <v>0.97058333333309565</v>
      </c>
      <c r="J320" s="58"/>
      <c r="K320" s="59"/>
      <c r="L320" s="56">
        <f t="shared" si="49"/>
        <v>39.221609722222198</v>
      </c>
      <c r="M320" s="56">
        <f t="shared" si="50"/>
        <v>8.0881944444385553E-2</v>
      </c>
      <c r="N320" s="56">
        <f>SUM($M$13:M320)</f>
        <v>29.285609722222219</v>
      </c>
      <c r="O320" s="56">
        <f t="shared" si="51"/>
        <v>9.9359999999999786</v>
      </c>
    </row>
    <row r="321" spans="1:15">
      <c r="A321" s="63">
        <v>0.48758101851851854</v>
      </c>
      <c r="B321" s="54">
        <f t="shared" si="43"/>
        <v>26.900000000000048</v>
      </c>
      <c r="C321" s="54">
        <f t="shared" si="46"/>
        <v>8.3333333333399651E-2</v>
      </c>
      <c r="D321">
        <v>19</v>
      </c>
      <c r="E321" s="31">
        <f>SUM($D$13:D321)</f>
        <v>4987</v>
      </c>
      <c r="F321" s="52">
        <f t="shared" si="47"/>
        <v>4.9870000000000001</v>
      </c>
      <c r="G321" s="54">
        <f t="shared" si="52"/>
        <v>1.4625833333333333</v>
      </c>
      <c r="H321" s="54">
        <f t="shared" si="48"/>
        <v>0.45599999999963708</v>
      </c>
      <c r="I321" s="54">
        <f t="shared" si="45"/>
        <v>1.0065833333336962</v>
      </c>
      <c r="J321" s="58"/>
      <c r="K321" s="59"/>
      <c r="L321" s="56">
        <f t="shared" si="49"/>
        <v>39.343491666666736</v>
      </c>
      <c r="M321" s="56">
        <f t="shared" si="50"/>
        <v>8.3881944444541431E-2</v>
      </c>
      <c r="N321" s="56">
        <f>SUM($M$13:M321)</f>
        <v>29.369491666666761</v>
      </c>
      <c r="O321" s="56">
        <f t="shared" si="51"/>
        <v>9.9739999999999753</v>
      </c>
    </row>
    <row r="322" spans="1:15">
      <c r="A322" s="63">
        <v>0.48765046296296299</v>
      </c>
      <c r="B322" s="54">
        <f t="shared" si="43"/>
        <v>27.000000000000064</v>
      </c>
      <c r="C322" s="54">
        <f t="shared" si="46"/>
        <v>0.10000000000001563</v>
      </c>
      <c r="D322">
        <v>15.5</v>
      </c>
      <c r="E322" s="31">
        <f>SUM($D$13:D322)</f>
        <v>5002.5</v>
      </c>
      <c r="F322" s="52">
        <f t="shared" si="47"/>
        <v>5.0025000000000004</v>
      </c>
      <c r="G322" s="54">
        <f t="shared" si="52"/>
        <v>1.4625833333333333</v>
      </c>
      <c r="H322" s="54">
        <f t="shared" si="48"/>
        <v>0.30999999999995154</v>
      </c>
      <c r="I322" s="54">
        <f t="shared" si="45"/>
        <v>1.1525833333333817</v>
      </c>
      <c r="J322" s="58"/>
      <c r="K322" s="59"/>
      <c r="L322" s="56">
        <f t="shared" si="49"/>
        <v>39.489750000000093</v>
      </c>
      <c r="M322" s="56">
        <f t="shared" si="50"/>
        <v>0.11525833333335618</v>
      </c>
      <c r="N322" s="56">
        <f>SUM($M$13:M322)</f>
        <v>29.484750000000115</v>
      </c>
      <c r="O322" s="56">
        <f t="shared" si="51"/>
        <v>10.004999999999978</v>
      </c>
    </row>
    <row r="323" spans="1:15">
      <c r="A323" s="63">
        <v>0.48770833333333335</v>
      </c>
      <c r="B323" s="54">
        <f t="shared" si="43"/>
        <v>27.083333333333357</v>
      </c>
      <c r="C323" s="54">
        <f t="shared" si="46"/>
        <v>8.3333333333293069E-2</v>
      </c>
      <c r="D323">
        <v>20</v>
      </c>
      <c r="E323" s="31">
        <f>SUM($D$13:D323)</f>
        <v>5022.5</v>
      </c>
      <c r="F323" s="52">
        <f t="shared" si="47"/>
        <v>5.0225</v>
      </c>
      <c r="G323" s="54">
        <f t="shared" si="52"/>
        <v>1.4625833333333333</v>
      </c>
      <c r="H323" s="54">
        <f t="shared" si="48"/>
        <v>0.48000000000023191</v>
      </c>
      <c r="I323" s="54">
        <f t="shared" si="45"/>
        <v>0.98258333333310144</v>
      </c>
      <c r="J323" s="58"/>
      <c r="K323" s="59"/>
      <c r="L323" s="56">
        <f t="shared" si="49"/>
        <v>39.611631944444483</v>
      </c>
      <c r="M323" s="56">
        <f t="shared" si="50"/>
        <v>8.1881944444385554E-2</v>
      </c>
      <c r="N323" s="56">
        <f>SUM($M$13:M323)</f>
        <v>29.566631944444502</v>
      </c>
      <c r="O323" s="56">
        <f t="shared" si="51"/>
        <v>10.04499999999998</v>
      </c>
    </row>
    <row r="324" spans="1:15">
      <c r="A324" s="63">
        <v>0.48777777777777781</v>
      </c>
      <c r="B324" s="54">
        <f t="shared" si="43"/>
        <v>27.183333333333373</v>
      </c>
      <c r="C324" s="54">
        <f t="shared" si="46"/>
        <v>0.10000000000001563</v>
      </c>
      <c r="D324">
        <v>20</v>
      </c>
      <c r="E324" s="31">
        <f>SUM($D$13:D324)</f>
        <v>5042.5</v>
      </c>
      <c r="F324" s="52">
        <f t="shared" si="47"/>
        <v>5.0425000000000004</v>
      </c>
      <c r="G324" s="54">
        <f t="shared" si="52"/>
        <v>1.4625833333333333</v>
      </c>
      <c r="H324" s="54">
        <f t="shared" si="48"/>
        <v>0.39999999999993746</v>
      </c>
      <c r="I324" s="54">
        <f t="shared" si="45"/>
        <v>1.0625833333333958</v>
      </c>
      <c r="J324" s="58"/>
      <c r="K324" s="59"/>
      <c r="L324" s="56">
        <f t="shared" si="49"/>
        <v>39.757890277777832</v>
      </c>
      <c r="M324" s="56">
        <f t="shared" si="50"/>
        <v>0.10625833333335619</v>
      </c>
      <c r="N324" s="56">
        <f>SUM($M$13:M324)</f>
        <v>29.67289027777786</v>
      </c>
      <c r="O324" s="56">
        <f t="shared" si="51"/>
        <v>10.084999999999972</v>
      </c>
    </row>
    <row r="325" spans="1:15">
      <c r="A325" s="63">
        <v>0.48783564814814812</v>
      </c>
      <c r="B325" s="54">
        <f t="shared" si="43"/>
        <v>27.266666666666666</v>
      </c>
      <c r="C325" s="54">
        <f t="shared" si="46"/>
        <v>8.3333333333293069E-2</v>
      </c>
      <c r="D325">
        <v>19.5</v>
      </c>
      <c r="E325" s="31">
        <f>SUM($D$13:D325)</f>
        <v>5062</v>
      </c>
      <c r="F325" s="52">
        <f t="shared" si="47"/>
        <v>5.0620000000000003</v>
      </c>
      <c r="G325" s="54">
        <f t="shared" si="52"/>
        <v>1.4625833333333333</v>
      </c>
      <c r="H325" s="54">
        <f t="shared" si="48"/>
        <v>0.46800000000022612</v>
      </c>
      <c r="I325" s="54">
        <f t="shared" si="45"/>
        <v>0.99458333333310722</v>
      </c>
      <c r="J325" s="58"/>
      <c r="K325" s="59"/>
      <c r="L325" s="56">
        <f t="shared" si="49"/>
        <v>39.879772222222222</v>
      </c>
      <c r="M325" s="56">
        <f t="shared" si="50"/>
        <v>8.2881944444385555E-2</v>
      </c>
      <c r="N325" s="56">
        <f>SUM($M$13:M325)</f>
        <v>29.755772222222244</v>
      </c>
      <c r="O325" s="56">
        <f t="shared" si="51"/>
        <v>10.123999999999977</v>
      </c>
    </row>
    <row r="326" spans="1:15">
      <c r="A326" s="63">
        <v>0.48789351851851853</v>
      </c>
      <c r="B326" s="54">
        <f t="shared" si="43"/>
        <v>27.350000000000065</v>
      </c>
      <c r="C326" s="54">
        <f t="shared" si="46"/>
        <v>8.3333333333399651E-2</v>
      </c>
      <c r="D326">
        <v>15.5</v>
      </c>
      <c r="E326" s="31">
        <f>SUM($D$13:D326)</f>
        <v>5077.5</v>
      </c>
      <c r="F326" s="52">
        <f t="shared" si="47"/>
        <v>5.0774999999999997</v>
      </c>
      <c r="G326" s="54">
        <f t="shared" si="52"/>
        <v>1.4625833333333333</v>
      </c>
      <c r="H326" s="54">
        <f t="shared" si="48"/>
        <v>0.37199999999970396</v>
      </c>
      <c r="I326" s="54">
        <f t="shared" si="45"/>
        <v>1.0905833333336294</v>
      </c>
      <c r="J326" s="58"/>
      <c r="K326" s="59"/>
      <c r="L326" s="56">
        <f t="shared" si="49"/>
        <v>40.001654166666761</v>
      </c>
      <c r="M326" s="56">
        <f t="shared" si="50"/>
        <v>9.0881944444541451E-2</v>
      </c>
      <c r="N326" s="56">
        <f>SUM($M$13:M326)</f>
        <v>29.846654166666784</v>
      </c>
      <c r="O326" s="56">
        <f t="shared" si="51"/>
        <v>10.154999999999976</v>
      </c>
    </row>
    <row r="327" spans="1:15">
      <c r="A327" s="63">
        <v>0.48795138888888889</v>
      </c>
      <c r="B327" s="54">
        <f t="shared" si="43"/>
        <v>27.433333333333358</v>
      </c>
      <c r="C327" s="54">
        <f t="shared" si="46"/>
        <v>8.3333333333293069E-2</v>
      </c>
      <c r="D327">
        <v>19.5</v>
      </c>
      <c r="E327" s="31">
        <f>SUM($D$13:D327)</f>
        <v>5097</v>
      </c>
      <c r="F327" s="52">
        <f t="shared" si="47"/>
        <v>5.0970000000000004</v>
      </c>
      <c r="G327" s="54">
        <f t="shared" si="52"/>
        <v>1.4625833333333333</v>
      </c>
      <c r="H327" s="54">
        <f t="shared" si="48"/>
        <v>0.46800000000022612</v>
      </c>
      <c r="I327" s="54">
        <f t="shared" si="45"/>
        <v>0.99458333333310722</v>
      </c>
      <c r="J327" s="58"/>
      <c r="K327" s="59"/>
      <c r="L327" s="56">
        <f t="shared" si="49"/>
        <v>40.12353611111115</v>
      </c>
      <c r="M327" s="56">
        <f t="shared" si="50"/>
        <v>8.2881944444385555E-2</v>
      </c>
      <c r="N327" s="56">
        <f>SUM($M$13:M327)</f>
        <v>29.929536111111169</v>
      </c>
      <c r="O327" s="56">
        <f t="shared" si="51"/>
        <v>10.193999999999981</v>
      </c>
    </row>
    <row r="328" spans="1:15">
      <c r="A328" s="63">
        <v>0.48802083333333335</v>
      </c>
      <c r="B328" s="54">
        <f t="shared" si="43"/>
        <v>27.533333333333374</v>
      </c>
      <c r="C328" s="54">
        <f t="shared" si="46"/>
        <v>0.10000000000001563</v>
      </c>
      <c r="D328">
        <v>19</v>
      </c>
      <c r="E328" s="31">
        <f>SUM($D$13:D328)</f>
        <v>5116</v>
      </c>
      <c r="F328" s="52">
        <f t="shared" si="47"/>
        <v>5.1159999999999997</v>
      </c>
      <c r="G328" s="54">
        <f t="shared" si="52"/>
        <v>1.4625833333333333</v>
      </c>
      <c r="H328" s="54">
        <f t="shared" si="48"/>
        <v>0.37999999999994061</v>
      </c>
      <c r="I328" s="54">
        <f t="shared" si="45"/>
        <v>1.0825833333333927</v>
      </c>
      <c r="J328" s="58"/>
      <c r="K328" s="59"/>
      <c r="L328" s="56">
        <f t="shared" si="49"/>
        <v>40.269794444444507</v>
      </c>
      <c r="M328" s="56">
        <f t="shared" si="50"/>
        <v>0.1082583333333562</v>
      </c>
      <c r="N328" s="56">
        <f>SUM($M$13:M328)</f>
        <v>30.037794444444526</v>
      </c>
      <c r="O328" s="56">
        <f t="shared" si="51"/>
        <v>10.231999999999982</v>
      </c>
    </row>
    <row r="329" spans="1:15">
      <c r="A329" s="63">
        <v>0.48807870370370371</v>
      </c>
      <c r="B329" s="54">
        <f t="shared" si="43"/>
        <v>27.616666666666667</v>
      </c>
      <c r="C329" s="54">
        <f t="shared" si="46"/>
        <v>8.3333333333293069E-2</v>
      </c>
      <c r="D329">
        <v>20</v>
      </c>
      <c r="E329" s="31">
        <f>SUM($D$13:D329)</f>
        <v>5136</v>
      </c>
      <c r="F329" s="52">
        <f t="shared" si="47"/>
        <v>5.1360000000000001</v>
      </c>
      <c r="G329" s="54">
        <f t="shared" si="52"/>
        <v>1.4625833333333333</v>
      </c>
      <c r="H329" s="54">
        <f t="shared" si="48"/>
        <v>0.48000000000023191</v>
      </c>
      <c r="I329" s="54">
        <f t="shared" si="45"/>
        <v>0.98258333333310144</v>
      </c>
      <c r="J329" s="58"/>
      <c r="K329" s="59"/>
      <c r="L329" s="56">
        <f t="shared" si="49"/>
        <v>40.391676388888889</v>
      </c>
      <c r="M329" s="56">
        <f t="shared" si="50"/>
        <v>8.1881944444385554E-2</v>
      </c>
      <c r="N329" s="56">
        <f>SUM($M$13:M329)</f>
        <v>30.119676388888912</v>
      </c>
      <c r="O329" s="56">
        <f t="shared" si="51"/>
        <v>10.271999999999977</v>
      </c>
    </row>
    <row r="330" spans="1:15">
      <c r="A330" s="63">
        <v>0.48813657407407413</v>
      </c>
      <c r="B330" s="54">
        <f t="shared" si="43"/>
        <v>27.700000000000067</v>
      </c>
      <c r="C330" s="54">
        <f t="shared" si="46"/>
        <v>8.3333333333399651E-2</v>
      </c>
      <c r="D330">
        <v>15.5</v>
      </c>
      <c r="E330" s="31">
        <f>SUM($D$13:D330)</f>
        <v>5151.5</v>
      </c>
      <c r="F330" s="52">
        <f t="shared" si="47"/>
        <v>5.1515000000000004</v>
      </c>
      <c r="G330" s="54">
        <f t="shared" si="52"/>
        <v>1.4625833333333333</v>
      </c>
      <c r="H330" s="54">
        <f t="shared" si="48"/>
        <v>0.37199999999970396</v>
      </c>
      <c r="I330" s="54">
        <f t="shared" si="45"/>
        <v>1.0905833333336294</v>
      </c>
      <c r="J330" s="58"/>
      <c r="K330" s="59"/>
      <c r="L330" s="56">
        <f t="shared" si="49"/>
        <v>40.513558333333428</v>
      </c>
      <c r="M330" s="56">
        <f t="shared" si="50"/>
        <v>9.0881944444541451E-2</v>
      </c>
      <c r="N330" s="56">
        <f>SUM($M$13:M330)</f>
        <v>30.210558333333452</v>
      </c>
      <c r="O330" s="56">
        <f t="shared" si="51"/>
        <v>10.302999999999976</v>
      </c>
    </row>
    <row r="331" spans="1:15">
      <c r="A331" s="63">
        <v>0.48819444444444443</v>
      </c>
      <c r="B331" s="54">
        <f t="shared" si="43"/>
        <v>27.78333333333336</v>
      </c>
      <c r="C331" s="54">
        <f t="shared" si="46"/>
        <v>8.3333333333293069E-2</v>
      </c>
      <c r="D331">
        <v>21</v>
      </c>
      <c r="E331" s="31">
        <f>SUM($D$13:D331)</f>
        <v>5172.5</v>
      </c>
      <c r="F331" s="52">
        <f t="shared" si="47"/>
        <v>5.1725000000000003</v>
      </c>
      <c r="G331" s="54">
        <f t="shared" si="52"/>
        <v>1.4625833333333333</v>
      </c>
      <c r="H331" s="54">
        <f t="shared" si="48"/>
        <v>0.50400000000024348</v>
      </c>
      <c r="I331" s="54">
        <f t="shared" si="45"/>
        <v>0.95858333333308987</v>
      </c>
      <c r="J331" s="58"/>
      <c r="K331" s="59"/>
      <c r="L331" s="56">
        <f t="shared" si="49"/>
        <v>40.635440277777818</v>
      </c>
      <c r="M331" s="56">
        <f t="shared" si="50"/>
        <v>7.9881944444385553E-2</v>
      </c>
      <c r="N331" s="56">
        <f>SUM($M$13:M331)</f>
        <v>30.290440277777837</v>
      </c>
      <c r="O331" s="56">
        <f t="shared" si="51"/>
        <v>10.344999999999981</v>
      </c>
    </row>
    <row r="332" spans="1:15">
      <c r="A332" s="63">
        <v>0.48826388888888889</v>
      </c>
      <c r="B332" s="54">
        <f t="shared" si="43"/>
        <v>27.883333333333375</v>
      </c>
      <c r="C332" s="54">
        <f t="shared" si="46"/>
        <v>0.10000000000001563</v>
      </c>
      <c r="D332">
        <v>15</v>
      </c>
      <c r="E332" s="31">
        <f>SUM($D$13:D332)</f>
        <v>5187.5</v>
      </c>
      <c r="F332" s="52">
        <f t="shared" si="47"/>
        <v>5.1875</v>
      </c>
      <c r="G332" s="54">
        <f t="shared" si="52"/>
        <v>1.4625833333333333</v>
      </c>
      <c r="H332" s="54">
        <f t="shared" si="48"/>
        <v>0.29999999999995308</v>
      </c>
      <c r="I332" s="54">
        <f t="shared" si="45"/>
        <v>1.1625833333333802</v>
      </c>
      <c r="J332" s="58"/>
      <c r="K332" s="59"/>
      <c r="L332" s="56">
        <f t="shared" si="49"/>
        <v>40.781698611111175</v>
      </c>
      <c r="M332" s="56">
        <f t="shared" si="50"/>
        <v>0.1162583333333562</v>
      </c>
      <c r="N332" s="56">
        <f>SUM($M$13:M332)</f>
        <v>30.406698611111192</v>
      </c>
      <c r="O332" s="56">
        <f t="shared" si="51"/>
        <v>10.374999999999982</v>
      </c>
    </row>
    <row r="333" spans="1:15">
      <c r="A333" s="63">
        <v>0.48832175925925925</v>
      </c>
      <c r="B333" s="54">
        <f t="shared" ref="B333:B396" si="53">(A333*24-$A$13*24)*60</f>
        <v>27.966666666666669</v>
      </c>
      <c r="C333" s="54">
        <f t="shared" si="46"/>
        <v>8.3333333333293069E-2</v>
      </c>
      <c r="D333">
        <v>19</v>
      </c>
      <c r="E333" s="31">
        <f>SUM($D$13:D333)</f>
        <v>5206.5</v>
      </c>
      <c r="F333" s="52">
        <f t="shared" si="47"/>
        <v>5.2065000000000001</v>
      </c>
      <c r="G333" s="54">
        <f t="shared" si="52"/>
        <v>1.4625833333333333</v>
      </c>
      <c r="H333" s="54">
        <f t="shared" si="48"/>
        <v>0.45600000000022034</v>
      </c>
      <c r="I333" s="54">
        <f t="shared" si="45"/>
        <v>1.0065833333331131</v>
      </c>
      <c r="J333" s="58"/>
      <c r="K333" s="59"/>
      <c r="L333" s="56">
        <f t="shared" si="49"/>
        <v>40.903580555555557</v>
      </c>
      <c r="M333" s="56">
        <f t="shared" si="50"/>
        <v>8.388194444438557E-2</v>
      </c>
      <c r="N333" s="56">
        <f>SUM($M$13:M333)</f>
        <v>30.490580555555578</v>
      </c>
      <c r="O333" s="56">
        <f t="shared" si="51"/>
        <v>10.412999999999979</v>
      </c>
    </row>
    <row r="334" spans="1:15">
      <c r="A334" s="63">
        <v>0.48837962962962966</v>
      </c>
      <c r="B334" s="54">
        <f t="shared" si="53"/>
        <v>28.050000000000068</v>
      </c>
      <c r="C334" s="54">
        <f t="shared" si="46"/>
        <v>8.3333333333399651E-2</v>
      </c>
      <c r="D334">
        <v>19.5</v>
      </c>
      <c r="E334" s="31">
        <f>SUM($D$13:D334)</f>
        <v>5226</v>
      </c>
      <c r="F334" s="52">
        <f t="shared" si="47"/>
        <v>5.226</v>
      </c>
      <c r="G334" s="54">
        <f t="shared" si="52"/>
        <v>1.4625833333333333</v>
      </c>
      <c r="H334" s="54">
        <f t="shared" si="48"/>
        <v>0.46799999999962755</v>
      </c>
      <c r="I334" s="54">
        <f t="shared" si="45"/>
        <v>0.99458333333370574</v>
      </c>
      <c r="J334" s="58"/>
      <c r="K334" s="59"/>
      <c r="L334" s="56">
        <f t="shared" si="49"/>
        <v>41.025462500000103</v>
      </c>
      <c r="M334" s="56">
        <f t="shared" si="50"/>
        <v>8.2881944444541431E-2</v>
      </c>
      <c r="N334" s="56">
        <f>SUM($M$13:M334)</f>
        <v>30.573462500000119</v>
      </c>
      <c r="O334" s="56">
        <f t="shared" si="51"/>
        <v>10.451999999999984</v>
      </c>
    </row>
    <row r="335" spans="1:15">
      <c r="A335" s="63">
        <v>0.48843750000000002</v>
      </c>
      <c r="B335" s="54">
        <f t="shared" si="53"/>
        <v>28.133333333333361</v>
      </c>
      <c r="C335" s="54">
        <f t="shared" si="46"/>
        <v>8.3333333333293069E-2</v>
      </c>
      <c r="D335">
        <v>19.5</v>
      </c>
      <c r="E335" s="31">
        <f>SUM($D$13:D335)</f>
        <v>5245.5</v>
      </c>
      <c r="F335" s="52">
        <f t="shared" si="47"/>
        <v>5.2454999999999998</v>
      </c>
      <c r="G335" s="54">
        <f t="shared" si="52"/>
        <v>1.4625833333333333</v>
      </c>
      <c r="H335" s="54">
        <f t="shared" si="48"/>
        <v>0.46800000000022612</v>
      </c>
      <c r="I335" s="54">
        <f t="shared" ref="I335:I398" si="54">G335-H335</f>
        <v>0.99458333333310722</v>
      </c>
      <c r="J335" s="58"/>
      <c r="K335" s="59"/>
      <c r="L335" s="56">
        <f t="shared" si="49"/>
        <v>41.147344444444485</v>
      </c>
      <c r="M335" s="56">
        <f t="shared" si="50"/>
        <v>8.2881944444385555E-2</v>
      </c>
      <c r="N335" s="56">
        <f>SUM($M$13:M335)</f>
        <v>30.656344444444503</v>
      </c>
      <c r="O335" s="56">
        <f t="shared" si="51"/>
        <v>10.490999999999982</v>
      </c>
    </row>
    <row r="336" spans="1:15">
      <c r="A336" s="63">
        <v>0.48850694444444448</v>
      </c>
      <c r="B336" s="54">
        <f t="shared" si="53"/>
        <v>28.233333333333377</v>
      </c>
      <c r="C336" s="54">
        <f t="shared" si="46"/>
        <v>0.10000000000001563</v>
      </c>
      <c r="D336">
        <v>15.5</v>
      </c>
      <c r="E336" s="31">
        <f>SUM($D$13:D336)</f>
        <v>5261</v>
      </c>
      <c r="F336" s="52">
        <f t="shared" si="47"/>
        <v>5.2610000000000001</v>
      </c>
      <c r="G336" s="54">
        <f t="shared" si="52"/>
        <v>1.4625833333333333</v>
      </c>
      <c r="H336" s="54">
        <f t="shared" si="48"/>
        <v>0.30999999999995154</v>
      </c>
      <c r="I336" s="54">
        <f t="shared" si="54"/>
        <v>1.1525833333333817</v>
      </c>
      <c r="J336" s="58"/>
      <c r="K336" s="59"/>
      <c r="L336" s="56">
        <f t="shared" si="49"/>
        <v>41.293602777777842</v>
      </c>
      <c r="M336" s="56">
        <f t="shared" si="50"/>
        <v>0.11525833333335618</v>
      </c>
      <c r="N336" s="56">
        <f>SUM($M$13:M336)</f>
        <v>30.771602777777858</v>
      </c>
      <c r="O336" s="56">
        <f t="shared" si="51"/>
        <v>10.521999999999984</v>
      </c>
    </row>
    <row r="337" spans="1:15">
      <c r="A337" s="63">
        <v>0.48856481481481479</v>
      </c>
      <c r="B337" s="54">
        <f t="shared" si="53"/>
        <v>28.31666666666667</v>
      </c>
      <c r="C337" s="54">
        <f t="shared" si="46"/>
        <v>8.3333333333293069E-2</v>
      </c>
      <c r="D337">
        <v>19</v>
      </c>
      <c r="E337" s="31">
        <f>SUM($D$13:D337)</f>
        <v>5280</v>
      </c>
      <c r="F337" s="52">
        <f t="shared" si="47"/>
        <v>5.28</v>
      </c>
      <c r="G337" s="54">
        <f t="shared" si="52"/>
        <v>1.4625833333333333</v>
      </c>
      <c r="H337" s="54">
        <f t="shared" si="48"/>
        <v>0.45600000000022034</v>
      </c>
      <c r="I337" s="54">
        <f t="shared" si="54"/>
        <v>1.0065833333331131</v>
      </c>
      <c r="J337" s="58"/>
      <c r="K337" s="59"/>
      <c r="L337" s="56">
        <f t="shared" si="49"/>
        <v>41.415484722222224</v>
      </c>
      <c r="M337" s="56">
        <f t="shared" si="50"/>
        <v>8.388194444438557E-2</v>
      </c>
      <c r="N337" s="56">
        <f>SUM($M$13:M337)</f>
        <v>30.855484722222243</v>
      </c>
      <c r="O337" s="56">
        <f t="shared" si="51"/>
        <v>10.559999999999981</v>
      </c>
    </row>
    <row r="338" spans="1:15">
      <c r="A338" s="63">
        <v>0.4886226851851852</v>
      </c>
      <c r="B338" s="54">
        <f t="shared" si="53"/>
        <v>28.40000000000007</v>
      </c>
      <c r="C338" s="54">
        <f t="shared" si="46"/>
        <v>8.3333333333399651E-2</v>
      </c>
      <c r="D338">
        <v>19</v>
      </c>
      <c r="E338" s="31">
        <f>SUM($D$13:D338)</f>
        <v>5299</v>
      </c>
      <c r="F338" s="52">
        <f t="shared" si="47"/>
        <v>5.2990000000000004</v>
      </c>
      <c r="G338" s="54">
        <f t="shared" si="52"/>
        <v>1.4625833333333333</v>
      </c>
      <c r="H338" s="54">
        <f t="shared" si="48"/>
        <v>0.45599999999963708</v>
      </c>
      <c r="I338" s="54">
        <f t="shared" si="54"/>
        <v>1.0065833333336962</v>
      </c>
      <c r="J338" s="58"/>
      <c r="K338" s="59"/>
      <c r="L338" s="56">
        <f t="shared" si="49"/>
        <v>41.53736666666677</v>
      </c>
      <c r="M338" s="56">
        <f t="shared" si="50"/>
        <v>8.3881944444541431E-2</v>
      </c>
      <c r="N338" s="56">
        <f>SUM($M$13:M338)</f>
        <v>30.939366666666785</v>
      </c>
      <c r="O338" s="56">
        <f t="shared" si="51"/>
        <v>10.597999999999985</v>
      </c>
    </row>
    <row r="339" spans="1:15">
      <c r="A339" s="63">
        <v>0.4886921296296296</v>
      </c>
      <c r="B339" s="54">
        <f t="shared" si="53"/>
        <v>28.499999999999979</v>
      </c>
      <c r="C339" s="54">
        <f t="shared" si="46"/>
        <v>9.9999999999909051E-2</v>
      </c>
      <c r="D339">
        <v>15</v>
      </c>
      <c r="E339" s="31">
        <f>SUM($D$13:D339)</f>
        <v>5314</v>
      </c>
      <c r="F339" s="52">
        <f t="shared" si="47"/>
        <v>5.3140000000000001</v>
      </c>
      <c r="G339" s="54">
        <f t="shared" si="52"/>
        <v>1.4625833333333333</v>
      </c>
      <c r="H339" s="54">
        <f t="shared" si="48"/>
        <v>0.30000000000027283</v>
      </c>
      <c r="I339" s="54">
        <f t="shared" si="54"/>
        <v>1.1625833333330604</v>
      </c>
      <c r="J339" s="67">
        <f>AVERAGE(I315:I340)</f>
        <v>1.0431987179487214</v>
      </c>
      <c r="K339" s="68">
        <f>AVERAGE(O365:O376)</f>
        <v>11.842583333333318</v>
      </c>
      <c r="L339" s="56">
        <f t="shared" si="49"/>
        <v>41.683624999999971</v>
      </c>
      <c r="M339" s="56">
        <f t="shared" si="50"/>
        <v>0.11625833333320031</v>
      </c>
      <c r="N339" s="56">
        <f>SUM($M$13:M339)</f>
        <v>31.055624999999985</v>
      </c>
      <c r="O339" s="56">
        <f t="shared" si="51"/>
        <v>10.627999999999986</v>
      </c>
    </row>
    <row r="340" spans="1:15">
      <c r="A340" s="63">
        <v>0.48875000000000002</v>
      </c>
      <c r="B340" s="54">
        <f t="shared" si="53"/>
        <v>28.583333333333378</v>
      </c>
      <c r="C340" s="54">
        <f t="shared" ref="C340:C403" si="55">(A340*24-A339*24)*60</f>
        <v>8.3333333333399651E-2</v>
      </c>
      <c r="D340">
        <v>18</v>
      </c>
      <c r="E340" s="31">
        <f>SUM($D$13:D340)</f>
        <v>5332</v>
      </c>
      <c r="F340" s="52">
        <f t="shared" ref="F340:F403" si="56">E340/1000</f>
        <v>5.3319999999999999</v>
      </c>
      <c r="G340" s="54">
        <f t="shared" si="52"/>
        <v>1.4625833333333333</v>
      </c>
      <c r="H340" s="54">
        <f t="shared" ref="H340:H403" si="57">2*D340/(1000*C340*1)</f>
        <v>0.43199999999965621</v>
      </c>
      <c r="I340" s="54">
        <f t="shared" si="54"/>
        <v>1.0305833333336771</v>
      </c>
      <c r="J340" s="58"/>
      <c r="K340" s="59"/>
      <c r="L340" s="56">
        <f t="shared" ref="L340:L403" si="58">B340*G340</f>
        <v>41.80550694444451</v>
      </c>
      <c r="M340" s="56">
        <f t="shared" ref="M340:M403" si="59">I340*(C340)</f>
        <v>8.5881944444541433E-2</v>
      </c>
      <c r="N340" s="56">
        <f>SUM($M$13:M340)</f>
        <v>31.141506944444526</v>
      </c>
      <c r="O340" s="56">
        <f t="shared" ref="O340:O403" si="60">L340-N340</f>
        <v>10.663999999999984</v>
      </c>
    </row>
    <row r="341" spans="1:15">
      <c r="A341" s="63">
        <v>0.48881944444444447</v>
      </c>
      <c r="B341" s="54">
        <f t="shared" si="53"/>
        <v>28.683333333333394</v>
      </c>
      <c r="C341" s="54">
        <f t="shared" si="55"/>
        <v>0.10000000000001563</v>
      </c>
      <c r="D341">
        <v>16</v>
      </c>
      <c r="E341" s="31">
        <f>SUM($D$13:D341)</f>
        <v>5348</v>
      </c>
      <c r="F341" s="52">
        <f t="shared" si="56"/>
        <v>5.3479999999999999</v>
      </c>
      <c r="G341" s="54">
        <f t="shared" si="52"/>
        <v>1.4625833333333333</v>
      </c>
      <c r="H341" s="54">
        <f t="shared" si="57"/>
        <v>0.31999999999994999</v>
      </c>
      <c r="I341" s="54">
        <f t="shared" si="54"/>
        <v>1.1425833333333832</v>
      </c>
      <c r="J341" s="58"/>
      <c r="K341" s="59"/>
      <c r="L341" s="56">
        <f t="shared" si="58"/>
        <v>41.951765277777866</v>
      </c>
      <c r="M341" s="56">
        <f t="shared" si="59"/>
        <v>0.11425833333335618</v>
      </c>
      <c r="N341" s="56">
        <f>SUM($M$13:M341)</f>
        <v>31.255765277777883</v>
      </c>
      <c r="O341" s="56">
        <f t="shared" si="60"/>
        <v>10.695999999999984</v>
      </c>
    </row>
    <row r="342" spans="1:15">
      <c r="A342" s="63">
        <v>0.48887731481481483</v>
      </c>
      <c r="B342" s="54">
        <f t="shared" si="53"/>
        <v>28.766666666666687</v>
      </c>
      <c r="C342" s="54">
        <f t="shared" si="55"/>
        <v>8.3333333333293069E-2</v>
      </c>
      <c r="D342">
        <v>18</v>
      </c>
      <c r="E342" s="31">
        <f>SUM($D$13:D342)</f>
        <v>5366</v>
      </c>
      <c r="F342" s="52">
        <f t="shared" si="56"/>
        <v>5.3659999999999997</v>
      </c>
      <c r="G342" s="54">
        <f t="shared" si="52"/>
        <v>1.4625833333333333</v>
      </c>
      <c r="H342" s="54">
        <f t="shared" si="57"/>
        <v>0.43200000000020872</v>
      </c>
      <c r="I342" s="54">
        <f t="shared" si="54"/>
        <v>1.0305833333331247</v>
      </c>
      <c r="J342" s="58"/>
      <c r="K342" s="59"/>
      <c r="L342" s="56">
        <f t="shared" si="58"/>
        <v>42.073647222222249</v>
      </c>
      <c r="M342" s="56">
        <f t="shared" si="59"/>
        <v>8.5881944444385558E-2</v>
      </c>
      <c r="N342" s="56">
        <f>SUM($M$13:M342)</f>
        <v>31.341647222222267</v>
      </c>
      <c r="O342" s="56">
        <f t="shared" si="60"/>
        <v>10.731999999999982</v>
      </c>
    </row>
    <row r="343" spans="1:15">
      <c r="A343" s="63">
        <v>0.48893518518518514</v>
      </c>
      <c r="B343" s="54">
        <f t="shared" si="53"/>
        <v>28.84999999999998</v>
      </c>
      <c r="C343" s="54">
        <f t="shared" si="55"/>
        <v>8.3333333333293069E-2</v>
      </c>
      <c r="D343">
        <v>18.5</v>
      </c>
      <c r="E343" s="31">
        <f>SUM($D$13:D343)</f>
        <v>5384.5</v>
      </c>
      <c r="F343" s="52">
        <f t="shared" si="56"/>
        <v>5.3845000000000001</v>
      </c>
      <c r="G343" s="54">
        <f t="shared" si="52"/>
        <v>1.4625833333333333</v>
      </c>
      <c r="H343" s="54">
        <f t="shared" si="57"/>
        <v>0.4440000000002145</v>
      </c>
      <c r="I343" s="54">
        <f t="shared" si="54"/>
        <v>1.0185833333331189</v>
      </c>
      <c r="J343" s="58"/>
      <c r="K343" s="59"/>
      <c r="L343" s="56">
        <f t="shared" si="58"/>
        <v>42.195529166666638</v>
      </c>
      <c r="M343" s="56">
        <f t="shared" si="59"/>
        <v>8.4881944444385557E-2</v>
      </c>
      <c r="N343" s="56">
        <f>SUM($M$13:M343)</f>
        <v>31.426529166666654</v>
      </c>
      <c r="O343" s="56">
        <f t="shared" si="60"/>
        <v>10.768999999999984</v>
      </c>
    </row>
    <row r="344" spans="1:15">
      <c r="A344" s="63">
        <v>0.48900462962962959</v>
      </c>
      <c r="B344" s="54">
        <f t="shared" si="53"/>
        <v>28.949999999999996</v>
      </c>
      <c r="C344" s="54">
        <f t="shared" si="55"/>
        <v>0.10000000000001563</v>
      </c>
      <c r="D344">
        <v>19</v>
      </c>
      <c r="E344" s="31">
        <f>SUM($D$13:D344)</f>
        <v>5403.5</v>
      </c>
      <c r="F344" s="52">
        <f t="shared" si="56"/>
        <v>5.4035000000000002</v>
      </c>
      <c r="G344" s="54">
        <f t="shared" si="52"/>
        <v>1.4625833333333333</v>
      </c>
      <c r="H344" s="54">
        <f t="shared" si="57"/>
        <v>0.37999999999994061</v>
      </c>
      <c r="I344" s="54">
        <f t="shared" si="54"/>
        <v>1.0825833333333927</v>
      </c>
      <c r="J344" s="58"/>
      <c r="K344" s="59"/>
      <c r="L344" s="56">
        <f t="shared" si="58"/>
        <v>42.341787499999995</v>
      </c>
      <c r="M344" s="56">
        <f t="shared" si="59"/>
        <v>0.1082583333333562</v>
      </c>
      <c r="N344" s="56">
        <f>SUM($M$13:M344)</f>
        <v>31.534787500000011</v>
      </c>
      <c r="O344" s="56">
        <f t="shared" si="60"/>
        <v>10.806999999999984</v>
      </c>
    </row>
    <row r="345" spans="1:15">
      <c r="A345" s="63">
        <v>0.48906250000000001</v>
      </c>
      <c r="B345" s="54">
        <f t="shared" si="53"/>
        <v>29.033333333333395</v>
      </c>
      <c r="C345" s="54">
        <f t="shared" si="55"/>
        <v>8.3333333333399651E-2</v>
      </c>
      <c r="D345">
        <v>14.5</v>
      </c>
      <c r="E345" s="31">
        <f>SUM($D$13:D345)</f>
        <v>5418</v>
      </c>
      <c r="F345" s="52">
        <f t="shared" si="56"/>
        <v>5.4180000000000001</v>
      </c>
      <c r="G345" s="54">
        <f t="shared" si="52"/>
        <v>1.4625833333333333</v>
      </c>
      <c r="H345" s="54">
        <f t="shared" si="57"/>
        <v>0.34799999999972309</v>
      </c>
      <c r="I345" s="54">
        <f t="shared" si="54"/>
        <v>1.1145833333336101</v>
      </c>
      <c r="J345" s="58"/>
      <c r="K345" s="59"/>
      <c r="L345" s="56">
        <f t="shared" si="58"/>
        <v>42.463669444444534</v>
      </c>
      <c r="M345" s="56">
        <f t="shared" si="59"/>
        <v>9.2881944444541426E-2</v>
      </c>
      <c r="N345" s="56">
        <f>SUM($M$13:M345)</f>
        <v>31.627669444444553</v>
      </c>
      <c r="O345" s="56">
        <f t="shared" si="60"/>
        <v>10.835999999999981</v>
      </c>
    </row>
    <row r="346" spans="1:15">
      <c r="A346" s="63">
        <v>0.48912037037037037</v>
      </c>
      <c r="B346" s="54">
        <f t="shared" si="53"/>
        <v>29.116666666666688</v>
      </c>
      <c r="C346" s="54">
        <f t="shared" si="55"/>
        <v>8.3333333333293069E-2</v>
      </c>
      <c r="D346">
        <v>19</v>
      </c>
      <c r="E346" s="31">
        <f>SUM($D$13:D346)</f>
        <v>5437</v>
      </c>
      <c r="F346" s="52">
        <f t="shared" si="56"/>
        <v>5.4370000000000003</v>
      </c>
      <c r="G346" s="54">
        <f t="shared" si="52"/>
        <v>1.4625833333333333</v>
      </c>
      <c r="H346" s="54">
        <f t="shared" si="57"/>
        <v>0.45600000000022034</v>
      </c>
      <c r="I346" s="54">
        <f t="shared" si="54"/>
        <v>1.0065833333331131</v>
      </c>
      <c r="J346" s="58"/>
      <c r="K346" s="59"/>
      <c r="L346" s="56">
        <f t="shared" si="58"/>
        <v>42.585551388888923</v>
      </c>
      <c r="M346" s="56">
        <f t="shared" si="59"/>
        <v>8.388194444438557E-2</v>
      </c>
      <c r="N346" s="56">
        <f>SUM($M$13:M346)</f>
        <v>31.711551388888939</v>
      </c>
      <c r="O346" s="56">
        <f t="shared" si="60"/>
        <v>10.873999999999985</v>
      </c>
    </row>
    <row r="347" spans="1:15">
      <c r="A347" s="63">
        <v>0.48917824074074073</v>
      </c>
      <c r="B347" s="54">
        <f t="shared" si="53"/>
        <v>29.199999999999982</v>
      </c>
      <c r="C347" s="54">
        <f t="shared" si="55"/>
        <v>8.3333333333293069E-2</v>
      </c>
      <c r="D347">
        <v>19</v>
      </c>
      <c r="E347" s="31">
        <f>SUM($D$13:D347)</f>
        <v>5456</v>
      </c>
      <c r="F347" s="52">
        <f t="shared" si="56"/>
        <v>5.4560000000000004</v>
      </c>
      <c r="G347" s="54">
        <f t="shared" si="52"/>
        <v>1.4625833333333333</v>
      </c>
      <c r="H347" s="54">
        <f t="shared" si="57"/>
        <v>0.45600000000022034</v>
      </c>
      <c r="I347" s="54">
        <f t="shared" si="54"/>
        <v>1.0065833333331131</v>
      </c>
      <c r="J347" s="58"/>
      <c r="K347" s="59"/>
      <c r="L347" s="56">
        <f t="shared" si="58"/>
        <v>42.707433333333306</v>
      </c>
      <c r="M347" s="56">
        <f t="shared" si="59"/>
        <v>8.388194444438557E-2</v>
      </c>
      <c r="N347" s="56">
        <f>SUM($M$13:M347)</f>
        <v>31.795433333333325</v>
      </c>
      <c r="O347" s="56">
        <f t="shared" si="60"/>
        <v>10.911999999999981</v>
      </c>
    </row>
    <row r="348" spans="1:15">
      <c r="A348" s="63">
        <v>0.48924768518518519</v>
      </c>
      <c r="B348" s="54">
        <f t="shared" si="53"/>
        <v>29.299999999999997</v>
      </c>
      <c r="C348" s="54">
        <f t="shared" si="55"/>
        <v>0.10000000000001563</v>
      </c>
      <c r="D348">
        <v>15.5</v>
      </c>
      <c r="E348" s="31">
        <f>SUM($D$13:D348)</f>
        <v>5471.5</v>
      </c>
      <c r="F348" s="52">
        <f t="shared" si="56"/>
        <v>5.4714999999999998</v>
      </c>
      <c r="G348" s="54">
        <f t="shared" si="52"/>
        <v>1.4625833333333333</v>
      </c>
      <c r="H348" s="54">
        <f t="shared" si="57"/>
        <v>0.30999999999995154</v>
      </c>
      <c r="I348" s="54">
        <f t="shared" si="54"/>
        <v>1.1525833333333817</v>
      </c>
      <c r="J348" s="58"/>
      <c r="K348" s="59"/>
      <c r="L348" s="56">
        <f t="shared" si="58"/>
        <v>42.853691666666663</v>
      </c>
      <c r="M348" s="56">
        <f t="shared" si="59"/>
        <v>0.11525833333335618</v>
      </c>
      <c r="N348" s="56">
        <f>SUM($M$13:M348)</f>
        <v>31.910691666666679</v>
      </c>
      <c r="O348" s="56">
        <f t="shared" si="60"/>
        <v>10.942999999999984</v>
      </c>
    </row>
    <row r="349" spans="1:15">
      <c r="A349" s="63">
        <v>0.4893055555555556</v>
      </c>
      <c r="B349" s="54">
        <f t="shared" si="53"/>
        <v>29.383333333333397</v>
      </c>
      <c r="C349" s="54">
        <f t="shared" si="55"/>
        <v>8.3333333333399651E-2</v>
      </c>
      <c r="D349">
        <v>19.5</v>
      </c>
      <c r="E349" s="31">
        <f>SUM($D$13:D349)</f>
        <v>5491</v>
      </c>
      <c r="F349" s="52">
        <f t="shared" si="56"/>
        <v>5.4909999999999997</v>
      </c>
      <c r="G349" s="54">
        <f t="shared" si="52"/>
        <v>1.4625833333333333</v>
      </c>
      <c r="H349" s="54">
        <f t="shared" si="57"/>
        <v>0.46799999999962755</v>
      </c>
      <c r="I349" s="54">
        <f t="shared" si="54"/>
        <v>0.99458333333370574</v>
      </c>
      <c r="J349" s="58"/>
      <c r="K349" s="59"/>
      <c r="L349" s="56">
        <f t="shared" si="58"/>
        <v>42.975573611111201</v>
      </c>
      <c r="M349" s="56">
        <f t="shared" si="59"/>
        <v>8.2881944444541431E-2</v>
      </c>
      <c r="N349" s="56">
        <f>SUM($M$13:M349)</f>
        <v>31.99357361111122</v>
      </c>
      <c r="O349" s="56">
        <f t="shared" si="60"/>
        <v>10.981999999999982</v>
      </c>
    </row>
    <row r="350" spans="1:15">
      <c r="A350" s="63">
        <v>0.48936342592592591</v>
      </c>
      <c r="B350" s="54">
        <f t="shared" si="53"/>
        <v>29.46666666666669</v>
      </c>
      <c r="C350" s="54">
        <f t="shared" si="55"/>
        <v>8.3333333333293069E-2</v>
      </c>
      <c r="D350">
        <v>19.5</v>
      </c>
      <c r="E350" s="31">
        <f>SUM($D$13:D350)</f>
        <v>5510.5</v>
      </c>
      <c r="F350" s="52">
        <f t="shared" si="56"/>
        <v>5.5105000000000004</v>
      </c>
      <c r="G350" s="54">
        <f t="shared" si="52"/>
        <v>1.4625833333333333</v>
      </c>
      <c r="H350" s="54">
        <f t="shared" si="57"/>
        <v>0.46800000000022612</v>
      </c>
      <c r="I350" s="54">
        <f t="shared" si="54"/>
        <v>0.99458333333310722</v>
      </c>
      <c r="J350" s="58"/>
      <c r="K350" s="59"/>
      <c r="L350" s="56">
        <f t="shared" si="58"/>
        <v>43.097455555555591</v>
      </c>
      <c r="M350" s="56">
        <f t="shared" si="59"/>
        <v>8.2881944444385555E-2</v>
      </c>
      <c r="N350" s="56">
        <f>SUM($M$13:M350)</f>
        <v>32.076455555555604</v>
      </c>
      <c r="O350" s="56">
        <f t="shared" si="60"/>
        <v>11.020999999999987</v>
      </c>
    </row>
    <row r="351" spans="1:15">
      <c r="A351" s="63">
        <v>0.48942129629629627</v>
      </c>
      <c r="B351" s="54">
        <f t="shared" si="53"/>
        <v>29.549999999999983</v>
      </c>
      <c r="C351" s="54">
        <f t="shared" si="55"/>
        <v>8.3333333333293069E-2</v>
      </c>
      <c r="D351">
        <v>15.5</v>
      </c>
      <c r="E351" s="31">
        <f>SUM($D$13:D351)</f>
        <v>5526</v>
      </c>
      <c r="F351" s="52">
        <f t="shared" si="56"/>
        <v>5.5259999999999998</v>
      </c>
      <c r="G351" s="54">
        <f t="shared" si="52"/>
        <v>1.4625833333333333</v>
      </c>
      <c r="H351" s="54">
        <f t="shared" si="57"/>
        <v>0.37200000000017974</v>
      </c>
      <c r="I351" s="54">
        <f t="shared" si="54"/>
        <v>1.0905833333331536</v>
      </c>
      <c r="J351" s="58"/>
      <c r="K351" s="59"/>
      <c r="L351" s="56">
        <f t="shared" si="58"/>
        <v>43.219337499999973</v>
      </c>
      <c r="M351" s="56">
        <f t="shared" si="59"/>
        <v>9.0881944444385562E-2</v>
      </c>
      <c r="N351" s="56">
        <f>SUM($M$13:M351)</f>
        <v>32.167337499999988</v>
      </c>
      <c r="O351" s="56">
        <f t="shared" si="60"/>
        <v>11.051999999999985</v>
      </c>
    </row>
    <row r="352" spans="1:15">
      <c r="A352" s="63">
        <v>0.48949074074074073</v>
      </c>
      <c r="B352" s="54">
        <f t="shared" si="53"/>
        <v>29.65</v>
      </c>
      <c r="C352" s="54">
        <f t="shared" si="55"/>
        <v>0.10000000000001563</v>
      </c>
      <c r="D352">
        <v>19.5</v>
      </c>
      <c r="E352" s="31">
        <f>SUM($D$13:D352)</f>
        <v>5545.5</v>
      </c>
      <c r="F352" s="52">
        <f t="shared" si="56"/>
        <v>5.5454999999999997</v>
      </c>
      <c r="G352" s="54">
        <f t="shared" si="52"/>
        <v>1.4625833333333333</v>
      </c>
      <c r="H352" s="54">
        <f t="shared" si="57"/>
        <v>0.38999999999993906</v>
      </c>
      <c r="I352" s="54">
        <f t="shared" si="54"/>
        <v>1.0725833333333943</v>
      </c>
      <c r="J352" s="58"/>
      <c r="K352" s="59"/>
      <c r="L352" s="56">
        <f t="shared" si="58"/>
        <v>43.36559583333333</v>
      </c>
      <c r="M352" s="56">
        <f t="shared" si="59"/>
        <v>0.1072583333333562</v>
      </c>
      <c r="N352" s="56">
        <f>SUM($M$13:M352)</f>
        <v>32.274595833333343</v>
      </c>
      <c r="O352" s="56">
        <f t="shared" si="60"/>
        <v>11.090999999999987</v>
      </c>
    </row>
    <row r="353" spans="1:15">
      <c r="A353" s="63">
        <v>0.48954861111111114</v>
      </c>
      <c r="B353" s="54">
        <f t="shared" si="53"/>
        <v>29.733333333333398</v>
      </c>
      <c r="C353" s="54">
        <f t="shared" si="55"/>
        <v>8.3333333333399651E-2</v>
      </c>
      <c r="D353">
        <v>19.5</v>
      </c>
      <c r="E353" s="31">
        <f>SUM($D$13:D353)</f>
        <v>5565</v>
      </c>
      <c r="F353" s="52">
        <f t="shared" si="56"/>
        <v>5.5650000000000004</v>
      </c>
      <c r="G353" s="54">
        <f t="shared" si="52"/>
        <v>1.4625833333333333</v>
      </c>
      <c r="H353" s="54">
        <f t="shared" si="57"/>
        <v>0.46799999999962755</v>
      </c>
      <c r="I353" s="54">
        <f t="shared" si="54"/>
        <v>0.99458333333370574</v>
      </c>
      <c r="J353" s="58"/>
      <c r="K353" s="59"/>
      <c r="L353" s="56">
        <f t="shared" si="58"/>
        <v>43.487477777777876</v>
      </c>
      <c r="M353" s="56">
        <f t="shared" si="59"/>
        <v>8.2881944444541431E-2</v>
      </c>
      <c r="N353" s="56">
        <f>SUM($M$13:M353)</f>
        <v>32.357477777777888</v>
      </c>
      <c r="O353" s="56">
        <f t="shared" si="60"/>
        <v>11.129999999999988</v>
      </c>
    </row>
    <row r="354" spans="1:15">
      <c r="A354" s="63">
        <v>0.48961805555555554</v>
      </c>
      <c r="B354" s="54">
        <f t="shared" si="53"/>
        <v>29.833333333333307</v>
      </c>
      <c r="C354" s="54">
        <f t="shared" si="55"/>
        <v>9.9999999999909051E-2</v>
      </c>
      <c r="D354">
        <v>20.5</v>
      </c>
      <c r="E354" s="31">
        <f>SUM($D$13:D354)</f>
        <v>5585.5</v>
      </c>
      <c r="F354" s="52">
        <f t="shared" si="56"/>
        <v>5.5854999999999997</v>
      </c>
      <c r="G354" s="54">
        <f t="shared" si="52"/>
        <v>1.4625833333333333</v>
      </c>
      <c r="H354" s="54">
        <f t="shared" si="57"/>
        <v>0.4100000000003729</v>
      </c>
      <c r="I354" s="54">
        <f t="shared" si="54"/>
        <v>1.0525833333329604</v>
      </c>
      <c r="J354" s="58"/>
      <c r="K354" s="59"/>
      <c r="L354" s="56">
        <f t="shared" si="58"/>
        <v>43.633736111111077</v>
      </c>
      <c r="M354" s="56">
        <f t="shared" si="59"/>
        <v>0.10525833333320031</v>
      </c>
      <c r="N354" s="56">
        <f>SUM($M$13:M354)</f>
        <v>32.462736111111091</v>
      </c>
      <c r="O354" s="56">
        <f t="shared" si="60"/>
        <v>11.170999999999985</v>
      </c>
    </row>
    <row r="355" spans="1:15">
      <c r="A355" s="63">
        <v>0.48967592592592596</v>
      </c>
      <c r="B355" s="54">
        <f t="shared" si="53"/>
        <v>29.916666666666707</v>
      </c>
      <c r="C355" s="54">
        <f t="shared" si="55"/>
        <v>8.3333333333399651E-2</v>
      </c>
      <c r="D355">
        <v>19.5</v>
      </c>
      <c r="E355" s="31">
        <f>SUM($D$13:D355)</f>
        <v>5605</v>
      </c>
      <c r="F355" s="52">
        <f t="shared" si="56"/>
        <v>5.6050000000000004</v>
      </c>
      <c r="G355" s="54">
        <f t="shared" si="52"/>
        <v>1.4625833333333333</v>
      </c>
      <c r="H355" s="54">
        <f t="shared" si="57"/>
        <v>0.46799999999962755</v>
      </c>
      <c r="I355" s="54">
        <f t="shared" si="54"/>
        <v>0.99458333333370574</v>
      </c>
      <c r="J355" s="58"/>
      <c r="K355" s="59"/>
      <c r="L355" s="56">
        <f t="shared" si="58"/>
        <v>43.755618055555615</v>
      </c>
      <c r="M355" s="56">
        <f t="shared" si="59"/>
        <v>8.2881944444541431E-2</v>
      </c>
      <c r="N355" s="56">
        <f>SUM($M$13:M355)</f>
        <v>32.545618055555636</v>
      </c>
      <c r="O355" s="56">
        <f t="shared" si="60"/>
        <v>11.20999999999998</v>
      </c>
    </row>
    <row r="356" spans="1:15">
      <c r="A356" s="63">
        <v>0.48973379629629626</v>
      </c>
      <c r="B356" s="54">
        <f t="shared" si="53"/>
        <v>30</v>
      </c>
      <c r="C356" s="54">
        <f t="shared" si="55"/>
        <v>8.3333333333293069E-2</v>
      </c>
      <c r="D356">
        <v>16</v>
      </c>
      <c r="E356" s="31">
        <f>SUM($D$13:D356)</f>
        <v>5621</v>
      </c>
      <c r="F356" s="52">
        <f t="shared" si="56"/>
        <v>5.6210000000000004</v>
      </c>
      <c r="G356" s="54">
        <f t="shared" si="52"/>
        <v>1.4625833333333333</v>
      </c>
      <c r="H356" s="54">
        <f t="shared" si="57"/>
        <v>0.38400000000018553</v>
      </c>
      <c r="I356" s="54">
        <f t="shared" si="54"/>
        <v>1.0785833333331478</v>
      </c>
      <c r="J356" s="58"/>
      <c r="K356" s="59"/>
      <c r="L356" s="56">
        <f t="shared" si="58"/>
        <v>43.877499999999998</v>
      </c>
      <c r="M356" s="56">
        <f t="shared" si="59"/>
        <v>8.9881944444385561E-2</v>
      </c>
      <c r="N356" s="56">
        <f>SUM($M$13:M356)</f>
        <v>32.635500000000022</v>
      </c>
      <c r="O356" s="56">
        <f t="shared" si="60"/>
        <v>11.241999999999976</v>
      </c>
    </row>
    <row r="357" spans="1:15">
      <c r="A357" s="63">
        <v>0.48980324074074072</v>
      </c>
      <c r="B357" s="54">
        <f t="shared" si="53"/>
        <v>30.100000000000016</v>
      </c>
      <c r="C357" s="54">
        <f t="shared" si="55"/>
        <v>0.10000000000001563</v>
      </c>
      <c r="D357">
        <v>19.5</v>
      </c>
      <c r="E357" s="31">
        <f>SUM($D$13:D357)</f>
        <v>5640.5</v>
      </c>
      <c r="F357" s="52">
        <f t="shared" si="56"/>
        <v>5.6405000000000003</v>
      </c>
      <c r="G357" s="54">
        <f t="shared" si="52"/>
        <v>1.4625833333333333</v>
      </c>
      <c r="H357" s="54">
        <f t="shared" si="57"/>
        <v>0.38999999999993906</v>
      </c>
      <c r="I357" s="54">
        <f t="shared" si="54"/>
        <v>1.0725833333333943</v>
      </c>
      <c r="J357" s="58"/>
      <c r="K357" s="59"/>
      <c r="L357" s="56">
        <f t="shared" si="58"/>
        <v>44.023758333333355</v>
      </c>
      <c r="M357" s="56">
        <f t="shared" si="59"/>
        <v>0.1072583333333562</v>
      </c>
      <c r="N357" s="56">
        <f>SUM($M$13:M357)</f>
        <v>32.742758333333377</v>
      </c>
      <c r="O357" s="56">
        <f t="shared" si="60"/>
        <v>11.280999999999977</v>
      </c>
    </row>
    <row r="358" spans="1:15">
      <c r="A358" s="63">
        <v>0.48986111111111108</v>
      </c>
      <c r="B358" s="54">
        <f t="shared" si="53"/>
        <v>30.183333333333309</v>
      </c>
      <c r="C358" s="54">
        <f t="shared" si="55"/>
        <v>8.3333333333293069E-2</v>
      </c>
      <c r="D358">
        <v>20</v>
      </c>
      <c r="E358" s="31">
        <f>SUM($D$13:D358)</f>
        <v>5660.5</v>
      </c>
      <c r="F358" s="52">
        <f t="shared" si="56"/>
        <v>5.6604999999999999</v>
      </c>
      <c r="G358" s="54">
        <f t="shared" si="52"/>
        <v>1.4625833333333333</v>
      </c>
      <c r="H358" s="54">
        <f t="shared" si="57"/>
        <v>0.48000000000023191</v>
      </c>
      <c r="I358" s="54">
        <f t="shared" si="54"/>
        <v>0.98258333333310144</v>
      </c>
      <c r="J358" s="58"/>
      <c r="K358" s="59"/>
      <c r="L358" s="56">
        <f t="shared" si="58"/>
        <v>44.145640277777744</v>
      </c>
      <c r="M358" s="56">
        <f t="shared" si="59"/>
        <v>8.1881944444385554E-2</v>
      </c>
      <c r="N358" s="56">
        <f>SUM($M$13:M358)</f>
        <v>32.82464027777776</v>
      </c>
      <c r="O358" s="56">
        <f t="shared" si="60"/>
        <v>11.320999999999984</v>
      </c>
    </row>
    <row r="359" spans="1:15">
      <c r="A359" s="63">
        <v>0.4899189814814815</v>
      </c>
      <c r="B359" s="54">
        <f t="shared" si="53"/>
        <v>30.266666666666708</v>
      </c>
      <c r="C359" s="54">
        <f t="shared" si="55"/>
        <v>8.3333333333399651E-2</v>
      </c>
      <c r="D359">
        <v>20</v>
      </c>
      <c r="E359" s="31">
        <f>SUM($D$13:D359)</f>
        <v>5680.5</v>
      </c>
      <c r="F359" s="52">
        <f t="shared" si="56"/>
        <v>5.6805000000000003</v>
      </c>
      <c r="G359" s="54">
        <f t="shared" si="52"/>
        <v>1.4625833333333333</v>
      </c>
      <c r="H359" s="54">
        <f t="shared" si="57"/>
        <v>0.47999999999961801</v>
      </c>
      <c r="I359" s="54">
        <f t="shared" si="54"/>
        <v>0.98258333333371528</v>
      </c>
      <c r="J359" s="58"/>
      <c r="K359" s="59"/>
      <c r="L359" s="56">
        <f t="shared" si="58"/>
        <v>44.267522222222283</v>
      </c>
      <c r="M359" s="56">
        <f t="shared" si="59"/>
        <v>8.188194444454143E-2</v>
      </c>
      <c r="N359" s="56">
        <f>SUM($M$13:M359)</f>
        <v>32.9065222222223</v>
      </c>
      <c r="O359" s="56">
        <f t="shared" si="60"/>
        <v>11.360999999999983</v>
      </c>
    </row>
    <row r="360" spans="1:15">
      <c r="A360" s="63">
        <v>0.48997685185185186</v>
      </c>
      <c r="B360" s="54">
        <f t="shared" si="53"/>
        <v>30.35</v>
      </c>
      <c r="C360" s="54">
        <f t="shared" si="55"/>
        <v>8.3333333333293069E-2</v>
      </c>
      <c r="D360">
        <v>15.5</v>
      </c>
      <c r="E360" s="31">
        <f>SUM($D$13:D360)</f>
        <v>5696</v>
      </c>
      <c r="F360" s="52">
        <f t="shared" si="56"/>
        <v>5.6959999999999997</v>
      </c>
      <c r="G360" s="54">
        <f t="shared" si="52"/>
        <v>1.4625833333333333</v>
      </c>
      <c r="H360" s="54">
        <f t="shared" si="57"/>
        <v>0.37200000000017974</v>
      </c>
      <c r="I360" s="54">
        <f t="shared" si="54"/>
        <v>1.0905833333331536</v>
      </c>
      <c r="J360" s="58"/>
      <c r="K360" s="59"/>
      <c r="L360" s="56">
        <f t="shared" si="58"/>
        <v>44.389404166666672</v>
      </c>
      <c r="M360" s="56">
        <f t="shared" si="59"/>
        <v>9.0881944444385562E-2</v>
      </c>
      <c r="N360" s="56">
        <f>SUM($M$13:M360)</f>
        <v>32.997404166666684</v>
      </c>
      <c r="O360" s="56">
        <f t="shared" si="60"/>
        <v>11.391999999999989</v>
      </c>
    </row>
    <row r="361" spans="1:15">
      <c r="A361" s="63">
        <v>0.49004629629629631</v>
      </c>
      <c r="B361" s="54">
        <f t="shared" si="53"/>
        <v>30.450000000000017</v>
      </c>
      <c r="C361" s="54">
        <f t="shared" si="55"/>
        <v>0.10000000000001563</v>
      </c>
      <c r="D361">
        <v>21</v>
      </c>
      <c r="E361" s="31">
        <f>SUM($D$13:D361)</f>
        <v>5717</v>
      </c>
      <c r="F361" s="52">
        <f t="shared" si="56"/>
        <v>5.7169999999999996</v>
      </c>
      <c r="G361" s="54">
        <f t="shared" si="52"/>
        <v>1.4625833333333333</v>
      </c>
      <c r="H361" s="54">
        <f t="shared" si="57"/>
        <v>0.41999999999993437</v>
      </c>
      <c r="I361" s="54">
        <f t="shared" si="54"/>
        <v>1.0425833333333989</v>
      </c>
      <c r="J361" s="58"/>
      <c r="K361" s="59"/>
      <c r="L361" s="56">
        <f t="shared" si="58"/>
        <v>44.535662500000022</v>
      </c>
      <c r="M361" s="56">
        <f t="shared" si="59"/>
        <v>0.10425833333335618</v>
      </c>
      <c r="N361" s="56">
        <f>SUM($M$13:M361)</f>
        <v>33.101662500000039</v>
      </c>
      <c r="O361" s="56">
        <f t="shared" si="60"/>
        <v>11.433999999999983</v>
      </c>
    </row>
    <row r="362" spans="1:15">
      <c r="A362" s="63">
        <v>0.49010416666666662</v>
      </c>
      <c r="B362" s="54">
        <f t="shared" si="53"/>
        <v>30.53333333333331</v>
      </c>
      <c r="C362" s="54">
        <f t="shared" si="55"/>
        <v>8.3333333333293069E-2</v>
      </c>
      <c r="D362">
        <v>20</v>
      </c>
      <c r="E362" s="31">
        <f>SUM($D$13:D362)</f>
        <v>5737</v>
      </c>
      <c r="F362" s="52">
        <f t="shared" si="56"/>
        <v>5.7370000000000001</v>
      </c>
      <c r="G362" s="54">
        <f t="shared" si="52"/>
        <v>1.4625833333333333</v>
      </c>
      <c r="H362" s="54">
        <f t="shared" si="57"/>
        <v>0.48000000000023191</v>
      </c>
      <c r="I362" s="54">
        <f t="shared" si="54"/>
        <v>0.98258333333310144</v>
      </c>
      <c r="J362" s="58"/>
      <c r="K362" s="59"/>
      <c r="L362" s="56">
        <f t="shared" si="58"/>
        <v>44.657544444444412</v>
      </c>
      <c r="M362" s="56">
        <f t="shared" si="59"/>
        <v>8.1881944444385554E-2</v>
      </c>
      <c r="N362" s="56">
        <f>SUM($M$13:M362)</f>
        <v>33.183544444444422</v>
      </c>
      <c r="O362" s="56">
        <f t="shared" si="60"/>
        <v>11.47399999999999</v>
      </c>
    </row>
    <row r="363" spans="1:15">
      <c r="A363" s="63">
        <v>0.49017361111111107</v>
      </c>
      <c r="B363" s="54">
        <f t="shared" si="53"/>
        <v>30.633333333333326</v>
      </c>
      <c r="C363" s="54">
        <f t="shared" si="55"/>
        <v>0.10000000000001563</v>
      </c>
      <c r="D363">
        <v>20.5</v>
      </c>
      <c r="E363" s="31">
        <f>SUM($D$13:D363)</f>
        <v>5757.5</v>
      </c>
      <c r="F363" s="52">
        <f t="shared" si="56"/>
        <v>5.7575000000000003</v>
      </c>
      <c r="G363" s="54">
        <f t="shared" si="52"/>
        <v>1.4625833333333333</v>
      </c>
      <c r="H363" s="54">
        <f t="shared" si="57"/>
        <v>0.40999999999993592</v>
      </c>
      <c r="I363" s="54">
        <f t="shared" si="54"/>
        <v>1.0525833333333974</v>
      </c>
      <c r="J363" s="58"/>
      <c r="K363" s="59"/>
      <c r="L363" s="56">
        <f t="shared" si="58"/>
        <v>44.803802777777769</v>
      </c>
      <c r="M363" s="56">
        <f t="shared" si="59"/>
        <v>0.10525833333335619</v>
      </c>
      <c r="N363" s="56">
        <f>SUM($M$13:M363)</f>
        <v>33.288802777777775</v>
      </c>
      <c r="O363" s="56">
        <f t="shared" si="60"/>
        <v>11.514999999999993</v>
      </c>
    </row>
    <row r="364" spans="1:15">
      <c r="A364" s="63">
        <v>0.49023148148148149</v>
      </c>
      <c r="B364" s="54">
        <f t="shared" si="53"/>
        <v>30.716666666666725</v>
      </c>
      <c r="C364" s="54">
        <f t="shared" si="55"/>
        <v>8.3333333333399651E-2</v>
      </c>
      <c r="D364">
        <v>20.5</v>
      </c>
      <c r="E364" s="31">
        <f>SUM($D$13:D364)</f>
        <v>5778</v>
      </c>
      <c r="F364" s="52">
        <f t="shared" si="56"/>
        <v>5.7779999999999996</v>
      </c>
      <c r="G364" s="54">
        <f t="shared" si="52"/>
        <v>1.4625833333333333</v>
      </c>
      <c r="H364" s="54">
        <f t="shared" si="57"/>
        <v>0.49199999999960847</v>
      </c>
      <c r="I364" s="54">
        <f t="shared" si="54"/>
        <v>0.97058333333372482</v>
      </c>
      <c r="J364" s="58"/>
      <c r="K364" s="59"/>
      <c r="L364" s="56">
        <f t="shared" si="58"/>
        <v>44.925684722222307</v>
      </c>
      <c r="M364" s="56">
        <f t="shared" si="59"/>
        <v>8.0881944444541429E-2</v>
      </c>
      <c r="N364" s="56">
        <f>SUM($M$13:M364)</f>
        <v>33.369684722222317</v>
      </c>
      <c r="O364" s="56">
        <f t="shared" si="60"/>
        <v>11.55599999999999</v>
      </c>
    </row>
    <row r="365" spans="1:15">
      <c r="A365" s="63">
        <v>0.49030092592592589</v>
      </c>
      <c r="B365" s="54">
        <f t="shared" si="53"/>
        <v>30.816666666666634</v>
      </c>
      <c r="C365" s="54">
        <f t="shared" si="55"/>
        <v>9.9999999999909051E-2</v>
      </c>
      <c r="D365">
        <v>22</v>
      </c>
      <c r="E365" s="31">
        <f>SUM($D$13:D365)</f>
        <v>5800</v>
      </c>
      <c r="F365" s="52">
        <f t="shared" si="56"/>
        <v>5.8</v>
      </c>
      <c r="G365" s="54">
        <f t="shared" si="52"/>
        <v>1.4625833333333333</v>
      </c>
      <c r="H365" s="54">
        <f t="shared" si="57"/>
        <v>0.44000000000040018</v>
      </c>
      <c r="I365" s="54">
        <f t="shared" si="54"/>
        <v>1.0225833333329333</v>
      </c>
      <c r="J365" s="58"/>
      <c r="K365" s="59"/>
      <c r="L365" s="56">
        <f t="shared" si="58"/>
        <v>45.071943055555508</v>
      </c>
      <c r="M365" s="56">
        <f t="shared" si="59"/>
        <v>0.10225833333320032</v>
      </c>
      <c r="N365" s="56">
        <f>SUM($M$13:M365)</f>
        <v>33.471943055555521</v>
      </c>
      <c r="O365" s="56">
        <f t="shared" si="60"/>
        <v>11.599999999999987</v>
      </c>
    </row>
    <row r="366" spans="1:15">
      <c r="A366" s="63">
        <v>0.49035879629629631</v>
      </c>
      <c r="B366" s="54">
        <f t="shared" si="53"/>
        <v>30.900000000000034</v>
      </c>
      <c r="C366" s="54">
        <f t="shared" si="55"/>
        <v>8.3333333333399651E-2</v>
      </c>
      <c r="D366">
        <v>20.5</v>
      </c>
      <c r="E366" s="31">
        <f>SUM($D$13:D366)</f>
        <v>5820.5</v>
      </c>
      <c r="F366" s="52">
        <f t="shared" si="56"/>
        <v>5.8205</v>
      </c>
      <c r="G366" s="54">
        <f t="shared" si="52"/>
        <v>1.4625833333333333</v>
      </c>
      <c r="H366" s="54">
        <f t="shared" si="57"/>
        <v>0.49199999999960847</v>
      </c>
      <c r="I366" s="54">
        <f t="shared" si="54"/>
        <v>0.97058333333372482</v>
      </c>
      <c r="J366" s="58"/>
      <c r="K366" s="59"/>
      <c r="L366" s="56">
        <f t="shared" si="58"/>
        <v>45.193825000000054</v>
      </c>
      <c r="M366" s="56">
        <f t="shared" si="59"/>
        <v>8.0881944444541429E-2</v>
      </c>
      <c r="N366" s="56">
        <f>SUM($M$13:M366)</f>
        <v>33.552825000000063</v>
      </c>
      <c r="O366" s="56">
        <f t="shared" si="60"/>
        <v>11.640999999999991</v>
      </c>
    </row>
    <row r="367" spans="1:15">
      <c r="A367" s="63">
        <v>0.49041666666666667</v>
      </c>
      <c r="B367" s="54">
        <f t="shared" si="53"/>
        <v>30.983333333333327</v>
      </c>
      <c r="C367" s="54">
        <f t="shared" si="55"/>
        <v>8.3333333333293069E-2</v>
      </c>
      <c r="D367">
        <v>21</v>
      </c>
      <c r="E367" s="31">
        <f>SUM($D$13:D367)</f>
        <v>5841.5</v>
      </c>
      <c r="F367" s="52">
        <f t="shared" si="56"/>
        <v>5.8414999999999999</v>
      </c>
      <c r="G367" s="54">
        <f t="shared" si="52"/>
        <v>1.4625833333333333</v>
      </c>
      <c r="H367" s="54">
        <f t="shared" si="57"/>
        <v>0.50400000000024348</v>
      </c>
      <c r="I367" s="54">
        <f t="shared" si="54"/>
        <v>0.95858333333308987</v>
      </c>
      <c r="J367" s="58"/>
      <c r="K367" s="59"/>
      <c r="L367" s="56">
        <f t="shared" si="58"/>
        <v>45.315706944444436</v>
      </c>
      <c r="M367" s="56">
        <f t="shared" si="59"/>
        <v>7.9881944444385553E-2</v>
      </c>
      <c r="N367" s="56">
        <f>SUM($M$13:M367)</f>
        <v>33.63270694444445</v>
      </c>
      <c r="O367" s="56">
        <f t="shared" si="60"/>
        <v>11.682999999999986</v>
      </c>
    </row>
    <row r="368" spans="1:15">
      <c r="A368" s="63">
        <v>0.49048611111111112</v>
      </c>
      <c r="B368" s="54">
        <f t="shared" si="53"/>
        <v>31.083333333333343</v>
      </c>
      <c r="C368" s="54">
        <f t="shared" si="55"/>
        <v>0.10000000000001563</v>
      </c>
      <c r="D368">
        <v>21.5</v>
      </c>
      <c r="E368" s="31">
        <f>SUM($D$13:D368)</f>
        <v>5863</v>
      </c>
      <c r="F368" s="52">
        <f t="shared" si="56"/>
        <v>5.8630000000000004</v>
      </c>
      <c r="G368" s="54">
        <f t="shared" si="52"/>
        <v>1.4625833333333333</v>
      </c>
      <c r="H368" s="54">
        <f t="shared" si="57"/>
        <v>0.42999999999993277</v>
      </c>
      <c r="I368" s="54">
        <f t="shared" si="54"/>
        <v>1.0325833333334007</v>
      </c>
      <c r="J368" s="58"/>
      <c r="K368" s="59"/>
      <c r="L368" s="56">
        <f t="shared" si="58"/>
        <v>45.461965277777793</v>
      </c>
      <c r="M368" s="56">
        <f t="shared" si="59"/>
        <v>0.10325833333335621</v>
      </c>
      <c r="N368" s="56">
        <f>SUM($M$13:M368)</f>
        <v>33.735965277777808</v>
      </c>
      <c r="O368" s="56">
        <f t="shared" si="60"/>
        <v>11.725999999999985</v>
      </c>
    </row>
    <row r="369" spans="1:15">
      <c r="A369" s="63">
        <v>0.49054398148148143</v>
      </c>
      <c r="B369" s="54">
        <f t="shared" si="53"/>
        <v>31.166666666666636</v>
      </c>
      <c r="C369" s="54">
        <f t="shared" si="55"/>
        <v>8.3333333333293069E-2</v>
      </c>
      <c r="D369">
        <v>23</v>
      </c>
      <c r="E369" s="31">
        <f>SUM($D$13:D369)</f>
        <v>5886</v>
      </c>
      <c r="F369" s="52">
        <f t="shared" si="56"/>
        <v>5.8860000000000001</v>
      </c>
      <c r="G369" s="54">
        <f t="shared" si="52"/>
        <v>1.4625833333333333</v>
      </c>
      <c r="H369" s="54">
        <f t="shared" si="57"/>
        <v>0.55200000000026672</v>
      </c>
      <c r="I369" s="54">
        <f t="shared" si="54"/>
        <v>0.91058333333306662</v>
      </c>
      <c r="J369" s="58"/>
      <c r="K369" s="59"/>
      <c r="L369" s="56">
        <f t="shared" si="58"/>
        <v>45.583847222222175</v>
      </c>
      <c r="M369" s="56">
        <f t="shared" si="59"/>
        <v>7.5881944444385549E-2</v>
      </c>
      <c r="N369" s="56">
        <f>SUM($M$13:M369)</f>
        <v>33.811847222222191</v>
      </c>
      <c r="O369" s="56">
        <f t="shared" si="60"/>
        <v>11.771999999999984</v>
      </c>
    </row>
    <row r="370" spans="1:15">
      <c r="A370" s="63">
        <v>0.49061342592592588</v>
      </c>
      <c r="B370" s="54">
        <f t="shared" si="53"/>
        <v>31.266666666666652</v>
      </c>
      <c r="C370" s="54">
        <f t="shared" si="55"/>
        <v>0.10000000000001563</v>
      </c>
      <c r="D370">
        <v>23</v>
      </c>
      <c r="E370" s="31">
        <f>SUM($D$13:D370)</f>
        <v>5909</v>
      </c>
      <c r="F370" s="52">
        <f t="shared" si="56"/>
        <v>5.9089999999999998</v>
      </c>
      <c r="G370" s="54">
        <f t="shared" si="52"/>
        <v>1.4625833333333333</v>
      </c>
      <c r="H370" s="54">
        <f t="shared" si="57"/>
        <v>0.45999999999992808</v>
      </c>
      <c r="I370" s="54">
        <f t="shared" si="54"/>
        <v>1.0025833333334053</v>
      </c>
      <c r="J370" s="58"/>
      <c r="K370" s="59"/>
      <c r="L370" s="56">
        <f t="shared" si="58"/>
        <v>45.730105555555532</v>
      </c>
      <c r="M370" s="56">
        <f t="shared" si="59"/>
        <v>0.10025833333335621</v>
      </c>
      <c r="N370" s="56">
        <f>SUM($M$13:M370)</f>
        <v>33.912105555555549</v>
      </c>
      <c r="O370" s="56">
        <f t="shared" si="60"/>
        <v>11.817999999999984</v>
      </c>
    </row>
    <row r="371" spans="1:15">
      <c r="A371" s="63">
        <v>0.49068287037037034</v>
      </c>
      <c r="B371" s="54">
        <f t="shared" si="53"/>
        <v>31.366666666666667</v>
      </c>
      <c r="C371" s="54">
        <f t="shared" si="55"/>
        <v>0.10000000000001563</v>
      </c>
      <c r="D371">
        <v>18</v>
      </c>
      <c r="E371" s="31">
        <f>SUM($D$13:D371)</f>
        <v>5927</v>
      </c>
      <c r="F371" s="52">
        <f t="shared" si="56"/>
        <v>5.9269999999999996</v>
      </c>
      <c r="G371" s="54">
        <f t="shared" si="52"/>
        <v>1.4625833333333333</v>
      </c>
      <c r="H371" s="54">
        <f t="shared" si="57"/>
        <v>0.3599999999999437</v>
      </c>
      <c r="I371" s="54">
        <f t="shared" si="54"/>
        <v>1.1025833333333896</v>
      </c>
      <c r="J371" s="58"/>
      <c r="K371" s="59"/>
      <c r="L371" s="56">
        <f t="shared" si="58"/>
        <v>45.876363888888889</v>
      </c>
      <c r="M371" s="56">
        <f t="shared" si="59"/>
        <v>0.1102583333333562</v>
      </c>
      <c r="N371" s="56">
        <f>SUM($M$13:M371)</f>
        <v>34.022363888888904</v>
      </c>
      <c r="O371" s="56">
        <f t="shared" si="60"/>
        <v>11.853999999999985</v>
      </c>
    </row>
    <row r="372" spans="1:15">
      <c r="A372" s="63">
        <v>0.49074074074074076</v>
      </c>
      <c r="B372" s="54">
        <f t="shared" si="53"/>
        <v>31.450000000000067</v>
      </c>
      <c r="C372" s="54">
        <f t="shared" si="55"/>
        <v>8.3333333333399651E-2</v>
      </c>
      <c r="D372">
        <v>29</v>
      </c>
      <c r="E372" s="31">
        <f>SUM($D$13:D372)</f>
        <v>5956</v>
      </c>
      <c r="F372" s="52">
        <f t="shared" si="56"/>
        <v>5.9560000000000004</v>
      </c>
      <c r="G372" s="54">
        <f t="shared" si="52"/>
        <v>1.4625833333333333</v>
      </c>
      <c r="H372" s="54">
        <f t="shared" si="57"/>
        <v>0.69599999999944617</v>
      </c>
      <c r="I372" s="54">
        <f t="shared" si="54"/>
        <v>0.76658333333388717</v>
      </c>
      <c r="J372" s="58"/>
      <c r="K372" s="59"/>
      <c r="L372" s="56">
        <f t="shared" si="58"/>
        <v>45.998245833333435</v>
      </c>
      <c r="M372" s="56">
        <f t="shared" si="59"/>
        <v>6.3881944444541441E-2</v>
      </c>
      <c r="N372" s="56">
        <f>SUM($M$13:M372)</f>
        <v>34.086245833333443</v>
      </c>
      <c r="O372" s="56">
        <f t="shared" si="60"/>
        <v>11.911999999999992</v>
      </c>
    </row>
    <row r="373" spans="1:15">
      <c r="A373" s="63">
        <v>0.49081018518518515</v>
      </c>
      <c r="B373" s="54">
        <f t="shared" si="53"/>
        <v>31.549999999999976</v>
      </c>
      <c r="C373" s="54">
        <f t="shared" si="55"/>
        <v>9.9999999999909051E-2</v>
      </c>
      <c r="D373">
        <v>23.5</v>
      </c>
      <c r="E373" s="31">
        <f>SUM($D$13:D373)</f>
        <v>5979.5</v>
      </c>
      <c r="F373" s="52">
        <f t="shared" si="56"/>
        <v>5.9794999999999998</v>
      </c>
      <c r="G373" s="54">
        <f t="shared" si="52"/>
        <v>1.4625833333333333</v>
      </c>
      <c r="H373" s="54">
        <f t="shared" si="57"/>
        <v>0.47000000000042746</v>
      </c>
      <c r="I373" s="54">
        <f t="shared" si="54"/>
        <v>0.99258333333290594</v>
      </c>
      <c r="J373" s="58"/>
      <c r="K373" s="59"/>
      <c r="L373" s="56">
        <f t="shared" si="58"/>
        <v>46.144504166666628</v>
      </c>
      <c r="M373" s="56">
        <f t="shared" si="59"/>
        <v>9.9258333333200319E-2</v>
      </c>
      <c r="N373" s="56">
        <f>SUM($M$13:M373)</f>
        <v>34.185504166666647</v>
      </c>
      <c r="O373" s="56">
        <f t="shared" si="60"/>
        <v>11.958999999999982</v>
      </c>
    </row>
    <row r="374" spans="1:15">
      <c r="A374" s="63">
        <v>0.49086805555555557</v>
      </c>
      <c r="B374" s="54">
        <f t="shared" si="53"/>
        <v>31.633333333333375</v>
      </c>
      <c r="C374" s="54">
        <f t="shared" si="55"/>
        <v>8.3333333333399651E-2</v>
      </c>
      <c r="D374">
        <v>24</v>
      </c>
      <c r="E374" s="31">
        <f>SUM($D$13:D374)</f>
        <v>6003.5</v>
      </c>
      <c r="F374" s="52">
        <f t="shared" si="56"/>
        <v>6.0034999999999998</v>
      </c>
      <c r="G374" s="54">
        <f t="shared" si="52"/>
        <v>1.4625833333333333</v>
      </c>
      <c r="H374" s="54">
        <f t="shared" si="57"/>
        <v>0.57599999999954166</v>
      </c>
      <c r="I374" s="54">
        <f t="shared" si="54"/>
        <v>0.88658333333379169</v>
      </c>
      <c r="J374" s="58"/>
      <c r="K374" s="59"/>
      <c r="L374" s="56">
        <f t="shared" si="58"/>
        <v>46.266386111111174</v>
      </c>
      <c r="M374" s="56">
        <f t="shared" si="59"/>
        <v>7.3881944444541436E-2</v>
      </c>
      <c r="N374" s="56">
        <f>SUM($M$13:M374)</f>
        <v>34.259386111111191</v>
      </c>
      <c r="O374" s="56">
        <f t="shared" si="60"/>
        <v>12.006999999999984</v>
      </c>
    </row>
    <row r="375" spans="1:15">
      <c r="A375" s="63">
        <v>0.49092592592592593</v>
      </c>
      <c r="B375" s="54">
        <f t="shared" si="53"/>
        <v>31.716666666666669</v>
      </c>
      <c r="C375" s="54">
        <f t="shared" si="55"/>
        <v>8.3333333333293069E-2</v>
      </c>
      <c r="D375">
        <v>22</v>
      </c>
      <c r="E375" s="31">
        <f>SUM($D$13:D375)</f>
        <v>6025.5</v>
      </c>
      <c r="F375" s="52">
        <f t="shared" si="56"/>
        <v>6.0255000000000001</v>
      </c>
      <c r="G375" s="54">
        <f t="shared" si="52"/>
        <v>1.4625833333333333</v>
      </c>
      <c r="H375" s="54">
        <f t="shared" si="57"/>
        <v>0.52800000000025515</v>
      </c>
      <c r="I375" s="54">
        <f t="shared" si="54"/>
        <v>0.93458333333307819</v>
      </c>
      <c r="J375" s="58"/>
      <c r="K375" s="59"/>
      <c r="L375" s="56">
        <f t="shared" si="58"/>
        <v>46.388268055555557</v>
      </c>
      <c r="M375" s="56">
        <f t="shared" si="59"/>
        <v>7.7881944444385551E-2</v>
      </c>
      <c r="N375" s="56">
        <f>SUM($M$13:M375)</f>
        <v>34.337268055555576</v>
      </c>
      <c r="O375" s="56">
        <f t="shared" si="60"/>
        <v>12.050999999999981</v>
      </c>
    </row>
    <row r="376" spans="1:15">
      <c r="A376" s="63">
        <v>0.49099537037037039</v>
      </c>
      <c r="B376" s="54">
        <f t="shared" si="53"/>
        <v>31.816666666666684</v>
      </c>
      <c r="C376" s="54">
        <f t="shared" si="55"/>
        <v>0.10000000000001563</v>
      </c>
      <c r="D376">
        <v>18.5</v>
      </c>
      <c r="E376" s="31">
        <f>SUM($D$13:D376)</f>
        <v>6044</v>
      </c>
      <c r="F376" s="52">
        <f t="shared" si="56"/>
        <v>6.0439999999999996</v>
      </c>
      <c r="G376" s="54">
        <f t="shared" si="52"/>
        <v>1.4625833333333333</v>
      </c>
      <c r="H376" s="54">
        <f t="shared" si="57"/>
        <v>0.36999999999994215</v>
      </c>
      <c r="I376" s="54">
        <f t="shared" si="54"/>
        <v>1.0925833333333912</v>
      </c>
      <c r="J376" s="58"/>
      <c r="K376" s="59"/>
      <c r="L376" s="56">
        <f t="shared" si="58"/>
        <v>46.534526388888914</v>
      </c>
      <c r="M376" s="56">
        <f t="shared" si="59"/>
        <v>0.1092583333333562</v>
      </c>
      <c r="N376" s="56">
        <f>SUM($M$13:M376)</f>
        <v>34.446526388888934</v>
      </c>
      <c r="O376" s="56">
        <f t="shared" si="60"/>
        <v>12.08799999999998</v>
      </c>
    </row>
    <row r="377" spans="1:15">
      <c r="A377" s="63">
        <v>0.49105324074074069</v>
      </c>
      <c r="B377" s="54">
        <f t="shared" si="53"/>
        <v>31.899999999999977</v>
      </c>
      <c r="C377" s="54">
        <f t="shared" si="55"/>
        <v>8.3333333333293069E-2</v>
      </c>
      <c r="D377">
        <v>23.5</v>
      </c>
      <c r="E377" s="31">
        <f>SUM($D$13:D377)</f>
        <v>6067.5</v>
      </c>
      <c r="F377" s="52">
        <f t="shared" si="56"/>
        <v>6.0674999999999999</v>
      </c>
      <c r="G377" s="54">
        <f t="shared" si="52"/>
        <v>1.4625833333333333</v>
      </c>
      <c r="H377" s="54">
        <f t="shared" si="57"/>
        <v>0.56400000000027251</v>
      </c>
      <c r="I377" s="54">
        <f t="shared" si="54"/>
        <v>0.89858333333306084</v>
      </c>
      <c r="J377" s="58"/>
      <c r="K377" s="59"/>
      <c r="L377" s="56">
        <f t="shared" si="58"/>
        <v>46.656408333333303</v>
      </c>
      <c r="M377" s="56">
        <f t="shared" si="59"/>
        <v>7.4881944444385562E-2</v>
      </c>
      <c r="N377" s="56">
        <f>SUM($M$13:M377)</f>
        <v>34.521408333333319</v>
      </c>
      <c r="O377" s="56">
        <f t="shared" si="60"/>
        <v>12.134999999999984</v>
      </c>
    </row>
    <row r="378" spans="1:15">
      <c r="A378" s="63">
        <v>0.49112268518518515</v>
      </c>
      <c r="B378" s="54">
        <f t="shared" si="53"/>
        <v>31.999999999999993</v>
      </c>
      <c r="C378" s="54">
        <f t="shared" si="55"/>
        <v>0.10000000000001563</v>
      </c>
      <c r="D378">
        <v>21.5</v>
      </c>
      <c r="E378" s="31">
        <f>SUM($D$13:D378)</f>
        <v>6089</v>
      </c>
      <c r="F378" s="52">
        <f t="shared" si="56"/>
        <v>6.0890000000000004</v>
      </c>
      <c r="G378" s="54">
        <f t="shared" ref="G378:G441" si="61">IF($B$4=$B$5,$C$5,IF($B$4=$B$6,$C$6,IF($B$4=$B$7,$C$7,$C$8)))</f>
        <v>1.4625833333333333</v>
      </c>
      <c r="H378" s="54">
        <f t="shared" si="57"/>
        <v>0.42999999999993277</v>
      </c>
      <c r="I378" s="54">
        <f t="shared" si="54"/>
        <v>1.0325833333334007</v>
      </c>
      <c r="J378" s="58"/>
      <c r="K378" s="59"/>
      <c r="L378" s="56">
        <f t="shared" si="58"/>
        <v>46.80266666666666</v>
      </c>
      <c r="M378" s="56">
        <f t="shared" si="59"/>
        <v>0.10325833333335621</v>
      </c>
      <c r="N378" s="56">
        <f>SUM($M$13:M378)</f>
        <v>34.624666666666677</v>
      </c>
      <c r="O378" s="56">
        <f t="shared" si="60"/>
        <v>12.177999999999983</v>
      </c>
    </row>
    <row r="379" spans="1:15">
      <c r="A379" s="63">
        <v>0.4911921296296296</v>
      </c>
      <c r="B379" s="54">
        <f t="shared" si="53"/>
        <v>32.100000000000009</v>
      </c>
      <c r="C379" s="54">
        <f t="shared" si="55"/>
        <v>0.10000000000001563</v>
      </c>
      <c r="D379">
        <v>27</v>
      </c>
      <c r="E379" s="31">
        <f>SUM($D$13:D379)</f>
        <v>6116</v>
      </c>
      <c r="F379" s="52">
        <f t="shared" si="56"/>
        <v>6.1159999999999997</v>
      </c>
      <c r="G379" s="54">
        <f t="shared" si="61"/>
        <v>1.4625833333333333</v>
      </c>
      <c r="H379" s="54">
        <f t="shared" si="57"/>
        <v>0.53999999999991555</v>
      </c>
      <c r="I379" s="54">
        <f t="shared" si="54"/>
        <v>0.9225833333334178</v>
      </c>
      <c r="J379" s="58"/>
      <c r="K379" s="59"/>
      <c r="L379" s="56">
        <f t="shared" si="58"/>
        <v>46.94892500000001</v>
      </c>
      <c r="M379" s="56">
        <f t="shared" si="59"/>
        <v>9.2258333333356202E-2</v>
      </c>
      <c r="N379" s="56">
        <f>SUM($M$13:M379)</f>
        <v>34.716925000000032</v>
      </c>
      <c r="O379" s="56">
        <f t="shared" si="60"/>
        <v>12.231999999999978</v>
      </c>
    </row>
    <row r="380" spans="1:15">
      <c r="A380" s="63">
        <v>0.49126157407407406</v>
      </c>
      <c r="B380" s="54">
        <f t="shared" si="53"/>
        <v>32.200000000000024</v>
      </c>
      <c r="C380" s="54">
        <f t="shared" si="55"/>
        <v>0.10000000000001563</v>
      </c>
      <c r="D380">
        <v>22.5</v>
      </c>
      <c r="E380" s="31">
        <f>SUM($D$13:D380)</f>
        <v>6138.5</v>
      </c>
      <c r="F380" s="52">
        <f t="shared" si="56"/>
        <v>6.1384999999999996</v>
      </c>
      <c r="G380" s="54">
        <f t="shared" si="61"/>
        <v>1.4625833333333333</v>
      </c>
      <c r="H380" s="54">
        <f t="shared" si="57"/>
        <v>0.44999999999992968</v>
      </c>
      <c r="I380" s="54">
        <f t="shared" si="54"/>
        <v>1.0125833333334038</v>
      </c>
      <c r="J380" s="58"/>
      <c r="K380" s="59"/>
      <c r="L380" s="56">
        <f t="shared" si="58"/>
        <v>47.095183333333367</v>
      </c>
      <c r="M380" s="56">
        <f t="shared" si="59"/>
        <v>0.10125833333335621</v>
      </c>
      <c r="N380" s="56">
        <f>SUM($M$13:M380)</f>
        <v>34.818183333333387</v>
      </c>
      <c r="O380" s="56">
        <f t="shared" si="60"/>
        <v>12.27699999999998</v>
      </c>
    </row>
    <row r="381" spans="1:15">
      <c r="A381" s="63">
        <v>0.49133101851851851</v>
      </c>
      <c r="B381" s="54">
        <f t="shared" si="53"/>
        <v>32.30000000000004</v>
      </c>
      <c r="C381" s="54">
        <f t="shared" si="55"/>
        <v>0.10000000000001563</v>
      </c>
      <c r="D381">
        <v>27.5</v>
      </c>
      <c r="E381" s="31">
        <f>SUM($D$13:D381)</f>
        <v>6166</v>
      </c>
      <c r="F381" s="52">
        <f t="shared" si="56"/>
        <v>6.1660000000000004</v>
      </c>
      <c r="G381" s="54">
        <f t="shared" si="61"/>
        <v>1.4625833333333333</v>
      </c>
      <c r="H381" s="54">
        <f t="shared" si="57"/>
        <v>0.549999999999914</v>
      </c>
      <c r="I381" s="54">
        <f t="shared" si="54"/>
        <v>0.91258333333341934</v>
      </c>
      <c r="J381" s="58"/>
      <c r="K381" s="59"/>
      <c r="L381" s="56">
        <f t="shared" si="58"/>
        <v>47.241441666666724</v>
      </c>
      <c r="M381" s="56">
        <f t="shared" si="59"/>
        <v>9.1258333333356201E-2</v>
      </c>
      <c r="N381" s="56">
        <f>SUM($M$13:M381)</f>
        <v>34.909441666666744</v>
      </c>
      <c r="O381" s="56">
        <f t="shared" si="60"/>
        <v>12.331999999999979</v>
      </c>
    </row>
    <row r="382" spans="1:15">
      <c r="A382" s="63">
        <v>0.49140046296296297</v>
      </c>
      <c r="B382" s="54">
        <f t="shared" si="53"/>
        <v>32.400000000000055</v>
      </c>
      <c r="C382" s="54">
        <f t="shared" si="55"/>
        <v>0.10000000000001563</v>
      </c>
      <c r="D382">
        <v>18.5</v>
      </c>
      <c r="E382" s="31">
        <f>SUM($D$13:D382)</f>
        <v>6184.5</v>
      </c>
      <c r="F382" s="52">
        <f t="shared" si="56"/>
        <v>6.1844999999999999</v>
      </c>
      <c r="G382" s="54">
        <f t="shared" si="61"/>
        <v>1.4625833333333333</v>
      </c>
      <c r="H382" s="54">
        <f t="shared" si="57"/>
        <v>0.36999999999994215</v>
      </c>
      <c r="I382" s="54">
        <f t="shared" si="54"/>
        <v>1.0925833333333912</v>
      </c>
      <c r="J382" s="58"/>
      <c r="K382" s="59"/>
      <c r="L382" s="56">
        <f t="shared" si="58"/>
        <v>47.387700000000081</v>
      </c>
      <c r="M382" s="56">
        <f t="shared" si="59"/>
        <v>0.1092583333333562</v>
      </c>
      <c r="N382" s="56">
        <f>SUM($M$13:M382)</f>
        <v>35.018700000000102</v>
      </c>
      <c r="O382" s="56">
        <f t="shared" si="60"/>
        <v>12.368999999999978</v>
      </c>
    </row>
    <row r="383" spans="1:15">
      <c r="A383" s="63">
        <v>0.49145833333333333</v>
      </c>
      <c r="B383" s="54">
        <f t="shared" si="53"/>
        <v>32.483333333333348</v>
      </c>
      <c r="C383" s="54">
        <f t="shared" si="55"/>
        <v>8.3333333333293069E-2</v>
      </c>
      <c r="D383">
        <v>26.5</v>
      </c>
      <c r="E383" s="31">
        <f>SUM($D$13:D383)</f>
        <v>6211</v>
      </c>
      <c r="F383" s="52">
        <f t="shared" si="56"/>
        <v>6.2110000000000003</v>
      </c>
      <c r="G383" s="54">
        <f t="shared" si="61"/>
        <v>1.4625833333333333</v>
      </c>
      <c r="H383" s="54">
        <f t="shared" si="57"/>
        <v>0.63600000000030732</v>
      </c>
      <c r="I383" s="54">
        <f t="shared" si="54"/>
        <v>0.82658333333302603</v>
      </c>
      <c r="J383" s="58"/>
      <c r="K383" s="59"/>
      <c r="L383" s="56">
        <f t="shared" si="58"/>
        <v>47.50958194444447</v>
      </c>
      <c r="M383" s="56">
        <f t="shared" si="59"/>
        <v>6.8881944444385557E-2</v>
      </c>
      <c r="N383" s="56">
        <f>SUM($M$13:M383)</f>
        <v>35.087581944444487</v>
      </c>
      <c r="O383" s="56">
        <f t="shared" si="60"/>
        <v>12.421999999999983</v>
      </c>
    </row>
    <row r="384" spans="1:15">
      <c r="A384" s="63">
        <v>0.49151620370370369</v>
      </c>
      <c r="B384" s="54">
        <f t="shared" si="53"/>
        <v>32.566666666666642</v>
      </c>
      <c r="C384" s="54">
        <f t="shared" si="55"/>
        <v>8.3333333333293069E-2</v>
      </c>
      <c r="D384">
        <v>19</v>
      </c>
      <c r="E384" s="31">
        <f>SUM($D$13:D384)</f>
        <v>6230</v>
      </c>
      <c r="F384" s="52">
        <f t="shared" si="56"/>
        <v>6.23</v>
      </c>
      <c r="G384" s="54">
        <f t="shared" si="61"/>
        <v>1.4625833333333333</v>
      </c>
      <c r="H384" s="54">
        <f t="shared" si="57"/>
        <v>0.45600000000022034</v>
      </c>
      <c r="I384" s="54">
        <f t="shared" si="54"/>
        <v>1.0065833333331131</v>
      </c>
      <c r="J384" s="58"/>
      <c r="K384" s="59"/>
      <c r="L384" s="56">
        <f t="shared" si="58"/>
        <v>47.631463888888852</v>
      </c>
      <c r="M384" s="56">
        <f t="shared" si="59"/>
        <v>8.388194444438557E-2</v>
      </c>
      <c r="N384" s="56">
        <f>SUM($M$13:M384)</f>
        <v>35.171463888888873</v>
      </c>
      <c r="O384" s="56">
        <f t="shared" si="60"/>
        <v>12.45999999999998</v>
      </c>
    </row>
    <row r="385" spans="1:15">
      <c r="A385" s="63">
        <v>0.49158564814814815</v>
      </c>
      <c r="B385" s="54">
        <f t="shared" si="53"/>
        <v>32.666666666666657</v>
      </c>
      <c r="C385" s="54">
        <f t="shared" si="55"/>
        <v>0.10000000000001563</v>
      </c>
      <c r="D385">
        <v>22</v>
      </c>
      <c r="E385" s="31">
        <f>SUM($D$13:D385)</f>
        <v>6252</v>
      </c>
      <c r="F385" s="52">
        <f t="shared" si="56"/>
        <v>6.2519999999999998</v>
      </c>
      <c r="G385" s="54">
        <f t="shared" si="61"/>
        <v>1.4625833333333333</v>
      </c>
      <c r="H385" s="54">
        <f t="shared" si="57"/>
        <v>0.43999999999993122</v>
      </c>
      <c r="I385" s="54">
        <f t="shared" si="54"/>
        <v>1.0225833333334022</v>
      </c>
      <c r="J385" s="58"/>
      <c r="K385" s="59"/>
      <c r="L385" s="56">
        <f t="shared" si="58"/>
        <v>47.777722222222209</v>
      </c>
      <c r="M385" s="56">
        <f t="shared" si="59"/>
        <v>0.10225833333335621</v>
      </c>
      <c r="N385" s="56">
        <f>SUM($M$13:M385)</f>
        <v>35.273722222222226</v>
      </c>
      <c r="O385" s="56">
        <f t="shared" si="60"/>
        <v>12.503999999999984</v>
      </c>
    </row>
    <row r="386" spans="1:15">
      <c r="A386" s="63">
        <v>0.49164351851851856</v>
      </c>
      <c r="B386" s="54">
        <f t="shared" si="53"/>
        <v>32.750000000000057</v>
      </c>
      <c r="C386" s="54">
        <f t="shared" si="55"/>
        <v>8.3333333333399651E-2</v>
      </c>
      <c r="D386">
        <v>22.5</v>
      </c>
      <c r="E386" s="31">
        <f>SUM($D$13:D386)</f>
        <v>6274.5</v>
      </c>
      <c r="F386" s="52">
        <f t="shared" si="56"/>
        <v>6.2744999999999997</v>
      </c>
      <c r="G386" s="54">
        <f t="shared" si="61"/>
        <v>1.4625833333333333</v>
      </c>
      <c r="H386" s="54">
        <f t="shared" si="57"/>
        <v>0.53999999999957027</v>
      </c>
      <c r="I386" s="54">
        <f t="shared" si="54"/>
        <v>0.92258333333376308</v>
      </c>
      <c r="J386" s="58"/>
      <c r="K386" s="59"/>
      <c r="L386" s="56">
        <f t="shared" si="58"/>
        <v>47.899604166666748</v>
      </c>
      <c r="M386" s="56">
        <f t="shared" si="59"/>
        <v>7.6881944444541439E-2</v>
      </c>
      <c r="N386" s="56">
        <f>SUM($M$13:M386)</f>
        <v>35.35060416666677</v>
      </c>
      <c r="O386" s="56">
        <f t="shared" si="60"/>
        <v>12.548999999999978</v>
      </c>
    </row>
    <row r="387" spans="1:15">
      <c r="A387" s="63">
        <v>0.49171296296296302</v>
      </c>
      <c r="B387" s="54">
        <f t="shared" si="53"/>
        <v>32.850000000000072</v>
      </c>
      <c r="C387" s="54">
        <f t="shared" si="55"/>
        <v>0.10000000000001563</v>
      </c>
      <c r="D387">
        <v>21.5</v>
      </c>
      <c r="E387" s="31">
        <f>SUM($D$13:D387)</f>
        <v>6296</v>
      </c>
      <c r="F387" s="52">
        <f t="shared" si="56"/>
        <v>6.2960000000000003</v>
      </c>
      <c r="G387" s="54">
        <f t="shared" si="61"/>
        <v>1.4625833333333333</v>
      </c>
      <c r="H387" s="54">
        <f t="shared" si="57"/>
        <v>0.42999999999993277</v>
      </c>
      <c r="I387" s="54">
        <f t="shared" si="54"/>
        <v>1.0325833333334007</v>
      </c>
      <c r="J387" s="58"/>
      <c r="K387" s="59"/>
      <c r="L387" s="56">
        <f t="shared" si="58"/>
        <v>48.045862500000105</v>
      </c>
      <c r="M387" s="56">
        <f t="shared" si="59"/>
        <v>0.10325833333335621</v>
      </c>
      <c r="N387" s="56">
        <f>SUM($M$13:M387)</f>
        <v>35.453862500000128</v>
      </c>
      <c r="O387" s="56">
        <f t="shared" si="60"/>
        <v>12.591999999999977</v>
      </c>
    </row>
    <row r="388" spans="1:15">
      <c r="A388" s="63">
        <v>0.49177083333333332</v>
      </c>
      <c r="B388" s="54">
        <f t="shared" si="53"/>
        <v>32.933333333333366</v>
      </c>
      <c r="C388" s="54">
        <f t="shared" si="55"/>
        <v>8.3333333333293069E-2</v>
      </c>
      <c r="D388">
        <v>22</v>
      </c>
      <c r="E388" s="31">
        <f>SUM($D$13:D388)</f>
        <v>6318</v>
      </c>
      <c r="F388" s="52">
        <f t="shared" si="56"/>
        <v>6.3179999999999996</v>
      </c>
      <c r="G388" s="54">
        <f t="shared" si="61"/>
        <v>1.4625833333333333</v>
      </c>
      <c r="H388" s="54">
        <f t="shared" si="57"/>
        <v>0.52800000000025515</v>
      </c>
      <c r="I388" s="54">
        <f t="shared" si="54"/>
        <v>0.93458333333307819</v>
      </c>
      <c r="J388" s="58"/>
      <c r="K388" s="59"/>
      <c r="L388" s="56">
        <f t="shared" si="58"/>
        <v>48.167744444444494</v>
      </c>
      <c r="M388" s="56">
        <f t="shared" si="59"/>
        <v>7.7881944444385551E-2</v>
      </c>
      <c r="N388" s="56">
        <f>SUM($M$13:M388)</f>
        <v>35.531744444444513</v>
      </c>
      <c r="O388" s="56">
        <f t="shared" si="60"/>
        <v>12.635999999999981</v>
      </c>
    </row>
    <row r="389" spans="1:15">
      <c r="A389" s="63">
        <v>0.49182870370370368</v>
      </c>
      <c r="B389" s="54">
        <f t="shared" si="53"/>
        <v>33.016666666666659</v>
      </c>
      <c r="C389" s="54">
        <f t="shared" si="55"/>
        <v>8.3333333333293069E-2</v>
      </c>
      <c r="D389">
        <v>22.5</v>
      </c>
      <c r="E389" s="31">
        <f>SUM($D$13:D389)</f>
        <v>6340.5</v>
      </c>
      <c r="F389" s="52">
        <f t="shared" si="56"/>
        <v>6.3404999999999996</v>
      </c>
      <c r="G389" s="54">
        <f t="shared" si="61"/>
        <v>1.4625833333333333</v>
      </c>
      <c r="H389" s="54">
        <f t="shared" si="57"/>
        <v>0.54000000000026094</v>
      </c>
      <c r="I389" s="54">
        <f t="shared" si="54"/>
        <v>0.92258333333307241</v>
      </c>
      <c r="J389" s="58"/>
      <c r="K389" s="59"/>
      <c r="L389" s="56">
        <f t="shared" si="58"/>
        <v>48.289626388888877</v>
      </c>
      <c r="M389" s="56">
        <f t="shared" si="59"/>
        <v>7.688194444438555E-2</v>
      </c>
      <c r="N389" s="56">
        <f>SUM($M$13:M389)</f>
        <v>35.608626388888901</v>
      </c>
      <c r="O389" s="56">
        <f t="shared" si="60"/>
        <v>12.680999999999976</v>
      </c>
    </row>
    <row r="390" spans="1:15">
      <c r="A390" s="63">
        <v>0.49189814814814814</v>
      </c>
      <c r="B390" s="54">
        <f t="shared" si="53"/>
        <v>33.116666666666674</v>
      </c>
      <c r="C390" s="54">
        <f t="shared" si="55"/>
        <v>0.10000000000001563</v>
      </c>
      <c r="D390">
        <v>21.5</v>
      </c>
      <c r="E390" s="31">
        <f>SUM($D$13:D390)</f>
        <v>6362</v>
      </c>
      <c r="F390" s="52">
        <f t="shared" si="56"/>
        <v>6.3620000000000001</v>
      </c>
      <c r="G390" s="54">
        <f t="shared" si="61"/>
        <v>1.4625833333333333</v>
      </c>
      <c r="H390" s="54">
        <f t="shared" si="57"/>
        <v>0.42999999999993277</v>
      </c>
      <c r="I390" s="54">
        <f t="shared" si="54"/>
        <v>1.0325833333334007</v>
      </c>
      <c r="J390" s="58"/>
      <c r="K390" s="59"/>
      <c r="L390" s="56">
        <f t="shared" si="58"/>
        <v>48.435884722222234</v>
      </c>
      <c r="M390" s="56">
        <f t="shared" si="59"/>
        <v>0.10325833333335621</v>
      </c>
      <c r="N390" s="56">
        <f>SUM($M$13:M390)</f>
        <v>35.711884722222258</v>
      </c>
      <c r="O390" s="56">
        <f t="shared" si="60"/>
        <v>12.723999999999975</v>
      </c>
    </row>
    <row r="391" spans="1:15">
      <c r="A391" s="63">
        <v>0.4919560185185185</v>
      </c>
      <c r="B391" s="54">
        <f t="shared" si="53"/>
        <v>33.199999999999967</v>
      </c>
      <c r="C391" s="54">
        <f t="shared" si="55"/>
        <v>8.3333333333293069E-2</v>
      </c>
      <c r="D391">
        <v>21</v>
      </c>
      <c r="E391" s="31">
        <f>SUM($D$13:D391)</f>
        <v>6383</v>
      </c>
      <c r="F391" s="52">
        <f t="shared" si="56"/>
        <v>6.383</v>
      </c>
      <c r="G391" s="54">
        <f t="shared" si="61"/>
        <v>1.4625833333333333</v>
      </c>
      <c r="H391" s="54">
        <f t="shared" si="57"/>
        <v>0.50400000000024348</v>
      </c>
      <c r="I391" s="54">
        <f t="shared" si="54"/>
        <v>0.95858333333308987</v>
      </c>
      <c r="J391" s="58"/>
      <c r="K391" s="59"/>
      <c r="L391" s="56">
        <f t="shared" si="58"/>
        <v>48.557766666666616</v>
      </c>
      <c r="M391" s="56">
        <f t="shared" si="59"/>
        <v>7.9881944444385553E-2</v>
      </c>
      <c r="N391" s="56">
        <f>SUM($M$13:M391)</f>
        <v>35.791766666666646</v>
      </c>
      <c r="O391" s="56">
        <f t="shared" si="60"/>
        <v>12.76599999999997</v>
      </c>
    </row>
    <row r="392" spans="1:15">
      <c r="A392" s="63">
        <v>0.49201388888888892</v>
      </c>
      <c r="B392" s="54">
        <f t="shared" si="53"/>
        <v>33.283333333333367</v>
      </c>
      <c r="C392" s="54">
        <f t="shared" si="55"/>
        <v>8.3333333333399651E-2</v>
      </c>
      <c r="D392">
        <v>19</v>
      </c>
      <c r="E392" s="31">
        <f>SUM($D$13:D392)</f>
        <v>6402</v>
      </c>
      <c r="F392" s="52">
        <f t="shared" si="56"/>
        <v>6.4020000000000001</v>
      </c>
      <c r="G392" s="54">
        <f t="shared" si="61"/>
        <v>1.4625833333333333</v>
      </c>
      <c r="H392" s="54">
        <f t="shared" si="57"/>
        <v>0.45599999999963708</v>
      </c>
      <c r="I392" s="54">
        <f t="shared" si="54"/>
        <v>1.0065833333336962</v>
      </c>
      <c r="J392" s="58"/>
      <c r="K392" s="59"/>
      <c r="L392" s="56">
        <f t="shared" si="58"/>
        <v>48.679648611111162</v>
      </c>
      <c r="M392" s="56">
        <f t="shared" si="59"/>
        <v>8.3881944444541431E-2</v>
      </c>
      <c r="N392" s="56">
        <f>SUM($M$13:M392)</f>
        <v>35.875648611111188</v>
      </c>
      <c r="O392" s="56">
        <f t="shared" si="60"/>
        <v>12.803999999999974</v>
      </c>
    </row>
    <row r="393" spans="1:15">
      <c r="A393" s="63">
        <v>0.49208333333333337</v>
      </c>
      <c r="B393" s="54">
        <f t="shared" si="53"/>
        <v>33.383333333333383</v>
      </c>
      <c r="C393" s="54">
        <f t="shared" si="55"/>
        <v>0.10000000000001563</v>
      </c>
      <c r="D393">
        <v>22.5</v>
      </c>
      <c r="E393" s="31">
        <f>SUM($D$13:D393)</f>
        <v>6424.5</v>
      </c>
      <c r="F393" s="52">
        <f t="shared" si="56"/>
        <v>6.4245000000000001</v>
      </c>
      <c r="G393" s="54">
        <f t="shared" si="61"/>
        <v>1.4625833333333333</v>
      </c>
      <c r="H393" s="54">
        <f t="shared" si="57"/>
        <v>0.44999999999992968</v>
      </c>
      <c r="I393" s="54">
        <f t="shared" si="54"/>
        <v>1.0125833333334038</v>
      </c>
      <c r="J393" s="58"/>
      <c r="K393" s="59"/>
      <c r="L393" s="56">
        <f t="shared" si="58"/>
        <v>48.825906944444519</v>
      </c>
      <c r="M393" s="56">
        <f t="shared" si="59"/>
        <v>0.10125833333335621</v>
      </c>
      <c r="N393" s="56">
        <f>SUM($M$13:M393)</f>
        <v>35.976906944444544</v>
      </c>
      <c r="O393" s="56">
        <f t="shared" si="60"/>
        <v>12.848999999999975</v>
      </c>
    </row>
    <row r="394" spans="1:15">
      <c r="A394" s="63">
        <v>0.49214120370370368</v>
      </c>
      <c r="B394" s="54">
        <f t="shared" si="53"/>
        <v>33.466666666666676</v>
      </c>
      <c r="C394" s="54">
        <f t="shared" si="55"/>
        <v>8.3333333333293069E-2</v>
      </c>
      <c r="D394">
        <v>21</v>
      </c>
      <c r="E394" s="31">
        <f>SUM($D$13:D394)</f>
        <v>6445.5</v>
      </c>
      <c r="F394" s="52">
        <f t="shared" si="56"/>
        <v>6.4455</v>
      </c>
      <c r="G394" s="54">
        <f t="shared" si="61"/>
        <v>1.4625833333333333</v>
      </c>
      <c r="H394" s="54">
        <f t="shared" si="57"/>
        <v>0.50400000000024348</v>
      </c>
      <c r="I394" s="54">
        <f t="shared" si="54"/>
        <v>0.95858333333308987</v>
      </c>
      <c r="J394" s="58"/>
      <c r="K394" s="59"/>
      <c r="L394" s="56">
        <f t="shared" si="58"/>
        <v>48.947788888888901</v>
      </c>
      <c r="M394" s="56">
        <f t="shared" si="59"/>
        <v>7.9881944444385553E-2</v>
      </c>
      <c r="N394" s="56">
        <f>SUM($M$13:M394)</f>
        <v>36.056788888888931</v>
      </c>
      <c r="O394" s="56">
        <f t="shared" si="60"/>
        <v>12.89099999999997</v>
      </c>
    </row>
    <row r="395" spans="1:15">
      <c r="A395" s="63">
        <v>0.49219907407407404</v>
      </c>
      <c r="B395" s="54">
        <f t="shared" si="53"/>
        <v>33.549999999999969</v>
      </c>
      <c r="C395" s="54">
        <f t="shared" si="55"/>
        <v>8.3333333333293069E-2</v>
      </c>
      <c r="D395">
        <v>21</v>
      </c>
      <c r="E395" s="31">
        <f>SUM($D$13:D395)</f>
        <v>6466.5</v>
      </c>
      <c r="F395" s="52">
        <f t="shared" si="56"/>
        <v>6.4664999999999999</v>
      </c>
      <c r="G395" s="54">
        <f t="shared" si="61"/>
        <v>1.4625833333333333</v>
      </c>
      <c r="H395" s="54">
        <f t="shared" si="57"/>
        <v>0.50400000000024348</v>
      </c>
      <c r="I395" s="54">
        <f t="shared" si="54"/>
        <v>0.95858333333308987</v>
      </c>
      <c r="J395" s="58"/>
      <c r="K395" s="59"/>
      <c r="L395" s="56">
        <f t="shared" si="58"/>
        <v>49.069670833333291</v>
      </c>
      <c r="M395" s="56">
        <f t="shared" si="59"/>
        <v>7.9881944444385553E-2</v>
      </c>
      <c r="N395" s="56">
        <f>SUM($M$13:M395)</f>
        <v>36.136670833333319</v>
      </c>
      <c r="O395" s="56">
        <f t="shared" si="60"/>
        <v>12.932999999999971</v>
      </c>
    </row>
    <row r="396" spans="1:15">
      <c r="A396" s="63">
        <v>0.49225694444444446</v>
      </c>
      <c r="B396" s="54">
        <f t="shared" si="53"/>
        <v>33.633333333333368</v>
      </c>
      <c r="C396" s="54">
        <f t="shared" si="55"/>
        <v>8.3333333333399651E-2</v>
      </c>
      <c r="D396">
        <v>21</v>
      </c>
      <c r="E396" s="31">
        <f>SUM($D$13:D396)</f>
        <v>6487.5</v>
      </c>
      <c r="F396" s="52">
        <f t="shared" si="56"/>
        <v>6.4874999999999998</v>
      </c>
      <c r="G396" s="54">
        <f t="shared" si="61"/>
        <v>1.4625833333333333</v>
      </c>
      <c r="H396" s="54">
        <f t="shared" si="57"/>
        <v>0.50399999999959888</v>
      </c>
      <c r="I396" s="54">
        <f t="shared" si="54"/>
        <v>0.95858333333373447</v>
      </c>
      <c r="J396" s="58"/>
      <c r="K396" s="59"/>
      <c r="L396" s="56">
        <f t="shared" si="58"/>
        <v>49.191552777777829</v>
      </c>
      <c r="M396" s="56">
        <f t="shared" si="59"/>
        <v>7.9881944444541442E-2</v>
      </c>
      <c r="N396" s="56">
        <f>SUM($M$13:M396)</f>
        <v>36.216552777777864</v>
      </c>
      <c r="O396" s="56">
        <f t="shared" si="60"/>
        <v>12.974999999999966</v>
      </c>
    </row>
    <row r="397" spans="1:15">
      <c r="A397" s="63">
        <v>0.49232638888888891</v>
      </c>
      <c r="B397" s="54">
        <f t="shared" ref="B397:B460" si="62">(A397*24-$A$13*24)*60</f>
        <v>33.733333333333384</v>
      </c>
      <c r="C397" s="54">
        <f t="shared" si="55"/>
        <v>0.10000000000001563</v>
      </c>
      <c r="D397">
        <v>17.5</v>
      </c>
      <c r="E397" s="31">
        <f>SUM($D$13:D397)</f>
        <v>6505</v>
      </c>
      <c r="F397" s="52">
        <f t="shared" si="56"/>
        <v>6.5049999999999999</v>
      </c>
      <c r="G397" s="54">
        <f t="shared" si="61"/>
        <v>1.4625833333333333</v>
      </c>
      <c r="H397" s="54">
        <f t="shared" si="57"/>
        <v>0.3499999999999453</v>
      </c>
      <c r="I397" s="54">
        <f t="shared" si="54"/>
        <v>1.1125833333333881</v>
      </c>
      <c r="J397" s="58"/>
      <c r="K397" s="59"/>
      <c r="L397" s="56">
        <f t="shared" si="58"/>
        <v>49.337811111111186</v>
      </c>
      <c r="M397" s="56">
        <f t="shared" si="59"/>
        <v>0.1112583333333562</v>
      </c>
      <c r="N397" s="56">
        <f>SUM($M$13:M397)</f>
        <v>36.327811111111217</v>
      </c>
      <c r="O397" s="56">
        <f t="shared" si="60"/>
        <v>13.00999999999997</v>
      </c>
    </row>
    <row r="398" spans="1:15">
      <c r="A398" s="63">
        <v>0.49239583333333337</v>
      </c>
      <c r="B398" s="54">
        <f t="shared" si="62"/>
        <v>33.8333333333334</v>
      </c>
      <c r="C398" s="54">
        <f t="shared" si="55"/>
        <v>0.10000000000001563</v>
      </c>
      <c r="D398">
        <v>23.5</v>
      </c>
      <c r="E398" s="31">
        <f>SUM($D$13:D398)</f>
        <v>6528.5</v>
      </c>
      <c r="F398" s="52">
        <f t="shared" si="56"/>
        <v>6.5285000000000002</v>
      </c>
      <c r="G398" s="54">
        <f t="shared" si="61"/>
        <v>1.4625833333333333</v>
      </c>
      <c r="H398" s="54">
        <f t="shared" si="57"/>
        <v>0.46999999999992653</v>
      </c>
      <c r="I398" s="54">
        <f t="shared" si="54"/>
        <v>0.99258333333340687</v>
      </c>
      <c r="J398" s="58"/>
      <c r="K398" s="59"/>
      <c r="L398" s="56">
        <f t="shared" si="58"/>
        <v>49.484069444444543</v>
      </c>
      <c r="M398" s="56">
        <f t="shared" si="59"/>
        <v>9.9258333333356208E-2</v>
      </c>
      <c r="N398" s="56">
        <f>SUM($M$13:M398)</f>
        <v>36.42706944444457</v>
      </c>
      <c r="O398" s="56">
        <f t="shared" si="60"/>
        <v>13.056999999999974</v>
      </c>
    </row>
    <row r="399" spans="1:15">
      <c r="A399" s="63">
        <v>0.49246527777777777</v>
      </c>
      <c r="B399" s="54">
        <f t="shared" si="62"/>
        <v>33.933333333333309</v>
      </c>
      <c r="C399" s="54">
        <f t="shared" si="55"/>
        <v>9.9999999999909051E-2</v>
      </c>
      <c r="D399">
        <v>28</v>
      </c>
      <c r="E399" s="31">
        <f>SUM($D$13:D399)</f>
        <v>6556.5</v>
      </c>
      <c r="F399" s="52">
        <f t="shared" si="56"/>
        <v>6.5564999999999998</v>
      </c>
      <c r="G399" s="54">
        <f t="shared" si="61"/>
        <v>1.4625833333333333</v>
      </c>
      <c r="H399" s="54">
        <f t="shared" si="57"/>
        <v>0.56000000000050931</v>
      </c>
      <c r="I399" s="54">
        <f t="shared" ref="I399:I462" si="63">G399-H399</f>
        <v>0.90258333333282403</v>
      </c>
      <c r="J399" s="58"/>
      <c r="K399" s="59"/>
      <c r="L399" s="56">
        <f t="shared" si="58"/>
        <v>49.630327777777744</v>
      </c>
      <c r="M399" s="56">
        <f t="shared" si="59"/>
        <v>9.0258333333200311E-2</v>
      </c>
      <c r="N399" s="56">
        <f>SUM($M$13:M399)</f>
        <v>36.517327777777773</v>
      </c>
      <c r="O399" s="56">
        <f t="shared" si="60"/>
        <v>13.112999999999971</v>
      </c>
    </row>
    <row r="400" spans="1:15">
      <c r="A400" s="63">
        <v>0.49253472222222222</v>
      </c>
      <c r="B400" s="54">
        <f t="shared" si="62"/>
        <v>34.033333333333324</v>
      </c>
      <c r="C400" s="54">
        <f t="shared" si="55"/>
        <v>0.10000000000001563</v>
      </c>
      <c r="D400">
        <v>23.5</v>
      </c>
      <c r="E400" s="31">
        <f>SUM($D$13:D400)</f>
        <v>6580</v>
      </c>
      <c r="F400" s="52">
        <f t="shared" si="56"/>
        <v>6.58</v>
      </c>
      <c r="G400" s="54">
        <f t="shared" si="61"/>
        <v>1.4625833333333333</v>
      </c>
      <c r="H400" s="54">
        <f t="shared" si="57"/>
        <v>0.46999999999992653</v>
      </c>
      <c r="I400" s="54">
        <f t="shared" si="63"/>
        <v>0.99258333333340687</v>
      </c>
      <c r="J400" s="58"/>
      <c r="K400" s="59"/>
      <c r="L400" s="56">
        <f t="shared" si="58"/>
        <v>49.776586111111101</v>
      </c>
      <c r="M400" s="56">
        <f t="shared" si="59"/>
        <v>9.9258333333356208E-2</v>
      </c>
      <c r="N400" s="56">
        <f>SUM($M$13:M400)</f>
        <v>36.616586111111125</v>
      </c>
      <c r="O400" s="56">
        <f t="shared" si="60"/>
        <v>13.159999999999975</v>
      </c>
    </row>
    <row r="401" spans="1:15">
      <c r="A401" s="63">
        <v>0.49259259259259264</v>
      </c>
      <c r="B401" s="54">
        <f t="shared" si="62"/>
        <v>34.116666666666724</v>
      </c>
      <c r="C401" s="54">
        <f t="shared" si="55"/>
        <v>8.3333333333399651E-2</v>
      </c>
      <c r="D401">
        <v>22.5</v>
      </c>
      <c r="E401" s="31">
        <f>SUM($D$13:D401)</f>
        <v>6602.5</v>
      </c>
      <c r="F401" s="52">
        <f t="shared" si="56"/>
        <v>6.6025</v>
      </c>
      <c r="G401" s="54">
        <f t="shared" si="61"/>
        <v>1.4625833333333333</v>
      </c>
      <c r="H401" s="54">
        <f t="shared" si="57"/>
        <v>0.53999999999957027</v>
      </c>
      <c r="I401" s="54">
        <f t="shared" si="63"/>
        <v>0.92258333333376308</v>
      </c>
      <c r="J401" s="58"/>
      <c r="K401" s="59"/>
      <c r="L401" s="56">
        <f t="shared" si="58"/>
        <v>49.898468055555639</v>
      </c>
      <c r="M401" s="56">
        <f t="shared" si="59"/>
        <v>7.6881944444541439E-2</v>
      </c>
      <c r="N401" s="56">
        <f>SUM($M$13:M401)</f>
        <v>36.69346805555567</v>
      </c>
      <c r="O401" s="56">
        <f t="shared" si="60"/>
        <v>13.20499999999997</v>
      </c>
    </row>
    <row r="402" spans="1:15">
      <c r="A402" s="63">
        <v>0.49266203703703698</v>
      </c>
      <c r="B402" s="54">
        <f t="shared" si="62"/>
        <v>34.216666666666633</v>
      </c>
      <c r="C402" s="54">
        <f t="shared" si="55"/>
        <v>9.9999999999909051E-2</v>
      </c>
      <c r="D402">
        <v>22.5</v>
      </c>
      <c r="E402" s="31">
        <f>SUM($D$13:D402)</f>
        <v>6625</v>
      </c>
      <c r="F402" s="52">
        <f t="shared" si="56"/>
        <v>6.625</v>
      </c>
      <c r="G402" s="54">
        <f t="shared" si="61"/>
        <v>1.4625833333333333</v>
      </c>
      <c r="H402" s="54">
        <f t="shared" si="57"/>
        <v>0.45000000000040929</v>
      </c>
      <c r="I402" s="54">
        <f t="shared" si="63"/>
        <v>1.0125833333329242</v>
      </c>
      <c r="J402" s="58"/>
      <c r="K402" s="59"/>
      <c r="L402" s="56">
        <f t="shared" si="58"/>
        <v>50.04472638888884</v>
      </c>
      <c r="M402" s="56">
        <f t="shared" si="59"/>
        <v>0.10125833333320032</v>
      </c>
      <c r="N402" s="56">
        <f>SUM($M$13:M402)</f>
        <v>36.794726388888868</v>
      </c>
      <c r="O402" s="56">
        <f t="shared" si="60"/>
        <v>13.249999999999972</v>
      </c>
    </row>
    <row r="403" spans="1:15">
      <c r="A403" s="63">
        <v>0.4927199074074074</v>
      </c>
      <c r="B403" s="54">
        <f t="shared" si="62"/>
        <v>34.300000000000033</v>
      </c>
      <c r="C403" s="54">
        <f t="shared" si="55"/>
        <v>8.3333333333399651E-2</v>
      </c>
      <c r="D403">
        <v>21.5</v>
      </c>
      <c r="E403" s="31">
        <f>SUM($D$13:D403)</f>
        <v>6646.5</v>
      </c>
      <c r="F403" s="52">
        <f t="shared" si="56"/>
        <v>6.6464999999999996</v>
      </c>
      <c r="G403" s="54">
        <f t="shared" si="61"/>
        <v>1.4625833333333333</v>
      </c>
      <c r="H403" s="54">
        <f t="shared" si="57"/>
        <v>0.51599999999958934</v>
      </c>
      <c r="I403" s="54">
        <f t="shared" si="63"/>
        <v>0.946583333333744</v>
      </c>
      <c r="J403" s="58"/>
      <c r="K403" s="59"/>
      <c r="L403" s="56">
        <f t="shared" si="58"/>
        <v>50.166608333333379</v>
      </c>
      <c r="M403" s="56">
        <f t="shared" si="59"/>
        <v>7.8881944444541441E-2</v>
      </c>
      <c r="N403" s="56">
        <f>SUM($M$13:M403)</f>
        <v>36.873608333333408</v>
      </c>
      <c r="O403" s="56">
        <f t="shared" si="60"/>
        <v>13.292999999999971</v>
      </c>
    </row>
    <row r="404" spans="1:15">
      <c r="A404" s="63">
        <v>0.49278935185185185</v>
      </c>
      <c r="B404" s="54">
        <f t="shared" si="62"/>
        <v>34.400000000000048</v>
      </c>
      <c r="C404" s="54">
        <f t="shared" ref="C404:C467" si="64">(A404*24-A403*24)*60</f>
        <v>0.10000000000001563</v>
      </c>
      <c r="D404">
        <v>21.5</v>
      </c>
      <c r="E404" s="31">
        <f>SUM($D$13:D404)</f>
        <v>6668</v>
      </c>
      <c r="F404" s="52">
        <f t="shared" ref="F404:F467" si="65">E404/1000</f>
        <v>6.6680000000000001</v>
      </c>
      <c r="G404" s="54">
        <f t="shared" si="61"/>
        <v>1.4625833333333333</v>
      </c>
      <c r="H404" s="54">
        <f t="shared" ref="H404:H467" si="66">2*D404/(1000*C404*1)</f>
        <v>0.42999999999993277</v>
      </c>
      <c r="I404" s="54">
        <f t="shared" si="63"/>
        <v>1.0325833333334007</v>
      </c>
      <c r="J404" s="58"/>
      <c r="K404" s="59"/>
      <c r="L404" s="56">
        <f t="shared" ref="L404:L467" si="67">B404*G404</f>
        <v>50.312866666666736</v>
      </c>
      <c r="M404" s="56">
        <f t="shared" ref="M404:M467" si="68">I404*(C404)</f>
        <v>0.10325833333335621</v>
      </c>
      <c r="N404" s="56">
        <f>SUM($M$13:M404)</f>
        <v>36.976866666666766</v>
      </c>
      <c r="O404" s="56">
        <f t="shared" ref="O404:O467" si="69">L404-N404</f>
        <v>13.33599999999997</v>
      </c>
    </row>
    <row r="405" spans="1:15">
      <c r="A405" s="63">
        <v>0.49284722222222221</v>
      </c>
      <c r="B405" s="54">
        <f t="shared" si="62"/>
        <v>34.483333333333341</v>
      </c>
      <c r="C405" s="54">
        <f t="shared" si="64"/>
        <v>8.3333333333293069E-2</v>
      </c>
      <c r="D405">
        <v>22</v>
      </c>
      <c r="E405" s="31">
        <f>SUM($D$13:D405)</f>
        <v>6690</v>
      </c>
      <c r="F405" s="52">
        <f t="shared" si="65"/>
        <v>6.69</v>
      </c>
      <c r="G405" s="54">
        <f t="shared" si="61"/>
        <v>1.4625833333333333</v>
      </c>
      <c r="H405" s="54">
        <f t="shared" si="66"/>
        <v>0.52800000000025515</v>
      </c>
      <c r="I405" s="54">
        <f t="shared" si="63"/>
        <v>0.93458333333307819</v>
      </c>
      <c r="J405" s="58"/>
      <c r="K405" s="59"/>
      <c r="L405" s="56">
        <f t="shared" si="67"/>
        <v>50.434748611111125</v>
      </c>
      <c r="M405" s="56">
        <f t="shared" si="68"/>
        <v>7.7881944444385551E-2</v>
      </c>
      <c r="N405" s="56">
        <f>SUM($M$13:M405)</f>
        <v>37.054748611111151</v>
      </c>
      <c r="O405" s="56">
        <f t="shared" si="69"/>
        <v>13.379999999999974</v>
      </c>
    </row>
    <row r="406" spans="1:15">
      <c r="A406" s="63">
        <v>0.49291666666666667</v>
      </c>
      <c r="B406" s="54">
        <f t="shared" si="62"/>
        <v>34.583333333333357</v>
      </c>
      <c r="C406" s="54">
        <f t="shared" si="64"/>
        <v>0.10000000000001563</v>
      </c>
      <c r="D406">
        <v>17.5</v>
      </c>
      <c r="E406" s="31">
        <f>SUM($D$13:D406)</f>
        <v>6707.5</v>
      </c>
      <c r="F406" s="52">
        <f t="shared" si="65"/>
        <v>6.7074999999999996</v>
      </c>
      <c r="G406" s="54">
        <f t="shared" si="61"/>
        <v>1.4625833333333333</v>
      </c>
      <c r="H406" s="54">
        <f t="shared" si="66"/>
        <v>0.3499999999999453</v>
      </c>
      <c r="I406" s="54">
        <f t="shared" si="63"/>
        <v>1.1125833333333881</v>
      </c>
      <c r="J406" s="58"/>
      <c r="K406" s="59"/>
      <c r="L406" s="56">
        <f t="shared" si="67"/>
        <v>50.581006944444482</v>
      </c>
      <c r="M406" s="56">
        <f t="shared" si="68"/>
        <v>0.1112583333333562</v>
      </c>
      <c r="N406" s="56">
        <f>SUM($M$13:M406)</f>
        <v>37.166006944444504</v>
      </c>
      <c r="O406" s="56">
        <f t="shared" si="69"/>
        <v>13.414999999999978</v>
      </c>
    </row>
    <row r="407" spans="1:15">
      <c r="A407" s="63">
        <v>0.49297453703703703</v>
      </c>
      <c r="B407" s="54">
        <f t="shared" si="62"/>
        <v>34.66666666666665</v>
      </c>
      <c r="C407" s="54">
        <f t="shared" si="64"/>
        <v>8.3333333333293069E-2</v>
      </c>
      <c r="D407">
        <v>25</v>
      </c>
      <c r="E407" s="31">
        <f>SUM($D$13:D407)</f>
        <v>6732.5</v>
      </c>
      <c r="F407" s="52">
        <f t="shared" si="65"/>
        <v>6.7324999999999999</v>
      </c>
      <c r="G407" s="54">
        <f t="shared" si="61"/>
        <v>1.4625833333333333</v>
      </c>
      <c r="H407" s="54">
        <f t="shared" si="66"/>
        <v>0.60000000000028986</v>
      </c>
      <c r="I407" s="54">
        <f t="shared" si="63"/>
        <v>0.86258333333304349</v>
      </c>
      <c r="J407" s="58"/>
      <c r="K407" s="59"/>
      <c r="L407" s="56">
        <f t="shared" si="67"/>
        <v>50.702888888888864</v>
      </c>
      <c r="M407" s="56">
        <f t="shared" si="68"/>
        <v>7.1881944444385559E-2</v>
      </c>
      <c r="N407" s="56">
        <f>SUM($M$13:M407)</f>
        <v>37.237888888888889</v>
      </c>
      <c r="O407" s="56">
        <f t="shared" si="69"/>
        <v>13.464999999999975</v>
      </c>
    </row>
    <row r="408" spans="1:15">
      <c r="A408" s="63">
        <v>0.49304398148148149</v>
      </c>
      <c r="B408" s="54">
        <f t="shared" si="62"/>
        <v>34.766666666666666</v>
      </c>
      <c r="C408" s="54">
        <f t="shared" si="64"/>
        <v>0.10000000000001563</v>
      </c>
      <c r="D408">
        <v>17</v>
      </c>
      <c r="E408" s="31">
        <f>SUM($D$13:D408)</f>
        <v>6749.5</v>
      </c>
      <c r="F408" s="52">
        <f t="shared" si="65"/>
        <v>6.7495000000000003</v>
      </c>
      <c r="G408" s="54">
        <f t="shared" si="61"/>
        <v>1.4625833333333333</v>
      </c>
      <c r="H408" s="54">
        <f t="shared" si="66"/>
        <v>0.33999999999994684</v>
      </c>
      <c r="I408" s="54">
        <f t="shared" si="63"/>
        <v>1.1225833333333866</v>
      </c>
      <c r="J408" s="58"/>
      <c r="K408" s="59"/>
      <c r="L408" s="56">
        <f t="shared" si="67"/>
        <v>50.849147222222221</v>
      </c>
      <c r="M408" s="56">
        <f t="shared" si="68"/>
        <v>0.11225833333335621</v>
      </c>
      <c r="N408" s="56">
        <f>SUM($M$13:M408)</f>
        <v>37.350147222222247</v>
      </c>
      <c r="O408" s="56">
        <f t="shared" si="69"/>
        <v>13.498999999999974</v>
      </c>
    </row>
    <row r="409" spans="1:15">
      <c r="A409" s="63">
        <v>0.4931018518518519</v>
      </c>
      <c r="B409" s="54">
        <f t="shared" si="62"/>
        <v>34.850000000000065</v>
      </c>
      <c r="C409" s="54">
        <f t="shared" si="64"/>
        <v>8.3333333333399651E-2</v>
      </c>
      <c r="D409">
        <v>21</v>
      </c>
      <c r="E409" s="31">
        <f>SUM($D$13:D409)</f>
        <v>6770.5</v>
      </c>
      <c r="F409" s="52">
        <f t="shared" si="65"/>
        <v>6.7705000000000002</v>
      </c>
      <c r="G409" s="54">
        <f t="shared" si="61"/>
        <v>1.4625833333333333</v>
      </c>
      <c r="H409" s="54">
        <f t="shared" si="66"/>
        <v>0.50399999999959888</v>
      </c>
      <c r="I409" s="54">
        <f t="shared" si="63"/>
        <v>0.95858333333373447</v>
      </c>
      <c r="J409" s="58"/>
      <c r="K409" s="59"/>
      <c r="L409" s="56">
        <f t="shared" si="67"/>
        <v>50.97102916666676</v>
      </c>
      <c r="M409" s="56">
        <f t="shared" si="68"/>
        <v>7.9881944444541442E-2</v>
      </c>
      <c r="N409" s="56">
        <f>SUM($M$13:M409)</f>
        <v>37.430029166666792</v>
      </c>
      <c r="O409" s="56">
        <f t="shared" si="69"/>
        <v>13.540999999999968</v>
      </c>
    </row>
    <row r="410" spans="1:15">
      <c r="A410" s="63">
        <v>0.49317129629629625</v>
      </c>
      <c r="B410" s="54">
        <f t="shared" si="62"/>
        <v>34.949999999999974</v>
      </c>
      <c r="C410" s="54">
        <f t="shared" si="64"/>
        <v>9.9999999999909051E-2</v>
      </c>
      <c r="D410">
        <v>22.5</v>
      </c>
      <c r="E410" s="31">
        <f>SUM($D$13:D410)</f>
        <v>6793</v>
      </c>
      <c r="F410" s="52">
        <f t="shared" si="65"/>
        <v>6.7930000000000001</v>
      </c>
      <c r="G410" s="54">
        <f t="shared" si="61"/>
        <v>1.4625833333333333</v>
      </c>
      <c r="H410" s="54">
        <f t="shared" si="66"/>
        <v>0.45000000000040929</v>
      </c>
      <c r="I410" s="54">
        <f t="shared" si="63"/>
        <v>1.0125833333329242</v>
      </c>
      <c r="J410" s="58"/>
      <c r="K410" s="59"/>
      <c r="L410" s="56">
        <f t="shared" si="67"/>
        <v>51.117287499999961</v>
      </c>
      <c r="M410" s="56">
        <f t="shared" si="68"/>
        <v>0.10125833333320032</v>
      </c>
      <c r="N410" s="56">
        <f>SUM($M$13:M410)</f>
        <v>37.531287499999991</v>
      </c>
      <c r="O410" s="56">
        <f t="shared" si="69"/>
        <v>13.58599999999997</v>
      </c>
    </row>
    <row r="411" spans="1:15">
      <c r="A411" s="63">
        <v>0.49322916666666666</v>
      </c>
      <c r="B411" s="54">
        <f t="shared" si="62"/>
        <v>35.033333333333374</v>
      </c>
      <c r="C411" s="54">
        <f t="shared" si="64"/>
        <v>8.3333333333399651E-2</v>
      </c>
      <c r="D411">
        <v>22.5</v>
      </c>
      <c r="E411" s="31">
        <f>SUM($D$13:D411)</f>
        <v>6815.5</v>
      </c>
      <c r="F411" s="52">
        <f t="shared" si="65"/>
        <v>6.8155000000000001</v>
      </c>
      <c r="G411" s="54">
        <f t="shared" si="61"/>
        <v>1.4625833333333333</v>
      </c>
      <c r="H411" s="54">
        <f t="shared" si="66"/>
        <v>0.53999999999957027</v>
      </c>
      <c r="I411" s="54">
        <f t="shared" si="63"/>
        <v>0.92258333333376308</v>
      </c>
      <c r="J411" s="58"/>
      <c r="K411" s="59"/>
      <c r="L411" s="56">
        <f t="shared" si="67"/>
        <v>51.239169444444506</v>
      </c>
      <c r="M411" s="56">
        <f t="shared" si="68"/>
        <v>7.6881944444541439E-2</v>
      </c>
      <c r="N411" s="56">
        <f>SUM($M$13:M411)</f>
        <v>37.608169444444535</v>
      </c>
      <c r="O411" s="56">
        <f t="shared" si="69"/>
        <v>13.630999999999972</v>
      </c>
    </row>
    <row r="412" spans="1:15">
      <c r="A412" s="63">
        <v>0.49328703703703702</v>
      </c>
      <c r="B412" s="54">
        <f t="shared" si="62"/>
        <v>35.116666666666667</v>
      </c>
      <c r="C412" s="54">
        <f t="shared" si="64"/>
        <v>8.3333333333293069E-2</v>
      </c>
      <c r="D412">
        <v>23</v>
      </c>
      <c r="E412" s="31">
        <f>SUM($D$13:D412)</f>
        <v>6838.5</v>
      </c>
      <c r="F412" s="52">
        <f t="shared" si="65"/>
        <v>6.8384999999999998</v>
      </c>
      <c r="G412" s="54">
        <f t="shared" si="61"/>
        <v>1.4625833333333333</v>
      </c>
      <c r="H412" s="54">
        <f t="shared" si="66"/>
        <v>0.55200000000026672</v>
      </c>
      <c r="I412" s="54">
        <f t="shared" si="63"/>
        <v>0.91058333333306662</v>
      </c>
      <c r="J412" s="58"/>
      <c r="K412" s="59"/>
      <c r="L412" s="56">
        <f t="shared" si="67"/>
        <v>51.361051388888889</v>
      </c>
      <c r="M412" s="56">
        <f t="shared" si="68"/>
        <v>7.5881944444385549E-2</v>
      </c>
      <c r="N412" s="56">
        <f>SUM($M$13:M412)</f>
        <v>37.684051388888918</v>
      </c>
      <c r="O412" s="56">
        <f t="shared" si="69"/>
        <v>13.676999999999971</v>
      </c>
    </row>
    <row r="413" spans="1:15">
      <c r="A413" s="63">
        <v>0.49335648148148148</v>
      </c>
      <c r="B413" s="54">
        <f t="shared" si="62"/>
        <v>35.216666666666683</v>
      </c>
      <c r="C413" s="54">
        <f t="shared" si="64"/>
        <v>0.10000000000001563</v>
      </c>
      <c r="D413">
        <v>21</v>
      </c>
      <c r="E413" s="31">
        <f>SUM($D$13:D413)</f>
        <v>6859.5</v>
      </c>
      <c r="F413" s="52">
        <f t="shared" si="65"/>
        <v>6.8594999999999997</v>
      </c>
      <c r="G413" s="54">
        <f t="shared" si="61"/>
        <v>1.4625833333333333</v>
      </c>
      <c r="H413" s="54">
        <f t="shared" si="66"/>
        <v>0.41999999999993437</v>
      </c>
      <c r="I413" s="54">
        <f t="shared" si="63"/>
        <v>1.0425833333333989</v>
      </c>
      <c r="J413" s="58"/>
      <c r="K413" s="59"/>
      <c r="L413" s="56">
        <f t="shared" si="67"/>
        <v>51.507309722222246</v>
      </c>
      <c r="M413" s="56">
        <f t="shared" si="68"/>
        <v>0.10425833333335618</v>
      </c>
      <c r="N413" s="56">
        <f>SUM($M$13:M413)</f>
        <v>37.788309722222273</v>
      </c>
      <c r="O413" s="56">
        <f t="shared" si="69"/>
        <v>13.718999999999973</v>
      </c>
    </row>
    <row r="414" spans="1:15">
      <c r="A414" s="63">
        <v>0.49341435185185184</v>
      </c>
      <c r="B414" s="54">
        <f t="shared" si="62"/>
        <v>35.299999999999976</v>
      </c>
      <c r="C414" s="54">
        <f t="shared" si="64"/>
        <v>8.3333333333293069E-2</v>
      </c>
      <c r="D414">
        <v>23.5</v>
      </c>
      <c r="E414" s="31">
        <f>SUM($D$13:D414)</f>
        <v>6883</v>
      </c>
      <c r="F414" s="52">
        <f t="shared" si="65"/>
        <v>6.883</v>
      </c>
      <c r="G414" s="54">
        <f t="shared" si="61"/>
        <v>1.4625833333333333</v>
      </c>
      <c r="H414" s="54">
        <f t="shared" si="66"/>
        <v>0.56400000000027251</v>
      </c>
      <c r="I414" s="54">
        <f t="shared" si="63"/>
        <v>0.89858333333306084</v>
      </c>
      <c r="J414" s="58"/>
      <c r="K414" s="59"/>
      <c r="L414" s="56">
        <f t="shared" si="67"/>
        <v>51.629191666666635</v>
      </c>
      <c r="M414" s="56">
        <f t="shared" si="68"/>
        <v>7.4881944444385562E-2</v>
      </c>
      <c r="N414" s="56">
        <f>SUM($M$13:M414)</f>
        <v>37.863191666666658</v>
      </c>
      <c r="O414" s="56">
        <f t="shared" si="69"/>
        <v>13.765999999999977</v>
      </c>
    </row>
    <row r="415" spans="1:15">
      <c r="A415" s="63">
        <v>0.4934837962962963</v>
      </c>
      <c r="B415" s="54">
        <f t="shared" si="62"/>
        <v>35.399999999999991</v>
      </c>
      <c r="C415" s="54">
        <f t="shared" si="64"/>
        <v>0.10000000000001563</v>
      </c>
      <c r="D415">
        <v>22.5</v>
      </c>
      <c r="E415" s="31">
        <f>SUM($D$13:D415)</f>
        <v>6905.5</v>
      </c>
      <c r="F415" s="52">
        <f t="shared" si="65"/>
        <v>6.9055</v>
      </c>
      <c r="G415" s="54">
        <f t="shared" si="61"/>
        <v>1.4625833333333333</v>
      </c>
      <c r="H415" s="54">
        <f t="shared" si="66"/>
        <v>0.44999999999992968</v>
      </c>
      <c r="I415" s="54">
        <f t="shared" si="63"/>
        <v>1.0125833333334038</v>
      </c>
      <c r="J415" s="58"/>
      <c r="K415" s="59"/>
      <c r="L415" s="56">
        <f t="shared" si="67"/>
        <v>51.775449999999985</v>
      </c>
      <c r="M415" s="56">
        <f t="shared" si="68"/>
        <v>0.10125833333335621</v>
      </c>
      <c r="N415" s="56">
        <f>SUM($M$13:M415)</f>
        <v>37.964450000000014</v>
      </c>
      <c r="O415" s="56">
        <f t="shared" si="69"/>
        <v>13.810999999999972</v>
      </c>
    </row>
    <row r="416" spans="1:15">
      <c r="A416" s="63">
        <v>0.49354166666666671</v>
      </c>
      <c r="B416" s="54">
        <f t="shared" si="62"/>
        <v>35.483333333333391</v>
      </c>
      <c r="C416" s="54">
        <f t="shared" si="64"/>
        <v>8.3333333333399651E-2</v>
      </c>
      <c r="D416">
        <v>22</v>
      </c>
      <c r="E416" s="31">
        <f>SUM($D$13:D416)</f>
        <v>6927.5</v>
      </c>
      <c r="F416" s="52">
        <f t="shared" si="65"/>
        <v>6.9275000000000002</v>
      </c>
      <c r="G416" s="54">
        <f t="shared" si="61"/>
        <v>1.4625833333333333</v>
      </c>
      <c r="H416" s="54">
        <f t="shared" si="66"/>
        <v>0.52799999999957981</v>
      </c>
      <c r="I416" s="54">
        <f t="shared" si="63"/>
        <v>0.93458333333375354</v>
      </c>
      <c r="J416" s="58"/>
      <c r="K416" s="59"/>
      <c r="L416" s="56">
        <f t="shared" si="67"/>
        <v>51.897331944444531</v>
      </c>
      <c r="M416" s="56">
        <f t="shared" si="68"/>
        <v>7.788194444454144E-2</v>
      </c>
      <c r="N416" s="56">
        <f>SUM($M$13:M416)</f>
        <v>38.042331944444555</v>
      </c>
      <c r="O416" s="56">
        <f t="shared" si="69"/>
        <v>13.854999999999976</v>
      </c>
    </row>
    <row r="417" spans="1:15">
      <c r="A417" s="63">
        <v>0.49359953703703702</v>
      </c>
      <c r="B417" s="54">
        <f t="shared" si="62"/>
        <v>35.566666666666684</v>
      </c>
      <c r="C417" s="54">
        <f t="shared" si="64"/>
        <v>8.3333333333293069E-2</v>
      </c>
      <c r="D417">
        <v>21.5</v>
      </c>
      <c r="E417" s="31">
        <f>SUM($D$13:D417)</f>
        <v>6949</v>
      </c>
      <c r="F417" s="52">
        <f t="shared" si="65"/>
        <v>6.9489999999999998</v>
      </c>
      <c r="G417" s="54">
        <f t="shared" si="61"/>
        <v>1.4625833333333333</v>
      </c>
      <c r="H417" s="54">
        <f t="shared" si="66"/>
        <v>0.51600000000024937</v>
      </c>
      <c r="I417" s="54">
        <f t="shared" si="63"/>
        <v>0.94658333333308398</v>
      </c>
      <c r="J417" s="58"/>
      <c r="K417" s="59"/>
      <c r="L417" s="56">
        <f t="shared" si="67"/>
        <v>52.019213888888913</v>
      </c>
      <c r="M417" s="56">
        <f t="shared" si="68"/>
        <v>7.8881944444385552E-2</v>
      </c>
      <c r="N417" s="56">
        <f>SUM($M$13:M417)</f>
        <v>38.121213888888938</v>
      </c>
      <c r="O417" s="56">
        <f t="shared" si="69"/>
        <v>13.897999999999975</v>
      </c>
    </row>
    <row r="418" spans="1:15">
      <c r="A418" s="63">
        <v>0.49366898148148147</v>
      </c>
      <c r="B418" s="54">
        <f t="shared" si="62"/>
        <v>35.6666666666667</v>
      </c>
      <c r="C418" s="54">
        <f t="shared" si="64"/>
        <v>0.10000000000001563</v>
      </c>
      <c r="D418">
        <v>17.5</v>
      </c>
      <c r="E418" s="31">
        <f>SUM($D$13:D418)</f>
        <v>6966.5</v>
      </c>
      <c r="F418" s="52">
        <f t="shared" si="65"/>
        <v>6.9664999999999999</v>
      </c>
      <c r="G418" s="54">
        <f t="shared" si="61"/>
        <v>1.4625833333333333</v>
      </c>
      <c r="H418" s="54">
        <f t="shared" si="66"/>
        <v>0.3499999999999453</v>
      </c>
      <c r="I418" s="54">
        <f t="shared" si="63"/>
        <v>1.1125833333333881</v>
      </c>
      <c r="J418" s="58"/>
      <c r="K418" s="59"/>
      <c r="L418" s="56">
        <f t="shared" si="67"/>
        <v>52.16547222222227</v>
      </c>
      <c r="M418" s="56">
        <f t="shared" si="68"/>
        <v>0.1112583333333562</v>
      </c>
      <c r="N418" s="56">
        <f>SUM($M$13:M418)</f>
        <v>38.232472222222292</v>
      </c>
      <c r="O418" s="56">
        <f t="shared" si="69"/>
        <v>13.932999999999979</v>
      </c>
    </row>
    <row r="419" spans="1:15">
      <c r="A419" s="63">
        <v>0.49374999999999997</v>
      </c>
      <c r="B419" s="54">
        <f t="shared" si="62"/>
        <v>35.783333333333331</v>
      </c>
      <c r="C419" s="54">
        <f t="shared" si="64"/>
        <v>0.11666666666663161</v>
      </c>
      <c r="D419">
        <v>22</v>
      </c>
      <c r="E419" s="31">
        <f>SUM($D$13:D419)</f>
        <v>6988.5</v>
      </c>
      <c r="F419" s="52">
        <f t="shared" si="65"/>
        <v>6.9885000000000002</v>
      </c>
      <c r="G419" s="54">
        <f t="shared" si="61"/>
        <v>1.4625833333333333</v>
      </c>
      <c r="H419" s="54">
        <f t="shared" si="66"/>
        <v>0.37714285714297047</v>
      </c>
      <c r="I419" s="54">
        <f t="shared" si="63"/>
        <v>1.0854404761903629</v>
      </c>
      <c r="J419" s="58"/>
      <c r="K419" s="59"/>
      <c r="L419" s="56">
        <f t="shared" si="67"/>
        <v>52.336106944444445</v>
      </c>
      <c r="M419" s="56">
        <f t="shared" si="68"/>
        <v>0.12663472222217095</v>
      </c>
      <c r="N419" s="56">
        <f>SUM($M$13:M419)</f>
        <v>38.359106944444463</v>
      </c>
      <c r="O419" s="56">
        <f t="shared" si="69"/>
        <v>13.976999999999983</v>
      </c>
    </row>
    <row r="420" spans="1:15">
      <c r="A420" s="63">
        <v>0.49381944444444442</v>
      </c>
      <c r="B420" s="54">
        <f t="shared" si="62"/>
        <v>35.883333333333347</v>
      </c>
      <c r="C420" s="54">
        <f t="shared" si="64"/>
        <v>0.10000000000001563</v>
      </c>
      <c r="D420">
        <v>27.5</v>
      </c>
      <c r="E420" s="31">
        <f>SUM($D$13:D420)</f>
        <v>7016</v>
      </c>
      <c r="F420" s="52">
        <f t="shared" si="65"/>
        <v>7.016</v>
      </c>
      <c r="G420" s="54">
        <f t="shared" si="61"/>
        <v>1.4625833333333333</v>
      </c>
      <c r="H420" s="54">
        <f t="shared" si="66"/>
        <v>0.549999999999914</v>
      </c>
      <c r="I420" s="54">
        <f t="shared" si="63"/>
        <v>0.91258333333341934</v>
      </c>
      <c r="J420" s="58"/>
      <c r="K420" s="59"/>
      <c r="L420" s="56">
        <f t="shared" si="67"/>
        <v>52.482365277777795</v>
      </c>
      <c r="M420" s="56">
        <f t="shared" si="68"/>
        <v>9.1258333333356201E-2</v>
      </c>
      <c r="N420" s="56">
        <f>SUM($M$13:M420)</f>
        <v>38.45036527777782</v>
      </c>
      <c r="O420" s="56">
        <f t="shared" si="69"/>
        <v>14.031999999999975</v>
      </c>
    </row>
    <row r="421" spans="1:15">
      <c r="A421" s="63">
        <v>0.49387731481481478</v>
      </c>
      <c r="B421" s="54">
        <f t="shared" si="62"/>
        <v>35.96666666666664</v>
      </c>
      <c r="C421" s="54">
        <f t="shared" si="64"/>
        <v>8.3333333333293069E-2</v>
      </c>
      <c r="D421">
        <v>22.5</v>
      </c>
      <c r="E421" s="31">
        <f>SUM($D$13:D421)</f>
        <v>7038.5</v>
      </c>
      <c r="F421" s="52">
        <f t="shared" si="65"/>
        <v>7.0385</v>
      </c>
      <c r="G421" s="54">
        <f t="shared" si="61"/>
        <v>1.4625833333333333</v>
      </c>
      <c r="H421" s="54">
        <f t="shared" si="66"/>
        <v>0.54000000000026094</v>
      </c>
      <c r="I421" s="54">
        <f t="shared" si="63"/>
        <v>0.92258333333307241</v>
      </c>
      <c r="J421" s="58"/>
      <c r="K421" s="59"/>
      <c r="L421" s="56">
        <f t="shared" si="67"/>
        <v>52.604247222222185</v>
      </c>
      <c r="M421" s="56">
        <f t="shared" si="68"/>
        <v>7.688194444438555E-2</v>
      </c>
      <c r="N421" s="56">
        <f>SUM($M$13:M421)</f>
        <v>38.527247222222208</v>
      </c>
      <c r="O421" s="56">
        <f t="shared" si="69"/>
        <v>14.076999999999977</v>
      </c>
    </row>
    <row r="422" spans="1:15">
      <c r="A422" s="63">
        <v>0.4939351851851852</v>
      </c>
      <c r="B422" s="54">
        <f t="shared" si="62"/>
        <v>36.05000000000004</v>
      </c>
      <c r="C422" s="54">
        <f t="shared" si="64"/>
        <v>8.3333333333399651E-2</v>
      </c>
      <c r="D422">
        <v>22.5</v>
      </c>
      <c r="E422" s="31">
        <f>SUM($D$13:D422)</f>
        <v>7061</v>
      </c>
      <c r="F422" s="52">
        <f t="shared" si="65"/>
        <v>7.0609999999999999</v>
      </c>
      <c r="G422" s="54">
        <f t="shared" si="61"/>
        <v>1.4625833333333333</v>
      </c>
      <c r="H422" s="54">
        <f t="shared" si="66"/>
        <v>0.53999999999957027</v>
      </c>
      <c r="I422" s="54">
        <f t="shared" si="63"/>
        <v>0.92258333333376308</v>
      </c>
      <c r="J422" s="58"/>
      <c r="K422" s="59"/>
      <c r="L422" s="56">
        <f t="shared" si="67"/>
        <v>52.726129166666723</v>
      </c>
      <c r="M422" s="56">
        <f t="shared" si="68"/>
        <v>7.6881944444541439E-2</v>
      </c>
      <c r="N422" s="56">
        <f>SUM($M$13:M422)</f>
        <v>38.604129166666752</v>
      </c>
      <c r="O422" s="56">
        <f t="shared" si="69"/>
        <v>14.121999999999971</v>
      </c>
    </row>
    <row r="423" spans="1:15">
      <c r="A423" s="63">
        <v>0.49400462962962965</v>
      </c>
      <c r="B423" s="54">
        <f t="shared" si="62"/>
        <v>36.150000000000055</v>
      </c>
      <c r="C423" s="54">
        <f t="shared" si="64"/>
        <v>0.10000000000001563</v>
      </c>
      <c r="D423">
        <v>23</v>
      </c>
      <c r="E423" s="31">
        <f>SUM($D$13:D423)</f>
        <v>7084</v>
      </c>
      <c r="F423" s="52">
        <f t="shared" si="65"/>
        <v>7.0839999999999996</v>
      </c>
      <c r="G423" s="54">
        <f t="shared" si="61"/>
        <v>1.4625833333333333</v>
      </c>
      <c r="H423" s="54">
        <f t="shared" si="66"/>
        <v>0.45999999999992808</v>
      </c>
      <c r="I423" s="54">
        <f t="shared" si="63"/>
        <v>1.0025833333334053</v>
      </c>
      <c r="J423" s="58"/>
      <c r="K423" s="59"/>
      <c r="L423" s="56">
        <f t="shared" si="67"/>
        <v>52.87238750000008</v>
      </c>
      <c r="M423" s="56">
        <f t="shared" si="68"/>
        <v>0.10025833333335621</v>
      </c>
      <c r="N423" s="56">
        <f>SUM($M$13:M423)</f>
        <v>38.704387500000109</v>
      </c>
      <c r="O423" s="56">
        <f t="shared" si="69"/>
        <v>14.167999999999971</v>
      </c>
    </row>
    <row r="424" spans="1:15">
      <c r="A424" s="63">
        <v>0.49406250000000002</v>
      </c>
      <c r="B424" s="54">
        <f t="shared" si="62"/>
        <v>36.233333333333348</v>
      </c>
      <c r="C424" s="54">
        <f t="shared" si="64"/>
        <v>8.3333333333293069E-2</v>
      </c>
      <c r="D424">
        <v>23.5</v>
      </c>
      <c r="E424" s="31">
        <f>SUM($D$13:D424)</f>
        <v>7107.5</v>
      </c>
      <c r="F424" s="52">
        <f t="shared" si="65"/>
        <v>7.1074999999999999</v>
      </c>
      <c r="G424" s="54">
        <f t="shared" si="61"/>
        <v>1.4625833333333333</v>
      </c>
      <c r="H424" s="54">
        <f t="shared" si="66"/>
        <v>0.56400000000027251</v>
      </c>
      <c r="I424" s="54">
        <f t="shared" si="63"/>
        <v>0.89858333333306084</v>
      </c>
      <c r="J424" s="58"/>
      <c r="K424" s="59"/>
      <c r="L424" s="56">
        <f t="shared" si="67"/>
        <v>52.99426944444447</v>
      </c>
      <c r="M424" s="56">
        <f t="shared" si="68"/>
        <v>7.4881944444385562E-2</v>
      </c>
      <c r="N424" s="56">
        <f>SUM($M$13:M424)</f>
        <v>38.779269444444495</v>
      </c>
      <c r="O424" s="56">
        <f t="shared" si="69"/>
        <v>14.214999999999975</v>
      </c>
    </row>
    <row r="425" spans="1:15">
      <c r="A425" s="63">
        <v>0.49412037037037032</v>
      </c>
      <c r="B425" s="54">
        <f t="shared" si="62"/>
        <v>36.316666666666642</v>
      </c>
      <c r="C425" s="54">
        <f t="shared" si="64"/>
        <v>8.3333333333293069E-2</v>
      </c>
      <c r="D425">
        <v>23</v>
      </c>
      <c r="E425" s="31">
        <f>SUM($D$13:D425)</f>
        <v>7130.5</v>
      </c>
      <c r="F425" s="52">
        <f t="shared" si="65"/>
        <v>7.1304999999999996</v>
      </c>
      <c r="G425" s="54">
        <f t="shared" si="61"/>
        <v>1.4625833333333333</v>
      </c>
      <c r="H425" s="54">
        <f t="shared" si="66"/>
        <v>0.55200000000026672</v>
      </c>
      <c r="I425" s="54">
        <f t="shared" si="63"/>
        <v>0.91058333333306662</v>
      </c>
      <c r="J425" s="58"/>
      <c r="K425" s="59"/>
      <c r="L425" s="56">
        <f t="shared" si="67"/>
        <v>53.116151388888852</v>
      </c>
      <c r="M425" s="56">
        <f t="shared" si="68"/>
        <v>7.5881944444385549E-2</v>
      </c>
      <c r="N425" s="56">
        <f>SUM($M$13:M425)</f>
        <v>38.855151388888878</v>
      </c>
      <c r="O425" s="56">
        <f t="shared" si="69"/>
        <v>14.260999999999974</v>
      </c>
    </row>
    <row r="426" spans="1:15">
      <c r="A426" s="63">
        <v>0.49417824074074074</v>
      </c>
      <c r="B426" s="54">
        <f t="shared" si="62"/>
        <v>36.400000000000041</v>
      </c>
      <c r="C426" s="54">
        <f t="shared" si="64"/>
        <v>8.3333333333399651E-2</v>
      </c>
      <c r="D426">
        <v>19</v>
      </c>
      <c r="E426" s="31">
        <f>SUM($D$13:D426)</f>
        <v>7149.5</v>
      </c>
      <c r="F426" s="52">
        <f t="shared" si="65"/>
        <v>7.1494999999999997</v>
      </c>
      <c r="G426" s="54">
        <f t="shared" si="61"/>
        <v>1.4625833333333333</v>
      </c>
      <c r="H426" s="54">
        <f t="shared" si="66"/>
        <v>0.45599999999963708</v>
      </c>
      <c r="I426" s="54">
        <f t="shared" si="63"/>
        <v>1.0065833333336962</v>
      </c>
      <c r="J426" s="58"/>
      <c r="K426" s="59"/>
      <c r="L426" s="56">
        <f t="shared" si="67"/>
        <v>53.238033333333391</v>
      </c>
      <c r="M426" s="56">
        <f t="shared" si="68"/>
        <v>8.3881944444541431E-2</v>
      </c>
      <c r="N426" s="56">
        <f>SUM($M$13:M426)</f>
        <v>38.93903333333342</v>
      </c>
      <c r="O426" s="56">
        <f t="shared" si="69"/>
        <v>14.298999999999971</v>
      </c>
    </row>
    <row r="427" spans="1:15">
      <c r="A427" s="63">
        <v>0.4942361111111111</v>
      </c>
      <c r="B427" s="54">
        <f t="shared" si="62"/>
        <v>36.483333333333334</v>
      </c>
      <c r="C427" s="54">
        <f t="shared" si="64"/>
        <v>8.3333333333293069E-2</v>
      </c>
      <c r="D427">
        <v>24</v>
      </c>
      <c r="E427" s="31">
        <f>SUM($D$13:D427)</f>
        <v>7173.5</v>
      </c>
      <c r="F427" s="52">
        <f t="shared" si="65"/>
        <v>7.1734999999999998</v>
      </c>
      <c r="G427" s="54">
        <f t="shared" si="61"/>
        <v>1.4625833333333333</v>
      </c>
      <c r="H427" s="54">
        <f t="shared" si="66"/>
        <v>0.57600000000027829</v>
      </c>
      <c r="I427" s="54">
        <f t="shared" si="63"/>
        <v>0.88658333333305506</v>
      </c>
      <c r="J427" s="58"/>
      <c r="K427" s="59"/>
      <c r="L427" s="56">
        <f t="shared" si="67"/>
        <v>53.35991527777778</v>
      </c>
      <c r="M427" s="56">
        <f t="shared" si="68"/>
        <v>7.3881944444385561E-2</v>
      </c>
      <c r="N427" s="56">
        <f>SUM($M$13:M427)</f>
        <v>39.012915277777807</v>
      </c>
      <c r="O427" s="56">
        <f t="shared" si="69"/>
        <v>14.346999999999973</v>
      </c>
    </row>
    <row r="428" spans="1:15">
      <c r="A428" s="63">
        <v>0.49430555555555555</v>
      </c>
      <c r="B428" s="54">
        <f t="shared" si="62"/>
        <v>36.58333333333335</v>
      </c>
      <c r="C428" s="54">
        <f t="shared" si="64"/>
        <v>0.10000000000001563</v>
      </c>
      <c r="D428">
        <v>24.5</v>
      </c>
      <c r="E428" s="31">
        <f>SUM($D$13:D428)</f>
        <v>7198</v>
      </c>
      <c r="F428" s="52">
        <f t="shared" si="65"/>
        <v>7.1980000000000004</v>
      </c>
      <c r="G428" s="54">
        <f t="shared" si="61"/>
        <v>1.4625833333333333</v>
      </c>
      <c r="H428" s="54">
        <f t="shared" si="66"/>
        <v>0.48999999999992339</v>
      </c>
      <c r="I428" s="54">
        <f t="shared" si="63"/>
        <v>0.97258333333340996</v>
      </c>
      <c r="J428" s="58"/>
      <c r="K428" s="59"/>
      <c r="L428" s="56">
        <f t="shared" si="67"/>
        <v>53.506173611111137</v>
      </c>
      <c r="M428" s="56">
        <f t="shared" si="68"/>
        <v>9.7258333333356206E-2</v>
      </c>
      <c r="N428" s="56">
        <f>SUM($M$13:M428)</f>
        <v>39.110173611111165</v>
      </c>
      <c r="O428" s="56">
        <f t="shared" si="69"/>
        <v>14.395999999999972</v>
      </c>
    </row>
    <row r="429" spans="1:15">
      <c r="A429" s="63">
        <v>0.49436342592592591</v>
      </c>
      <c r="B429" s="54">
        <f t="shared" si="62"/>
        <v>36.666666666666643</v>
      </c>
      <c r="C429" s="54">
        <f t="shared" si="64"/>
        <v>8.3333333333293069E-2</v>
      </c>
      <c r="D429">
        <v>24</v>
      </c>
      <c r="E429" s="31">
        <f>SUM($D$13:D429)</f>
        <v>7222</v>
      </c>
      <c r="F429" s="52">
        <f t="shared" si="65"/>
        <v>7.2220000000000004</v>
      </c>
      <c r="G429" s="54">
        <f t="shared" si="61"/>
        <v>1.4625833333333333</v>
      </c>
      <c r="H429" s="54">
        <f t="shared" si="66"/>
        <v>0.57600000000027829</v>
      </c>
      <c r="I429" s="54">
        <f t="shared" si="63"/>
        <v>0.88658333333305506</v>
      </c>
      <c r="J429" s="58"/>
      <c r="K429" s="59"/>
      <c r="L429" s="56">
        <f t="shared" si="67"/>
        <v>53.62805555555552</v>
      </c>
      <c r="M429" s="56">
        <f t="shared" si="68"/>
        <v>7.3881944444385561E-2</v>
      </c>
      <c r="N429" s="56">
        <f>SUM($M$13:M429)</f>
        <v>39.184055555555553</v>
      </c>
      <c r="O429" s="56">
        <f t="shared" si="69"/>
        <v>14.443999999999967</v>
      </c>
    </row>
    <row r="430" spans="1:15">
      <c r="A430" s="63">
        <v>0.49442129629629633</v>
      </c>
      <c r="B430" s="54">
        <f t="shared" si="62"/>
        <v>36.750000000000043</v>
      </c>
      <c r="C430" s="54">
        <f t="shared" si="64"/>
        <v>8.3333333333399651E-2</v>
      </c>
      <c r="D430">
        <v>25</v>
      </c>
      <c r="E430" s="31">
        <f>SUM($D$13:D430)</f>
        <v>7247</v>
      </c>
      <c r="F430" s="52">
        <f t="shared" si="65"/>
        <v>7.2469999999999999</v>
      </c>
      <c r="G430" s="54">
        <f t="shared" si="61"/>
        <v>1.4625833333333333</v>
      </c>
      <c r="H430" s="54">
        <f t="shared" si="66"/>
        <v>0.59999999999952247</v>
      </c>
      <c r="I430" s="54">
        <f t="shared" si="63"/>
        <v>0.86258333333381088</v>
      </c>
      <c r="J430" s="58"/>
      <c r="K430" s="59"/>
      <c r="L430" s="56">
        <f t="shared" si="67"/>
        <v>53.749937500000065</v>
      </c>
      <c r="M430" s="56">
        <f t="shared" si="68"/>
        <v>7.1881944444541448E-2</v>
      </c>
      <c r="N430" s="56">
        <f>SUM($M$13:M430)</f>
        <v>39.255937500000094</v>
      </c>
      <c r="O430" s="56">
        <f t="shared" si="69"/>
        <v>14.493999999999971</v>
      </c>
    </row>
    <row r="431" spans="1:15">
      <c r="A431" s="63">
        <v>0.49449074074074079</v>
      </c>
      <c r="B431" s="54">
        <f t="shared" si="62"/>
        <v>36.850000000000058</v>
      </c>
      <c r="C431" s="54">
        <f t="shared" si="64"/>
        <v>0.10000000000001563</v>
      </c>
      <c r="D431">
        <v>28</v>
      </c>
      <c r="E431" s="31">
        <f>SUM($D$13:D431)</f>
        <v>7275</v>
      </c>
      <c r="F431" s="52">
        <f t="shared" si="65"/>
        <v>7.2750000000000004</v>
      </c>
      <c r="G431" s="54">
        <f t="shared" si="61"/>
        <v>1.4625833333333333</v>
      </c>
      <c r="H431" s="54">
        <f t="shared" si="66"/>
        <v>0.55999999999991246</v>
      </c>
      <c r="I431" s="54">
        <f t="shared" si="63"/>
        <v>0.90258333333342089</v>
      </c>
      <c r="J431" s="58"/>
      <c r="K431" s="59"/>
      <c r="L431" s="56">
        <f t="shared" si="67"/>
        <v>53.896195833333422</v>
      </c>
      <c r="M431" s="56">
        <f t="shared" si="68"/>
        <v>9.02583333333562E-2</v>
      </c>
      <c r="N431" s="56">
        <f>SUM($M$13:M431)</f>
        <v>39.346195833333454</v>
      </c>
      <c r="O431" s="56">
        <f t="shared" si="69"/>
        <v>14.549999999999969</v>
      </c>
    </row>
    <row r="432" spans="1:15">
      <c r="A432" s="63">
        <v>0.49454861111111109</v>
      </c>
      <c r="B432" s="54">
        <f t="shared" si="62"/>
        <v>36.933333333333351</v>
      </c>
      <c r="C432" s="54">
        <f t="shared" si="64"/>
        <v>8.3333333333293069E-2</v>
      </c>
      <c r="D432">
        <v>26</v>
      </c>
      <c r="E432" s="31">
        <f>SUM($D$13:D432)</f>
        <v>7301</v>
      </c>
      <c r="F432" s="52">
        <f t="shared" si="65"/>
        <v>7.3010000000000002</v>
      </c>
      <c r="G432" s="54">
        <f t="shared" si="61"/>
        <v>1.4625833333333333</v>
      </c>
      <c r="H432" s="54">
        <f t="shared" si="66"/>
        <v>0.62400000000030154</v>
      </c>
      <c r="I432" s="54">
        <f t="shared" si="63"/>
        <v>0.83858333333303181</v>
      </c>
      <c r="J432" s="58"/>
      <c r="K432" s="59"/>
      <c r="L432" s="56">
        <f t="shared" si="67"/>
        <v>54.018077777777805</v>
      </c>
      <c r="M432" s="56">
        <f t="shared" si="68"/>
        <v>6.9881944444385558E-2</v>
      </c>
      <c r="N432" s="56">
        <f>SUM($M$13:M432)</f>
        <v>39.416077777777836</v>
      </c>
      <c r="O432" s="56">
        <f t="shared" si="69"/>
        <v>14.601999999999968</v>
      </c>
    </row>
    <row r="433" spans="1:15">
      <c r="A433" s="63">
        <v>0.49461805555555555</v>
      </c>
      <c r="B433" s="54">
        <f t="shared" si="62"/>
        <v>37.033333333333367</v>
      </c>
      <c r="C433" s="54">
        <f t="shared" si="64"/>
        <v>0.10000000000001563</v>
      </c>
      <c r="D433">
        <v>26.5</v>
      </c>
      <c r="E433" s="31">
        <f>SUM($D$13:D433)</f>
        <v>7327.5</v>
      </c>
      <c r="F433" s="52">
        <f t="shared" si="65"/>
        <v>7.3274999999999997</v>
      </c>
      <c r="G433" s="54">
        <f t="shared" si="61"/>
        <v>1.4625833333333333</v>
      </c>
      <c r="H433" s="54">
        <f t="shared" si="66"/>
        <v>0.5299999999999172</v>
      </c>
      <c r="I433" s="54">
        <f t="shared" si="63"/>
        <v>0.93258333333341614</v>
      </c>
      <c r="J433" s="58"/>
      <c r="K433" s="59"/>
      <c r="L433" s="56">
        <f t="shared" si="67"/>
        <v>54.164336111111162</v>
      </c>
      <c r="M433" s="56">
        <f t="shared" si="68"/>
        <v>9.3258333333356189E-2</v>
      </c>
      <c r="N433" s="56">
        <f>SUM($M$13:M433)</f>
        <v>39.509336111111196</v>
      </c>
      <c r="O433" s="56">
        <f t="shared" si="69"/>
        <v>14.654999999999966</v>
      </c>
    </row>
    <row r="434" spans="1:15">
      <c r="A434" s="63">
        <v>0.49467592592592591</v>
      </c>
      <c r="B434" s="54">
        <f t="shared" si="62"/>
        <v>37.11666666666666</v>
      </c>
      <c r="C434" s="54">
        <f t="shared" si="64"/>
        <v>8.3333333333293069E-2</v>
      </c>
      <c r="D434">
        <v>20.5</v>
      </c>
      <c r="E434" s="31">
        <f>SUM($D$13:D434)</f>
        <v>7348</v>
      </c>
      <c r="F434" s="52">
        <f t="shared" si="65"/>
        <v>7.3479999999999999</v>
      </c>
      <c r="G434" s="54">
        <f t="shared" si="61"/>
        <v>1.4625833333333333</v>
      </c>
      <c r="H434" s="54">
        <f t="shared" si="66"/>
        <v>0.49200000000023769</v>
      </c>
      <c r="I434" s="54">
        <f t="shared" si="63"/>
        <v>0.97058333333309565</v>
      </c>
      <c r="J434" s="58"/>
      <c r="K434" s="59"/>
      <c r="L434" s="56">
        <f t="shared" si="67"/>
        <v>54.286218055555544</v>
      </c>
      <c r="M434" s="56">
        <f t="shared" si="68"/>
        <v>8.0881944444385553E-2</v>
      </c>
      <c r="N434" s="56">
        <f>SUM($M$13:M434)</f>
        <v>39.590218055555582</v>
      </c>
      <c r="O434" s="56">
        <f t="shared" si="69"/>
        <v>14.695999999999962</v>
      </c>
    </row>
    <row r="435" spans="1:15">
      <c r="A435" s="63">
        <v>0.49473379629629632</v>
      </c>
      <c r="B435" s="54">
        <f t="shared" si="62"/>
        <v>37.20000000000006</v>
      </c>
      <c r="C435" s="54">
        <f t="shared" si="64"/>
        <v>8.3333333333399651E-2</v>
      </c>
      <c r="D435">
        <v>27</v>
      </c>
      <c r="E435" s="31">
        <f>SUM($D$13:D435)</f>
        <v>7375</v>
      </c>
      <c r="F435" s="52">
        <f t="shared" si="65"/>
        <v>7.375</v>
      </c>
      <c r="G435" s="54">
        <f t="shared" si="61"/>
        <v>1.4625833333333333</v>
      </c>
      <c r="H435" s="54">
        <f t="shared" si="66"/>
        <v>0.64799999999948432</v>
      </c>
      <c r="I435" s="54">
        <f t="shared" si="63"/>
        <v>0.81458333333384902</v>
      </c>
      <c r="J435" s="58"/>
      <c r="K435" s="59"/>
      <c r="L435" s="56">
        <f t="shared" si="67"/>
        <v>54.40810000000009</v>
      </c>
      <c r="M435" s="56">
        <f t="shared" si="68"/>
        <v>6.7881944444541445E-2</v>
      </c>
      <c r="N435" s="56">
        <f>SUM($M$13:M435)</f>
        <v>39.658100000000125</v>
      </c>
      <c r="O435" s="56">
        <f t="shared" si="69"/>
        <v>14.749999999999964</v>
      </c>
    </row>
    <row r="436" spans="1:15">
      <c r="A436" s="63">
        <v>0.49479166666666669</v>
      </c>
      <c r="B436" s="54">
        <f t="shared" si="62"/>
        <v>37.283333333333353</v>
      </c>
      <c r="C436" s="54">
        <f t="shared" si="64"/>
        <v>8.3333333333293069E-2</v>
      </c>
      <c r="D436">
        <v>28.5</v>
      </c>
      <c r="E436" s="31">
        <f>SUM($D$13:D436)</f>
        <v>7403.5</v>
      </c>
      <c r="F436" s="52">
        <f t="shared" si="65"/>
        <v>7.4035000000000002</v>
      </c>
      <c r="G436" s="54">
        <f t="shared" si="61"/>
        <v>1.4625833333333333</v>
      </c>
      <c r="H436" s="54">
        <f t="shared" si="66"/>
        <v>0.68400000000033045</v>
      </c>
      <c r="I436" s="54">
        <f t="shared" si="63"/>
        <v>0.77858333333300289</v>
      </c>
      <c r="J436" s="58"/>
      <c r="K436" s="59"/>
      <c r="L436" s="56">
        <f t="shared" si="67"/>
        <v>54.529981944444472</v>
      </c>
      <c r="M436" s="56">
        <f t="shared" si="68"/>
        <v>6.4881944444385553E-2</v>
      </c>
      <c r="N436" s="56">
        <f>SUM($M$13:M436)</f>
        <v>39.722981944444513</v>
      </c>
      <c r="O436" s="56">
        <f t="shared" si="69"/>
        <v>14.80699999999996</v>
      </c>
    </row>
    <row r="437" spans="1:15">
      <c r="A437" s="63">
        <v>0.49484953703703699</v>
      </c>
      <c r="B437" s="54">
        <f t="shared" si="62"/>
        <v>37.366666666666646</v>
      </c>
      <c r="C437" s="54">
        <f t="shared" si="64"/>
        <v>8.3333333333293069E-2</v>
      </c>
      <c r="D437">
        <v>28</v>
      </c>
      <c r="E437" s="31">
        <f>SUM($D$13:D437)</f>
        <v>7431.5</v>
      </c>
      <c r="F437" s="52">
        <f t="shared" si="65"/>
        <v>7.4314999999999998</v>
      </c>
      <c r="G437" s="54">
        <f t="shared" si="61"/>
        <v>1.4625833333333333</v>
      </c>
      <c r="H437" s="54">
        <f t="shared" si="66"/>
        <v>0.67200000000032467</v>
      </c>
      <c r="I437" s="54">
        <f t="shared" si="63"/>
        <v>0.79058333333300868</v>
      </c>
      <c r="J437" s="58"/>
      <c r="K437" s="59"/>
      <c r="L437" s="56">
        <f t="shared" si="67"/>
        <v>54.651863888888862</v>
      </c>
      <c r="M437" s="56">
        <f t="shared" si="68"/>
        <v>6.5881944444385554E-2</v>
      </c>
      <c r="N437" s="56">
        <f>SUM($M$13:M437)</f>
        <v>39.788863888888898</v>
      </c>
      <c r="O437" s="56">
        <f t="shared" si="69"/>
        <v>14.862999999999964</v>
      </c>
    </row>
    <row r="438" spans="1:15">
      <c r="A438" s="63">
        <v>0.49491898148148145</v>
      </c>
      <c r="B438" s="54">
        <f t="shared" si="62"/>
        <v>37.466666666666661</v>
      </c>
      <c r="C438" s="54">
        <f t="shared" si="64"/>
        <v>0.10000000000001563</v>
      </c>
      <c r="D438">
        <v>25.5</v>
      </c>
      <c r="E438" s="31">
        <f>SUM($D$13:D438)</f>
        <v>7457</v>
      </c>
      <c r="F438" s="52">
        <f t="shared" si="65"/>
        <v>7.4569999999999999</v>
      </c>
      <c r="G438" s="54">
        <f t="shared" si="61"/>
        <v>1.4625833333333333</v>
      </c>
      <c r="H438" s="54">
        <f t="shared" si="66"/>
        <v>0.50999999999992029</v>
      </c>
      <c r="I438" s="54">
        <f t="shared" si="63"/>
        <v>0.95258333333341305</v>
      </c>
      <c r="J438" s="58"/>
      <c r="K438" s="59"/>
      <c r="L438" s="56">
        <f t="shared" si="67"/>
        <v>54.798122222222219</v>
      </c>
      <c r="M438" s="56">
        <f t="shared" si="68"/>
        <v>9.525833333335619E-2</v>
      </c>
      <c r="N438" s="56">
        <f>SUM($M$13:M438)</f>
        <v>39.884122222222253</v>
      </c>
      <c r="O438" s="56">
        <f t="shared" si="69"/>
        <v>14.913999999999966</v>
      </c>
    </row>
    <row r="439" spans="1:15">
      <c r="A439" s="63">
        <v>0.49497685185185186</v>
      </c>
      <c r="B439" s="54">
        <f t="shared" si="62"/>
        <v>37.550000000000061</v>
      </c>
      <c r="C439" s="54">
        <f t="shared" si="64"/>
        <v>8.3333333333399651E-2</v>
      </c>
      <c r="D439">
        <v>25</v>
      </c>
      <c r="E439" s="31">
        <f>SUM($D$13:D439)</f>
        <v>7482</v>
      </c>
      <c r="F439" s="52">
        <f t="shared" si="65"/>
        <v>7.4820000000000002</v>
      </c>
      <c r="G439" s="54">
        <f t="shared" si="61"/>
        <v>1.4625833333333333</v>
      </c>
      <c r="H439" s="54">
        <f t="shared" si="66"/>
        <v>0.59999999999952247</v>
      </c>
      <c r="I439" s="54">
        <f t="shared" si="63"/>
        <v>0.86258333333381088</v>
      </c>
      <c r="J439" s="58"/>
      <c r="K439" s="59"/>
      <c r="L439" s="56">
        <f t="shared" si="67"/>
        <v>54.920004166666757</v>
      </c>
      <c r="M439" s="56">
        <f t="shared" si="68"/>
        <v>7.1881944444541448E-2</v>
      </c>
      <c r="N439" s="56">
        <f>SUM($M$13:M439)</f>
        <v>39.956004166666794</v>
      </c>
      <c r="O439" s="56">
        <f t="shared" si="69"/>
        <v>14.963999999999963</v>
      </c>
    </row>
    <row r="440" spans="1:15">
      <c r="A440" s="63">
        <v>0.49503472222222222</v>
      </c>
      <c r="B440" s="54">
        <f t="shared" si="62"/>
        <v>37.633333333333354</v>
      </c>
      <c r="C440" s="54">
        <f t="shared" si="64"/>
        <v>8.3333333333293069E-2</v>
      </c>
      <c r="D440">
        <v>24.5</v>
      </c>
      <c r="E440" s="31">
        <f>SUM($D$13:D440)</f>
        <v>7506.5</v>
      </c>
      <c r="F440" s="52">
        <f t="shared" si="65"/>
        <v>7.5065</v>
      </c>
      <c r="G440" s="54">
        <f t="shared" si="61"/>
        <v>1.4625833333333333</v>
      </c>
      <c r="H440" s="54">
        <f t="shared" si="66"/>
        <v>0.58800000000028407</v>
      </c>
      <c r="I440" s="54">
        <f t="shared" si="63"/>
        <v>0.87458333333304927</v>
      </c>
      <c r="J440" s="58"/>
      <c r="K440" s="59"/>
      <c r="L440" s="56">
        <f t="shared" si="67"/>
        <v>55.04188611111114</v>
      </c>
      <c r="M440" s="56">
        <f t="shared" si="68"/>
        <v>7.288194444438556E-2</v>
      </c>
      <c r="N440" s="56">
        <f>SUM($M$13:M440)</f>
        <v>40.028886111111177</v>
      </c>
      <c r="O440" s="56">
        <f t="shared" si="69"/>
        <v>15.012999999999963</v>
      </c>
    </row>
    <row r="441" spans="1:15">
      <c r="A441" s="63">
        <v>0.49509259259259258</v>
      </c>
      <c r="B441" s="54">
        <f t="shared" si="62"/>
        <v>37.716666666666647</v>
      </c>
      <c r="C441" s="54">
        <f t="shared" si="64"/>
        <v>8.3333333333293069E-2</v>
      </c>
      <c r="D441">
        <v>22</v>
      </c>
      <c r="E441" s="31">
        <f>SUM($D$13:D441)</f>
        <v>7528.5</v>
      </c>
      <c r="F441" s="52">
        <f t="shared" si="65"/>
        <v>7.5285000000000002</v>
      </c>
      <c r="G441" s="54">
        <f t="shared" si="61"/>
        <v>1.4625833333333333</v>
      </c>
      <c r="H441" s="54">
        <f t="shared" si="66"/>
        <v>0.52800000000025515</v>
      </c>
      <c r="I441" s="54">
        <f t="shared" si="63"/>
        <v>0.93458333333307819</v>
      </c>
      <c r="J441" s="58"/>
      <c r="K441" s="59"/>
      <c r="L441" s="56">
        <f t="shared" si="67"/>
        <v>55.163768055555529</v>
      </c>
      <c r="M441" s="56">
        <f t="shared" si="68"/>
        <v>7.7881944444385551E-2</v>
      </c>
      <c r="N441" s="56">
        <f>SUM($M$13:M441)</f>
        <v>40.106768055555563</v>
      </c>
      <c r="O441" s="56">
        <f t="shared" si="69"/>
        <v>15.056999999999967</v>
      </c>
    </row>
    <row r="442" spans="1:15">
      <c r="A442" s="63">
        <v>0.49516203703703704</v>
      </c>
      <c r="B442" s="54">
        <f t="shared" si="62"/>
        <v>37.816666666666663</v>
      </c>
      <c r="C442" s="54">
        <f t="shared" si="64"/>
        <v>0.10000000000001563</v>
      </c>
      <c r="D442">
        <v>24.5</v>
      </c>
      <c r="E442" s="31">
        <f>SUM($D$13:D442)</f>
        <v>7553</v>
      </c>
      <c r="F442" s="52">
        <f t="shared" si="65"/>
        <v>7.5529999999999999</v>
      </c>
      <c r="G442" s="54">
        <f t="shared" ref="G442:G505" si="70">IF($B$4=$B$5,$C$5,IF($B$4=$B$6,$C$6,IF($B$4=$B$7,$C$7,$C$8)))</f>
        <v>1.4625833333333333</v>
      </c>
      <c r="H442" s="54">
        <f t="shared" si="66"/>
        <v>0.48999999999992339</v>
      </c>
      <c r="I442" s="54">
        <f t="shared" si="63"/>
        <v>0.97258333333340996</v>
      </c>
      <c r="J442" s="58"/>
      <c r="K442" s="59"/>
      <c r="L442" s="56">
        <f t="shared" si="67"/>
        <v>55.310026388888886</v>
      </c>
      <c r="M442" s="56">
        <f t="shared" si="68"/>
        <v>9.7258333333356206E-2</v>
      </c>
      <c r="N442" s="56">
        <f>SUM($M$13:M442)</f>
        <v>40.20402638888892</v>
      </c>
      <c r="O442" s="56">
        <f t="shared" si="69"/>
        <v>15.105999999999966</v>
      </c>
    </row>
    <row r="443" spans="1:15">
      <c r="A443" s="63">
        <v>0.49521990740740746</v>
      </c>
      <c r="B443" s="54">
        <f t="shared" si="62"/>
        <v>37.900000000000063</v>
      </c>
      <c r="C443" s="54">
        <f t="shared" si="64"/>
        <v>8.3333333333399651E-2</v>
      </c>
      <c r="D443">
        <v>29.5</v>
      </c>
      <c r="E443" s="31">
        <f>SUM($D$13:D443)</f>
        <v>7582.5</v>
      </c>
      <c r="F443" s="52">
        <f t="shared" si="65"/>
        <v>7.5824999999999996</v>
      </c>
      <c r="G443" s="54">
        <f t="shared" si="70"/>
        <v>1.4625833333333333</v>
      </c>
      <c r="H443" s="54">
        <f t="shared" si="66"/>
        <v>0.70799999999943652</v>
      </c>
      <c r="I443" s="54">
        <f t="shared" si="63"/>
        <v>0.75458333333389682</v>
      </c>
      <c r="J443" s="58"/>
      <c r="K443" s="59"/>
      <c r="L443" s="56">
        <f t="shared" si="67"/>
        <v>55.431908333333425</v>
      </c>
      <c r="M443" s="56">
        <f t="shared" si="68"/>
        <v>6.288194444454144E-2</v>
      </c>
      <c r="N443" s="56">
        <f>SUM($M$13:M443)</f>
        <v>40.266908333333461</v>
      </c>
      <c r="O443" s="56">
        <f t="shared" si="69"/>
        <v>15.164999999999964</v>
      </c>
    </row>
    <row r="444" spans="1:15">
      <c r="A444" s="63">
        <v>0.4952893518518518</v>
      </c>
      <c r="B444" s="54">
        <f t="shared" si="62"/>
        <v>37.999999999999972</v>
      </c>
      <c r="C444" s="54">
        <f t="shared" si="64"/>
        <v>9.9999999999909051E-2</v>
      </c>
      <c r="D444">
        <v>20.5</v>
      </c>
      <c r="E444" s="31">
        <f>SUM($D$13:D444)</f>
        <v>7603</v>
      </c>
      <c r="F444" s="52">
        <f t="shared" si="65"/>
        <v>7.6029999999999998</v>
      </c>
      <c r="G444" s="54">
        <f t="shared" si="70"/>
        <v>1.4625833333333333</v>
      </c>
      <c r="H444" s="54">
        <f t="shared" si="66"/>
        <v>0.4100000000003729</v>
      </c>
      <c r="I444" s="54">
        <f t="shared" si="63"/>
        <v>1.0525833333329604</v>
      </c>
      <c r="J444" s="58"/>
      <c r="K444" s="59"/>
      <c r="L444" s="56">
        <f t="shared" si="67"/>
        <v>55.578166666666625</v>
      </c>
      <c r="M444" s="56">
        <f t="shared" si="68"/>
        <v>0.10525833333320031</v>
      </c>
      <c r="N444" s="56">
        <f>SUM($M$13:M444)</f>
        <v>40.372166666666665</v>
      </c>
      <c r="O444" s="56">
        <f t="shared" si="69"/>
        <v>15.20599999999996</v>
      </c>
    </row>
    <row r="445" spans="1:15">
      <c r="A445" s="63">
        <v>0.49534722222222222</v>
      </c>
      <c r="B445" s="54">
        <f t="shared" si="62"/>
        <v>38.083333333333371</v>
      </c>
      <c r="C445" s="54">
        <f t="shared" si="64"/>
        <v>8.3333333333399651E-2</v>
      </c>
      <c r="D445">
        <v>23.5</v>
      </c>
      <c r="E445" s="31">
        <f>SUM($D$13:D445)</f>
        <v>7626.5</v>
      </c>
      <c r="F445" s="52">
        <f t="shared" si="65"/>
        <v>7.6265000000000001</v>
      </c>
      <c r="G445" s="54">
        <f t="shared" si="70"/>
        <v>1.4625833333333333</v>
      </c>
      <c r="H445" s="54">
        <f t="shared" si="66"/>
        <v>0.56399999999955119</v>
      </c>
      <c r="I445" s="54">
        <f t="shared" si="63"/>
        <v>0.89858333333378215</v>
      </c>
      <c r="J445" s="58"/>
      <c r="K445" s="59"/>
      <c r="L445" s="56">
        <f t="shared" si="67"/>
        <v>55.700048611111164</v>
      </c>
      <c r="M445" s="56">
        <f t="shared" si="68"/>
        <v>7.4881944444541437E-2</v>
      </c>
      <c r="N445" s="56">
        <f>SUM($M$13:M445)</f>
        <v>40.447048611111207</v>
      </c>
      <c r="O445" s="56">
        <f t="shared" si="69"/>
        <v>15.252999999999957</v>
      </c>
    </row>
    <row r="446" spans="1:15">
      <c r="A446" s="63">
        <v>0.49541666666666667</v>
      </c>
      <c r="B446" s="54">
        <f t="shared" si="62"/>
        <v>38.183333333333387</v>
      </c>
      <c r="C446" s="54">
        <f t="shared" si="64"/>
        <v>0.10000000000001563</v>
      </c>
      <c r="D446">
        <v>23.5</v>
      </c>
      <c r="E446" s="31">
        <f>SUM($D$13:D446)</f>
        <v>7650</v>
      </c>
      <c r="F446" s="52">
        <f t="shared" si="65"/>
        <v>7.65</v>
      </c>
      <c r="G446" s="54">
        <f t="shared" si="70"/>
        <v>1.4625833333333333</v>
      </c>
      <c r="H446" s="54">
        <f t="shared" si="66"/>
        <v>0.46999999999992653</v>
      </c>
      <c r="I446" s="54">
        <f t="shared" si="63"/>
        <v>0.99258333333340687</v>
      </c>
      <c r="J446" s="58"/>
      <c r="K446" s="59"/>
      <c r="L446" s="56">
        <f t="shared" si="67"/>
        <v>55.846306944444521</v>
      </c>
      <c r="M446" s="56">
        <f t="shared" si="68"/>
        <v>9.9258333333356208E-2</v>
      </c>
      <c r="N446" s="56">
        <f>SUM($M$13:M446)</f>
        <v>40.546306944444559</v>
      </c>
      <c r="O446" s="56">
        <f t="shared" si="69"/>
        <v>15.299999999999962</v>
      </c>
    </row>
    <row r="447" spans="1:15">
      <c r="A447" s="63">
        <v>0.49547453703703703</v>
      </c>
      <c r="B447" s="54">
        <f t="shared" si="62"/>
        <v>38.26666666666668</v>
      </c>
      <c r="C447" s="54">
        <f t="shared" si="64"/>
        <v>8.3333333333293069E-2</v>
      </c>
      <c r="D447">
        <v>23.5</v>
      </c>
      <c r="E447" s="31">
        <f>SUM($D$13:D447)</f>
        <v>7673.5</v>
      </c>
      <c r="F447" s="52">
        <f t="shared" si="65"/>
        <v>7.6734999999999998</v>
      </c>
      <c r="G447" s="54">
        <f t="shared" si="70"/>
        <v>1.4625833333333333</v>
      </c>
      <c r="H447" s="54">
        <f t="shared" si="66"/>
        <v>0.56400000000027251</v>
      </c>
      <c r="I447" s="54">
        <f t="shared" si="63"/>
        <v>0.89858333333306084</v>
      </c>
      <c r="J447" s="58"/>
      <c r="K447" s="59"/>
      <c r="L447" s="56">
        <f t="shared" si="67"/>
        <v>55.968188888888911</v>
      </c>
      <c r="M447" s="56">
        <f t="shared" si="68"/>
        <v>7.4881944444385562E-2</v>
      </c>
      <c r="N447" s="56">
        <f>SUM($M$13:M447)</f>
        <v>40.621188888888945</v>
      </c>
      <c r="O447" s="56">
        <f t="shared" si="69"/>
        <v>15.346999999999966</v>
      </c>
    </row>
    <row r="448" spans="1:15">
      <c r="A448" s="63">
        <v>0.49553240740740739</v>
      </c>
      <c r="B448" s="54">
        <f t="shared" si="62"/>
        <v>38.349999999999973</v>
      </c>
      <c r="C448" s="54">
        <f t="shared" si="64"/>
        <v>8.3333333333293069E-2</v>
      </c>
      <c r="D448">
        <v>23.5</v>
      </c>
      <c r="E448" s="31">
        <f>SUM($D$13:D448)</f>
        <v>7697</v>
      </c>
      <c r="F448" s="52">
        <f t="shared" si="65"/>
        <v>7.6970000000000001</v>
      </c>
      <c r="G448" s="54">
        <f t="shared" si="70"/>
        <v>1.4625833333333333</v>
      </c>
      <c r="H448" s="54">
        <f t="shared" si="66"/>
        <v>0.56400000000027251</v>
      </c>
      <c r="I448" s="54">
        <f t="shared" si="63"/>
        <v>0.89858333333306084</v>
      </c>
      <c r="J448" s="58"/>
      <c r="K448" s="59"/>
      <c r="L448" s="56">
        <f t="shared" si="67"/>
        <v>56.090070833333293</v>
      </c>
      <c r="M448" s="56">
        <f t="shared" si="68"/>
        <v>7.4881944444385562E-2</v>
      </c>
      <c r="N448" s="56">
        <f>SUM($M$13:M448)</f>
        <v>40.69607083333333</v>
      </c>
      <c r="O448" s="56">
        <f t="shared" si="69"/>
        <v>15.393999999999963</v>
      </c>
    </row>
    <row r="449" spans="1:15">
      <c r="A449" s="63">
        <v>0.49559027777777781</v>
      </c>
      <c r="B449" s="54">
        <f t="shared" si="62"/>
        <v>38.433333333333373</v>
      </c>
      <c r="C449" s="54">
        <f t="shared" si="64"/>
        <v>8.3333333333399651E-2</v>
      </c>
      <c r="D449">
        <v>23.5</v>
      </c>
      <c r="E449" s="31">
        <f>SUM($D$13:D449)</f>
        <v>7720.5</v>
      </c>
      <c r="F449" s="52">
        <f t="shared" si="65"/>
        <v>7.7205000000000004</v>
      </c>
      <c r="G449" s="54">
        <f t="shared" si="70"/>
        <v>1.4625833333333333</v>
      </c>
      <c r="H449" s="54">
        <f t="shared" si="66"/>
        <v>0.56399999999955119</v>
      </c>
      <c r="I449" s="54">
        <f t="shared" si="63"/>
        <v>0.89858333333378215</v>
      </c>
      <c r="J449" s="58"/>
      <c r="K449" s="59"/>
      <c r="L449" s="56">
        <f t="shared" si="67"/>
        <v>56.211952777777839</v>
      </c>
      <c r="M449" s="56">
        <f t="shared" si="68"/>
        <v>7.4881944444541437E-2</v>
      </c>
      <c r="N449" s="56">
        <f>SUM($M$13:M449)</f>
        <v>40.770952777777872</v>
      </c>
      <c r="O449" s="56">
        <f t="shared" si="69"/>
        <v>15.440999999999967</v>
      </c>
    </row>
    <row r="450" spans="1:15">
      <c r="A450" s="63">
        <v>0.49565972222222227</v>
      </c>
      <c r="B450" s="54">
        <f t="shared" si="62"/>
        <v>38.533333333333388</v>
      </c>
      <c r="C450" s="54">
        <f t="shared" si="64"/>
        <v>0.10000000000001563</v>
      </c>
      <c r="D450">
        <v>19.5</v>
      </c>
      <c r="E450" s="31">
        <f>SUM($D$13:D450)</f>
        <v>7740</v>
      </c>
      <c r="F450" s="52">
        <f t="shared" si="65"/>
        <v>7.74</v>
      </c>
      <c r="G450" s="54">
        <f t="shared" si="70"/>
        <v>1.4625833333333333</v>
      </c>
      <c r="H450" s="54">
        <f t="shared" si="66"/>
        <v>0.38999999999993906</v>
      </c>
      <c r="I450" s="54">
        <f t="shared" si="63"/>
        <v>1.0725833333333943</v>
      </c>
      <c r="J450" s="58"/>
      <c r="K450" s="59"/>
      <c r="L450" s="56">
        <f t="shared" si="67"/>
        <v>56.358211111111189</v>
      </c>
      <c r="M450" s="56">
        <f t="shared" si="68"/>
        <v>0.1072583333333562</v>
      </c>
      <c r="N450" s="56">
        <f>SUM($M$13:M450)</f>
        <v>40.878211111111227</v>
      </c>
      <c r="O450" s="56">
        <f t="shared" si="69"/>
        <v>15.479999999999961</v>
      </c>
    </row>
    <row r="451" spans="1:15">
      <c r="A451" s="63">
        <v>0.49572916666666672</v>
      </c>
      <c r="B451" s="54">
        <f t="shared" si="62"/>
        <v>38.633333333333404</v>
      </c>
      <c r="C451" s="54">
        <f t="shared" si="64"/>
        <v>0.10000000000001563</v>
      </c>
      <c r="D451">
        <v>23.5</v>
      </c>
      <c r="E451" s="31">
        <f>SUM($D$13:D451)</f>
        <v>7763.5</v>
      </c>
      <c r="F451" s="52">
        <f t="shared" si="65"/>
        <v>7.7634999999999996</v>
      </c>
      <c r="G451" s="54">
        <f t="shared" si="70"/>
        <v>1.4625833333333333</v>
      </c>
      <c r="H451" s="54">
        <f t="shared" si="66"/>
        <v>0.46999999999992653</v>
      </c>
      <c r="I451" s="54">
        <f t="shared" si="63"/>
        <v>0.99258333333340687</v>
      </c>
      <c r="J451" s="58"/>
      <c r="K451" s="59"/>
      <c r="L451" s="56">
        <f t="shared" si="67"/>
        <v>56.504469444444545</v>
      </c>
      <c r="M451" s="56">
        <f t="shared" si="68"/>
        <v>9.9258333333356208E-2</v>
      </c>
      <c r="N451" s="56">
        <f>SUM($M$13:M451)</f>
        <v>40.97746944444458</v>
      </c>
      <c r="O451" s="56">
        <f t="shared" si="69"/>
        <v>15.526999999999965</v>
      </c>
    </row>
    <row r="452" spans="1:15">
      <c r="A452" s="63">
        <v>0.49578703703703703</v>
      </c>
      <c r="B452" s="54">
        <f t="shared" si="62"/>
        <v>38.716666666666697</v>
      </c>
      <c r="C452" s="54">
        <f t="shared" si="64"/>
        <v>8.3333333333293069E-2</v>
      </c>
      <c r="D452">
        <v>24</v>
      </c>
      <c r="E452" s="31">
        <f>SUM($D$13:D452)</f>
        <v>7787.5</v>
      </c>
      <c r="F452" s="52">
        <f t="shared" si="65"/>
        <v>7.7874999999999996</v>
      </c>
      <c r="G452" s="54">
        <f t="shared" si="70"/>
        <v>1.4625833333333333</v>
      </c>
      <c r="H452" s="54">
        <f t="shared" si="66"/>
        <v>0.57600000000027829</v>
      </c>
      <c r="I452" s="54">
        <f t="shared" si="63"/>
        <v>0.88658333333305506</v>
      </c>
      <c r="J452" s="58"/>
      <c r="K452" s="59"/>
      <c r="L452" s="56">
        <f t="shared" si="67"/>
        <v>56.626351388888935</v>
      </c>
      <c r="M452" s="56">
        <f t="shared" si="68"/>
        <v>7.3881944444385561E-2</v>
      </c>
      <c r="N452" s="56">
        <f>SUM($M$13:M452)</f>
        <v>41.051351388888968</v>
      </c>
      <c r="O452" s="56">
        <f t="shared" si="69"/>
        <v>15.574999999999967</v>
      </c>
    </row>
    <row r="453" spans="1:15">
      <c r="A453" s="63">
        <v>0.49585648148148148</v>
      </c>
      <c r="B453" s="54">
        <f t="shared" si="62"/>
        <v>38.816666666666713</v>
      </c>
      <c r="C453" s="54">
        <f t="shared" si="64"/>
        <v>0.10000000000001563</v>
      </c>
      <c r="D453">
        <v>23</v>
      </c>
      <c r="E453" s="31">
        <f>SUM($D$13:D453)</f>
        <v>7810.5</v>
      </c>
      <c r="F453" s="52">
        <f t="shared" si="65"/>
        <v>7.8105000000000002</v>
      </c>
      <c r="G453" s="54">
        <f t="shared" si="70"/>
        <v>1.4625833333333333</v>
      </c>
      <c r="H453" s="54">
        <f t="shared" si="66"/>
        <v>0.45999999999992808</v>
      </c>
      <c r="I453" s="54">
        <f t="shared" si="63"/>
        <v>1.0025833333334053</v>
      </c>
      <c r="J453" s="58"/>
      <c r="K453" s="59"/>
      <c r="L453" s="56">
        <f t="shared" si="67"/>
        <v>56.772609722222292</v>
      </c>
      <c r="M453" s="56">
        <f t="shared" si="68"/>
        <v>0.10025833333335621</v>
      </c>
      <c r="N453" s="56">
        <f>SUM($M$13:M453)</f>
        <v>41.151609722222325</v>
      </c>
      <c r="O453" s="56">
        <f t="shared" si="69"/>
        <v>15.620999999999967</v>
      </c>
    </row>
    <row r="454" spans="1:15">
      <c r="A454" s="63">
        <v>0.49591435185185184</v>
      </c>
      <c r="B454" s="54">
        <f t="shared" si="62"/>
        <v>38.900000000000006</v>
      </c>
      <c r="C454" s="54">
        <f t="shared" si="64"/>
        <v>8.3333333333293069E-2</v>
      </c>
      <c r="D454">
        <v>24</v>
      </c>
      <c r="E454" s="31">
        <f>SUM($D$13:D454)</f>
        <v>7834.5</v>
      </c>
      <c r="F454" s="52">
        <f t="shared" si="65"/>
        <v>7.8345000000000002</v>
      </c>
      <c r="G454" s="54">
        <f t="shared" si="70"/>
        <v>1.4625833333333333</v>
      </c>
      <c r="H454" s="54">
        <f t="shared" si="66"/>
        <v>0.57600000000027829</v>
      </c>
      <c r="I454" s="54">
        <f t="shared" si="63"/>
        <v>0.88658333333305506</v>
      </c>
      <c r="J454" s="58"/>
      <c r="K454" s="59"/>
      <c r="L454" s="56">
        <f t="shared" si="67"/>
        <v>56.894491666666674</v>
      </c>
      <c r="M454" s="56">
        <f t="shared" si="68"/>
        <v>7.3881944444385561E-2</v>
      </c>
      <c r="N454" s="56">
        <f>SUM($M$13:M454)</f>
        <v>41.225491666666713</v>
      </c>
      <c r="O454" s="56">
        <f t="shared" si="69"/>
        <v>15.668999999999961</v>
      </c>
    </row>
    <row r="455" spans="1:15">
      <c r="A455" s="63">
        <v>0.49597222222222226</v>
      </c>
      <c r="B455" s="54">
        <f t="shared" si="62"/>
        <v>38.983333333333405</v>
      </c>
      <c r="C455" s="54">
        <f t="shared" si="64"/>
        <v>8.3333333333399651E-2</v>
      </c>
      <c r="D455">
        <v>24</v>
      </c>
      <c r="E455" s="31">
        <f>SUM($D$13:D455)</f>
        <v>7858.5</v>
      </c>
      <c r="F455" s="52">
        <f t="shared" si="65"/>
        <v>7.8585000000000003</v>
      </c>
      <c r="G455" s="54">
        <f t="shared" si="70"/>
        <v>1.4625833333333333</v>
      </c>
      <c r="H455" s="54">
        <f t="shared" si="66"/>
        <v>0.57599999999954166</v>
      </c>
      <c r="I455" s="54">
        <f t="shared" si="63"/>
        <v>0.88658333333379169</v>
      </c>
      <c r="J455" s="58"/>
      <c r="K455" s="59"/>
      <c r="L455" s="56">
        <f t="shared" si="67"/>
        <v>57.01637361111122</v>
      </c>
      <c r="M455" s="56">
        <f t="shared" si="68"/>
        <v>7.3881944444541436E-2</v>
      </c>
      <c r="N455" s="56">
        <f>SUM($M$13:M455)</f>
        <v>41.299373611111257</v>
      </c>
      <c r="O455" s="56">
        <f t="shared" si="69"/>
        <v>15.716999999999963</v>
      </c>
    </row>
    <row r="456" spans="1:15">
      <c r="A456" s="63">
        <v>0.49604166666666666</v>
      </c>
      <c r="B456" s="54">
        <f t="shared" si="62"/>
        <v>39.083333333333314</v>
      </c>
      <c r="C456" s="54">
        <f t="shared" si="64"/>
        <v>9.9999999999909051E-2</v>
      </c>
      <c r="D456">
        <v>23.5</v>
      </c>
      <c r="E456" s="31">
        <f>SUM($D$13:D456)</f>
        <v>7882</v>
      </c>
      <c r="F456" s="52">
        <f t="shared" si="65"/>
        <v>7.8819999999999997</v>
      </c>
      <c r="G456" s="54">
        <f t="shared" si="70"/>
        <v>1.4625833333333333</v>
      </c>
      <c r="H456" s="54">
        <f t="shared" si="66"/>
        <v>0.47000000000042746</v>
      </c>
      <c r="I456" s="54">
        <f t="shared" si="63"/>
        <v>0.99258333333290594</v>
      </c>
      <c r="J456" s="58"/>
      <c r="K456" s="59"/>
      <c r="L456" s="56">
        <f t="shared" si="67"/>
        <v>57.162631944444421</v>
      </c>
      <c r="M456" s="56">
        <f t="shared" si="68"/>
        <v>9.9258333333200319E-2</v>
      </c>
      <c r="N456" s="56">
        <f>SUM($M$13:M456)</f>
        <v>41.39863194444446</v>
      </c>
      <c r="O456" s="56">
        <f t="shared" si="69"/>
        <v>15.76399999999996</v>
      </c>
    </row>
    <row r="457" spans="1:15">
      <c r="A457" s="63">
        <v>0.49609953703703707</v>
      </c>
      <c r="B457" s="54">
        <f t="shared" si="62"/>
        <v>39.166666666666714</v>
      </c>
      <c r="C457" s="54">
        <f t="shared" si="64"/>
        <v>8.3333333333399651E-2</v>
      </c>
      <c r="D457">
        <v>24</v>
      </c>
      <c r="E457" s="31">
        <f>SUM($D$13:D457)</f>
        <v>7906</v>
      </c>
      <c r="F457" s="52">
        <f t="shared" si="65"/>
        <v>7.9059999999999997</v>
      </c>
      <c r="G457" s="54">
        <f t="shared" si="70"/>
        <v>1.4625833333333333</v>
      </c>
      <c r="H457" s="54">
        <f t="shared" si="66"/>
        <v>0.57599999999954166</v>
      </c>
      <c r="I457" s="54">
        <f t="shared" si="63"/>
        <v>0.88658333333379169</v>
      </c>
      <c r="J457" s="58"/>
      <c r="K457" s="59"/>
      <c r="L457" s="56">
        <f t="shared" si="67"/>
        <v>57.284513888888959</v>
      </c>
      <c r="M457" s="56">
        <f t="shared" si="68"/>
        <v>7.3881944444541436E-2</v>
      </c>
      <c r="N457" s="56">
        <f>SUM($M$13:M457)</f>
        <v>41.472513888889004</v>
      </c>
      <c r="O457" s="56">
        <f t="shared" si="69"/>
        <v>15.811999999999955</v>
      </c>
    </row>
    <row r="458" spans="1:15">
      <c r="A458" s="63">
        <v>0.49615740740740738</v>
      </c>
      <c r="B458" s="54">
        <f t="shared" si="62"/>
        <v>39.250000000000007</v>
      </c>
      <c r="C458" s="54">
        <f t="shared" si="64"/>
        <v>8.3333333333293069E-2</v>
      </c>
      <c r="D458">
        <v>23</v>
      </c>
      <c r="E458" s="31">
        <f>SUM($D$13:D458)</f>
        <v>7929</v>
      </c>
      <c r="F458" s="52">
        <f t="shared" si="65"/>
        <v>7.9290000000000003</v>
      </c>
      <c r="G458" s="54">
        <f t="shared" si="70"/>
        <v>1.4625833333333333</v>
      </c>
      <c r="H458" s="54">
        <f t="shared" si="66"/>
        <v>0.55200000000026672</v>
      </c>
      <c r="I458" s="54">
        <f t="shared" si="63"/>
        <v>0.91058333333306662</v>
      </c>
      <c r="J458" s="58"/>
      <c r="K458" s="59"/>
      <c r="L458" s="56">
        <f t="shared" si="67"/>
        <v>57.406395833333342</v>
      </c>
      <c r="M458" s="56">
        <f t="shared" si="68"/>
        <v>7.5881944444385549E-2</v>
      </c>
      <c r="N458" s="56">
        <f>SUM($M$13:M458)</f>
        <v>41.548395833333387</v>
      </c>
      <c r="O458" s="56">
        <f t="shared" si="69"/>
        <v>15.857999999999954</v>
      </c>
    </row>
    <row r="459" spans="1:15">
      <c r="A459" s="63">
        <v>0.49621527777777774</v>
      </c>
      <c r="B459" s="54">
        <f t="shared" si="62"/>
        <v>39.3333333333333</v>
      </c>
      <c r="C459" s="54">
        <f t="shared" si="64"/>
        <v>8.3333333333293069E-2</v>
      </c>
      <c r="D459">
        <v>22</v>
      </c>
      <c r="E459" s="31">
        <f>SUM($D$13:D459)</f>
        <v>7951</v>
      </c>
      <c r="F459" s="52">
        <f t="shared" si="65"/>
        <v>7.9509999999999996</v>
      </c>
      <c r="G459" s="54">
        <f t="shared" si="70"/>
        <v>1.4625833333333333</v>
      </c>
      <c r="H459" s="54">
        <f t="shared" si="66"/>
        <v>0.52800000000025515</v>
      </c>
      <c r="I459" s="54">
        <f t="shared" si="63"/>
        <v>0.93458333333307819</v>
      </c>
      <c r="J459" s="58"/>
      <c r="K459" s="59"/>
      <c r="L459" s="56">
        <f t="shared" si="67"/>
        <v>57.528277777777731</v>
      </c>
      <c r="M459" s="56">
        <f t="shared" si="68"/>
        <v>7.7881944444385551E-2</v>
      </c>
      <c r="N459" s="56">
        <f>SUM($M$13:M459)</f>
        <v>41.626277777777773</v>
      </c>
      <c r="O459" s="56">
        <f t="shared" si="69"/>
        <v>15.901999999999958</v>
      </c>
    </row>
    <row r="460" spans="1:15">
      <c r="A460" s="63">
        <v>0.4962847222222222</v>
      </c>
      <c r="B460" s="54">
        <f t="shared" si="62"/>
        <v>39.433333333333316</v>
      </c>
      <c r="C460" s="54">
        <f t="shared" si="64"/>
        <v>0.10000000000001563</v>
      </c>
      <c r="D460">
        <v>17.5</v>
      </c>
      <c r="E460" s="31">
        <f>SUM($D$13:D460)</f>
        <v>7968.5</v>
      </c>
      <c r="F460" s="52">
        <f t="shared" si="65"/>
        <v>7.9684999999999997</v>
      </c>
      <c r="G460" s="54">
        <f t="shared" si="70"/>
        <v>1.4625833333333333</v>
      </c>
      <c r="H460" s="54">
        <f t="shared" si="66"/>
        <v>0.3499999999999453</v>
      </c>
      <c r="I460" s="54">
        <f t="shared" si="63"/>
        <v>1.1125833333333881</v>
      </c>
      <c r="J460" s="58"/>
      <c r="K460" s="59"/>
      <c r="L460" s="56">
        <f t="shared" si="67"/>
        <v>57.674536111111088</v>
      </c>
      <c r="M460" s="56">
        <f t="shared" si="68"/>
        <v>0.1112583333333562</v>
      </c>
      <c r="N460" s="56">
        <f>SUM($M$13:M460)</f>
        <v>41.737536111111126</v>
      </c>
      <c r="O460" s="56">
        <f t="shared" si="69"/>
        <v>15.936999999999962</v>
      </c>
    </row>
    <row r="461" spans="1:15">
      <c r="A461" s="63">
        <v>0.49634259259259261</v>
      </c>
      <c r="B461" s="54">
        <f t="shared" ref="B461:B524" si="71">(A461*24-$A$13*24)*60</f>
        <v>39.516666666666715</v>
      </c>
      <c r="C461" s="54">
        <f t="shared" si="64"/>
        <v>8.3333333333399651E-2</v>
      </c>
      <c r="D461">
        <v>22.5</v>
      </c>
      <c r="E461" s="31">
        <f>SUM($D$13:D461)</f>
        <v>7991</v>
      </c>
      <c r="F461" s="52">
        <f t="shared" si="65"/>
        <v>7.9909999999999997</v>
      </c>
      <c r="G461" s="54">
        <f t="shared" si="70"/>
        <v>1.4625833333333333</v>
      </c>
      <c r="H461" s="54">
        <f t="shared" si="66"/>
        <v>0.53999999999957027</v>
      </c>
      <c r="I461" s="54">
        <f t="shared" si="63"/>
        <v>0.92258333333376308</v>
      </c>
      <c r="J461" s="58"/>
      <c r="K461" s="59"/>
      <c r="L461" s="56">
        <f t="shared" si="67"/>
        <v>57.796418055555627</v>
      </c>
      <c r="M461" s="56">
        <f t="shared" si="68"/>
        <v>7.6881944444541439E-2</v>
      </c>
      <c r="N461" s="56">
        <f>SUM($M$13:M461)</f>
        <v>41.81441805555567</v>
      </c>
      <c r="O461" s="56">
        <f t="shared" si="69"/>
        <v>15.981999999999957</v>
      </c>
    </row>
    <row r="462" spans="1:15">
      <c r="A462" s="63">
        <v>0.49640046296296297</v>
      </c>
      <c r="B462" s="54">
        <f t="shared" si="71"/>
        <v>39.600000000000009</v>
      </c>
      <c r="C462" s="54">
        <f t="shared" si="64"/>
        <v>8.3333333333293069E-2</v>
      </c>
      <c r="D462">
        <v>22.5</v>
      </c>
      <c r="E462" s="31">
        <f>SUM($D$13:D462)</f>
        <v>8013.5</v>
      </c>
      <c r="F462" s="52">
        <f t="shared" si="65"/>
        <v>8.0135000000000005</v>
      </c>
      <c r="G462" s="54">
        <f t="shared" si="70"/>
        <v>1.4625833333333333</v>
      </c>
      <c r="H462" s="54">
        <f t="shared" si="66"/>
        <v>0.54000000000026094</v>
      </c>
      <c r="I462" s="54">
        <f t="shared" si="63"/>
        <v>0.92258333333307241</v>
      </c>
      <c r="J462" s="58"/>
      <c r="K462" s="59"/>
      <c r="L462" s="56">
        <f t="shared" si="67"/>
        <v>57.918300000000016</v>
      </c>
      <c r="M462" s="56">
        <f t="shared" si="68"/>
        <v>7.688194444438555E-2</v>
      </c>
      <c r="N462" s="56">
        <f>SUM($M$13:M462)</f>
        <v>41.891300000000058</v>
      </c>
      <c r="O462" s="56">
        <f t="shared" si="69"/>
        <v>16.026999999999958</v>
      </c>
    </row>
    <row r="463" spans="1:15">
      <c r="A463" s="63">
        <v>0.49645833333333328</v>
      </c>
      <c r="B463" s="54">
        <f t="shared" si="71"/>
        <v>39.683333333333302</v>
      </c>
      <c r="C463" s="54">
        <f t="shared" si="64"/>
        <v>8.3333333333293069E-2</v>
      </c>
      <c r="D463">
        <v>22</v>
      </c>
      <c r="E463" s="31">
        <f>SUM($D$13:D463)</f>
        <v>8035.5</v>
      </c>
      <c r="F463" s="52">
        <f t="shared" si="65"/>
        <v>8.0355000000000008</v>
      </c>
      <c r="G463" s="54">
        <f t="shared" si="70"/>
        <v>1.4625833333333333</v>
      </c>
      <c r="H463" s="54">
        <f t="shared" si="66"/>
        <v>0.52800000000025515</v>
      </c>
      <c r="I463" s="54">
        <f t="shared" ref="I463:I525" si="72">G463-H463</f>
        <v>0.93458333333307819</v>
      </c>
      <c r="J463" s="58"/>
      <c r="K463" s="59"/>
      <c r="L463" s="56">
        <f t="shared" si="67"/>
        <v>58.040181944444399</v>
      </c>
      <c r="M463" s="56">
        <f t="shared" si="68"/>
        <v>7.7881944444385551E-2</v>
      </c>
      <c r="N463" s="56">
        <f>SUM($M$13:M463)</f>
        <v>41.969181944444443</v>
      </c>
      <c r="O463" s="56">
        <f t="shared" si="69"/>
        <v>16.070999999999955</v>
      </c>
    </row>
    <row r="464" spans="1:15">
      <c r="A464" s="63">
        <v>0.49652777777777773</v>
      </c>
      <c r="B464" s="54">
        <f t="shared" si="71"/>
        <v>39.783333333333317</v>
      </c>
      <c r="C464" s="54">
        <f t="shared" si="64"/>
        <v>0.10000000000001563</v>
      </c>
      <c r="D464">
        <v>23</v>
      </c>
      <c r="E464" s="31">
        <f>SUM($D$13:D464)</f>
        <v>8058.5</v>
      </c>
      <c r="F464" s="52">
        <f t="shared" si="65"/>
        <v>8.0585000000000004</v>
      </c>
      <c r="G464" s="54">
        <f t="shared" si="70"/>
        <v>1.4625833333333333</v>
      </c>
      <c r="H464" s="54">
        <f t="shared" si="66"/>
        <v>0.45999999999992808</v>
      </c>
      <c r="I464" s="54">
        <f t="shared" si="72"/>
        <v>1.0025833333334053</v>
      </c>
      <c r="J464" s="58"/>
      <c r="K464" s="59"/>
      <c r="L464" s="56">
        <f t="shared" si="67"/>
        <v>58.186440277777756</v>
      </c>
      <c r="M464" s="56">
        <f t="shared" si="68"/>
        <v>0.10025833333335621</v>
      </c>
      <c r="N464" s="56">
        <f>SUM($M$13:M464)</f>
        <v>42.069440277777801</v>
      </c>
      <c r="O464" s="56">
        <f t="shared" si="69"/>
        <v>16.116999999999955</v>
      </c>
    </row>
    <row r="465" spans="1:16">
      <c r="A465" s="63">
        <v>0.49658564814814815</v>
      </c>
      <c r="B465" s="54">
        <f t="shared" si="71"/>
        <v>39.866666666666717</v>
      </c>
      <c r="C465" s="54">
        <f t="shared" si="64"/>
        <v>8.3333333333399651E-2</v>
      </c>
      <c r="D465">
        <v>18.5</v>
      </c>
      <c r="E465" s="31">
        <f>SUM($D$13:D465)</f>
        <v>8077</v>
      </c>
      <c r="F465" s="52">
        <f t="shared" si="65"/>
        <v>8.077</v>
      </c>
      <c r="G465" s="54">
        <f t="shared" si="70"/>
        <v>1.4625833333333333</v>
      </c>
      <c r="H465" s="54">
        <f t="shared" si="66"/>
        <v>0.44399999999964668</v>
      </c>
      <c r="I465" s="54">
        <f t="shared" si="72"/>
        <v>1.0185833333336867</v>
      </c>
      <c r="J465" s="58"/>
      <c r="K465" s="59"/>
      <c r="L465" s="56">
        <f t="shared" si="67"/>
        <v>58.308322222222294</v>
      </c>
      <c r="M465" s="56">
        <f t="shared" si="68"/>
        <v>8.4881944444541432E-2</v>
      </c>
      <c r="N465" s="56">
        <f>SUM($M$13:M465)</f>
        <v>42.154322222222341</v>
      </c>
      <c r="O465" s="56">
        <f t="shared" si="69"/>
        <v>16.153999999999954</v>
      </c>
    </row>
    <row r="466" spans="1:16">
      <c r="A466" s="63">
        <v>0.49664351851851851</v>
      </c>
      <c r="B466" s="54">
        <f t="shared" si="71"/>
        <v>39.95000000000001</v>
      </c>
      <c r="C466" s="54">
        <f t="shared" si="64"/>
        <v>8.3333333333293069E-2</v>
      </c>
      <c r="D466">
        <v>24</v>
      </c>
      <c r="E466" s="31">
        <f>SUM($D$13:D466)</f>
        <v>8101</v>
      </c>
      <c r="F466" s="52">
        <f t="shared" si="65"/>
        <v>8.1010000000000009</v>
      </c>
      <c r="G466" s="54">
        <f t="shared" si="70"/>
        <v>1.4625833333333333</v>
      </c>
      <c r="H466" s="54">
        <f t="shared" si="66"/>
        <v>0.57600000000027829</v>
      </c>
      <c r="I466" s="54">
        <f t="shared" si="72"/>
        <v>0.88658333333305506</v>
      </c>
      <c r="J466" s="58"/>
      <c r="K466" s="59"/>
      <c r="L466" s="56">
        <f t="shared" si="67"/>
        <v>58.430204166666684</v>
      </c>
      <c r="M466" s="56">
        <f t="shared" si="68"/>
        <v>7.3881944444385561E-2</v>
      </c>
      <c r="N466" s="56">
        <f>SUM($M$13:M466)</f>
        <v>42.228204166666728</v>
      </c>
      <c r="O466" s="56">
        <f t="shared" si="69"/>
        <v>16.201999999999956</v>
      </c>
    </row>
    <row r="467" spans="1:16">
      <c r="A467" s="63">
        <v>0.49671296296296297</v>
      </c>
      <c r="B467" s="54">
        <f t="shared" si="71"/>
        <v>40.050000000000026</v>
      </c>
      <c r="C467" s="54">
        <f t="shared" si="64"/>
        <v>0.10000000000001563</v>
      </c>
      <c r="D467">
        <v>23.5</v>
      </c>
      <c r="E467" s="31">
        <f>SUM($D$13:D467)</f>
        <v>8124.5</v>
      </c>
      <c r="F467" s="52">
        <f t="shared" si="65"/>
        <v>8.1244999999999994</v>
      </c>
      <c r="G467" s="54">
        <f t="shared" si="70"/>
        <v>1.4625833333333333</v>
      </c>
      <c r="H467" s="54">
        <f t="shared" si="66"/>
        <v>0.46999999999992653</v>
      </c>
      <c r="I467" s="54">
        <f t="shared" si="72"/>
        <v>0.99258333333340687</v>
      </c>
      <c r="J467" s="58"/>
      <c r="K467" s="59"/>
      <c r="L467" s="56">
        <f t="shared" si="67"/>
        <v>58.576462500000041</v>
      </c>
      <c r="M467" s="56">
        <f t="shared" si="68"/>
        <v>9.9258333333356208E-2</v>
      </c>
      <c r="N467" s="56">
        <f>SUM($M$13:M467)</f>
        <v>42.327462500000081</v>
      </c>
      <c r="O467" s="56">
        <f t="shared" si="69"/>
        <v>16.24899999999996</v>
      </c>
    </row>
    <row r="468" spans="1:16">
      <c r="A468" s="63">
        <v>0.49677083333333333</v>
      </c>
      <c r="B468" s="54">
        <f t="shared" si="71"/>
        <v>40.133333333333319</v>
      </c>
      <c r="C468" s="54">
        <f t="shared" ref="C468:C525" si="73">(A468*24-A467*24)*60</f>
        <v>8.3333333333293069E-2</v>
      </c>
      <c r="D468">
        <v>23.5</v>
      </c>
      <c r="E468" s="31">
        <f>SUM($D$13:D468)</f>
        <v>8148</v>
      </c>
      <c r="F468" s="52">
        <f t="shared" ref="F468:F525" si="74">E468/1000</f>
        <v>8.1479999999999997</v>
      </c>
      <c r="G468" s="54">
        <f t="shared" si="70"/>
        <v>1.4625833333333333</v>
      </c>
      <c r="H468" s="54">
        <f t="shared" ref="H468:H525" si="75">2*D468/(1000*C468*1)</f>
        <v>0.56400000000027251</v>
      </c>
      <c r="I468" s="54">
        <f t="shared" si="72"/>
        <v>0.89858333333306084</v>
      </c>
      <c r="J468" s="58"/>
      <c r="K468" s="59"/>
      <c r="L468" s="56">
        <f t="shared" ref="L468:L525" si="76">B468*G468</f>
        <v>58.698344444444423</v>
      </c>
      <c r="M468" s="56">
        <f t="shared" ref="M468:M525" si="77">I468*(C468)</f>
        <v>7.4881944444385562E-2</v>
      </c>
      <c r="N468" s="56">
        <f>SUM($M$13:M468)</f>
        <v>42.402344444444466</v>
      </c>
      <c r="O468" s="56">
        <f t="shared" ref="O468:O525" si="78">L468-N468</f>
        <v>16.295999999999957</v>
      </c>
      <c r="P468" s="61"/>
    </row>
    <row r="469" spans="1:16">
      <c r="A469" s="63">
        <v>0.49684027777777778</v>
      </c>
      <c r="B469" s="54">
        <f t="shared" si="71"/>
        <v>40.233333333333334</v>
      </c>
      <c r="C469" s="54">
        <f t="shared" si="73"/>
        <v>0.10000000000001563</v>
      </c>
      <c r="D469">
        <v>23.5</v>
      </c>
      <c r="E469" s="31">
        <f>SUM($D$13:D469)</f>
        <v>8171.5</v>
      </c>
      <c r="F469" s="52">
        <f t="shared" si="74"/>
        <v>8.1715</v>
      </c>
      <c r="G469" s="54">
        <f t="shared" si="70"/>
        <v>1.4625833333333333</v>
      </c>
      <c r="H469" s="54">
        <f t="shared" si="75"/>
        <v>0.46999999999992653</v>
      </c>
      <c r="I469" s="54">
        <f t="shared" si="72"/>
        <v>0.99258333333340687</v>
      </c>
      <c r="J469" s="58"/>
      <c r="K469" s="59"/>
      <c r="L469" s="56">
        <f t="shared" si="76"/>
        <v>58.84460277777778</v>
      </c>
      <c r="M469" s="56">
        <f t="shared" si="77"/>
        <v>9.9258333333356208E-2</v>
      </c>
      <c r="N469" s="56">
        <f>SUM($M$13:M469)</f>
        <v>42.501602777777819</v>
      </c>
      <c r="O469" s="56">
        <f t="shared" si="78"/>
        <v>16.342999999999961</v>
      </c>
    </row>
    <row r="470" spans="1:16">
      <c r="A470" s="63">
        <v>0.4968981481481482</v>
      </c>
      <c r="B470" s="54">
        <f t="shared" si="71"/>
        <v>40.316666666666734</v>
      </c>
      <c r="C470" s="54">
        <f t="shared" si="73"/>
        <v>8.3333333333399651E-2</v>
      </c>
      <c r="D470">
        <v>24</v>
      </c>
      <c r="E470" s="31">
        <f>SUM($D$13:D470)</f>
        <v>8195.5</v>
      </c>
      <c r="F470" s="52">
        <f t="shared" si="74"/>
        <v>8.1954999999999991</v>
      </c>
      <c r="G470" s="54">
        <f t="shared" si="70"/>
        <v>1.4625833333333333</v>
      </c>
      <c r="H470" s="54">
        <f t="shared" si="75"/>
        <v>0.57599999999954166</v>
      </c>
      <c r="I470" s="54">
        <f t="shared" si="72"/>
        <v>0.88658333333379169</v>
      </c>
      <c r="J470" s="58"/>
      <c r="K470" s="59"/>
      <c r="L470" s="56">
        <f t="shared" si="76"/>
        <v>58.966484722222319</v>
      </c>
      <c r="M470" s="56">
        <f t="shared" si="77"/>
        <v>7.3881944444541436E-2</v>
      </c>
      <c r="N470" s="56">
        <f>SUM($M$13:M470)</f>
        <v>42.575484722222363</v>
      </c>
      <c r="O470" s="56">
        <f t="shared" si="78"/>
        <v>16.390999999999956</v>
      </c>
    </row>
    <row r="471" spans="1:16">
      <c r="A471" s="63">
        <v>0.49695601851851851</v>
      </c>
      <c r="B471" s="54">
        <f t="shared" si="71"/>
        <v>40.400000000000027</v>
      </c>
      <c r="C471" s="54">
        <f t="shared" si="73"/>
        <v>8.3333333333293069E-2</v>
      </c>
      <c r="D471">
        <v>24</v>
      </c>
      <c r="E471" s="31">
        <f>SUM($D$13:D471)</f>
        <v>8219.5</v>
      </c>
      <c r="F471" s="52">
        <f t="shared" si="74"/>
        <v>8.2195</v>
      </c>
      <c r="G471" s="54">
        <f t="shared" si="70"/>
        <v>1.4625833333333333</v>
      </c>
      <c r="H471" s="54">
        <f t="shared" si="75"/>
        <v>0.57600000000027829</v>
      </c>
      <c r="I471" s="54">
        <f t="shared" si="72"/>
        <v>0.88658333333305506</v>
      </c>
      <c r="J471" s="58"/>
      <c r="K471" s="59"/>
      <c r="L471" s="56">
        <f t="shared" si="76"/>
        <v>59.088366666666708</v>
      </c>
      <c r="M471" s="56">
        <f t="shared" si="77"/>
        <v>7.3881944444385561E-2</v>
      </c>
      <c r="N471" s="56">
        <f>SUM($M$13:M471)</f>
        <v>42.649366666666751</v>
      </c>
      <c r="O471" s="56">
        <f t="shared" si="78"/>
        <v>16.438999999999957</v>
      </c>
    </row>
    <row r="472" spans="1:16">
      <c r="A472" s="63">
        <v>0.49702546296296296</v>
      </c>
      <c r="B472" s="54">
        <f t="shared" si="71"/>
        <v>40.500000000000043</v>
      </c>
      <c r="C472" s="54">
        <f t="shared" si="73"/>
        <v>0.10000000000001563</v>
      </c>
      <c r="D472">
        <v>25</v>
      </c>
      <c r="E472" s="31">
        <f>SUM($D$13:D472)</f>
        <v>8244.5</v>
      </c>
      <c r="F472" s="52">
        <f t="shared" si="74"/>
        <v>8.2445000000000004</v>
      </c>
      <c r="G472" s="54">
        <f t="shared" si="70"/>
        <v>1.4625833333333333</v>
      </c>
      <c r="H472" s="54">
        <f t="shared" si="75"/>
        <v>0.49999999999992184</v>
      </c>
      <c r="I472" s="54">
        <f t="shared" si="72"/>
        <v>0.96258333333341151</v>
      </c>
      <c r="J472" s="58"/>
      <c r="K472" s="59"/>
      <c r="L472" s="56">
        <f t="shared" si="76"/>
        <v>59.234625000000065</v>
      </c>
      <c r="M472" s="56">
        <f t="shared" si="77"/>
        <v>9.6258333333356191E-2</v>
      </c>
      <c r="N472" s="56">
        <f>SUM($M$13:M472)</f>
        <v>42.745625000000103</v>
      </c>
      <c r="O472" s="56">
        <f t="shared" si="78"/>
        <v>16.488999999999962</v>
      </c>
    </row>
    <row r="473" spans="1:16">
      <c r="A473" s="63">
        <v>0.49708333333333332</v>
      </c>
      <c r="B473" s="54">
        <f t="shared" si="71"/>
        <v>40.583333333333336</v>
      </c>
      <c r="C473" s="54">
        <f t="shared" si="73"/>
        <v>8.3333333333293069E-2</v>
      </c>
      <c r="D473">
        <v>24.5</v>
      </c>
      <c r="E473" s="31">
        <f>SUM($D$13:D473)</f>
        <v>8269</v>
      </c>
      <c r="F473" s="52">
        <f t="shared" si="74"/>
        <v>8.2690000000000001</v>
      </c>
      <c r="G473" s="54">
        <f t="shared" si="70"/>
        <v>1.4625833333333333</v>
      </c>
      <c r="H473" s="54">
        <f t="shared" si="75"/>
        <v>0.58800000000028407</v>
      </c>
      <c r="I473" s="54">
        <f t="shared" si="72"/>
        <v>0.87458333333304927</v>
      </c>
      <c r="J473" s="58"/>
      <c r="K473" s="59"/>
      <c r="L473" s="56">
        <f t="shared" si="76"/>
        <v>59.356506944444448</v>
      </c>
      <c r="M473" s="56">
        <f t="shared" si="77"/>
        <v>7.288194444438556E-2</v>
      </c>
      <c r="N473" s="56">
        <f>SUM($M$13:M473)</f>
        <v>42.818506944444486</v>
      </c>
      <c r="O473" s="56">
        <f t="shared" si="78"/>
        <v>16.537999999999961</v>
      </c>
    </row>
    <row r="474" spans="1:16">
      <c r="A474" s="63">
        <v>0.49715277777777778</v>
      </c>
      <c r="B474" s="54">
        <f t="shared" si="71"/>
        <v>40.683333333333351</v>
      </c>
      <c r="C474" s="54">
        <f t="shared" si="73"/>
        <v>0.10000000000001563</v>
      </c>
      <c r="D474">
        <v>25</v>
      </c>
      <c r="E474" s="31">
        <f>SUM($D$13:D474)</f>
        <v>8294</v>
      </c>
      <c r="F474" s="52">
        <f t="shared" si="74"/>
        <v>8.2940000000000005</v>
      </c>
      <c r="G474" s="54">
        <f t="shared" si="70"/>
        <v>1.4625833333333333</v>
      </c>
      <c r="H474" s="54">
        <f t="shared" si="75"/>
        <v>0.49999999999992184</v>
      </c>
      <c r="I474" s="54">
        <f t="shared" si="72"/>
        <v>0.96258333333341151</v>
      </c>
      <c r="J474" s="58"/>
      <c r="K474" s="59"/>
      <c r="L474" s="56">
        <f t="shared" si="76"/>
        <v>59.502765277777804</v>
      </c>
      <c r="M474" s="56">
        <f t="shared" si="77"/>
        <v>9.6258333333356191E-2</v>
      </c>
      <c r="N474" s="56">
        <f>SUM($M$13:M474)</f>
        <v>42.914765277777839</v>
      </c>
      <c r="O474" s="56">
        <f t="shared" si="78"/>
        <v>16.587999999999965</v>
      </c>
    </row>
    <row r="475" spans="1:16">
      <c r="A475" s="63">
        <v>0.49721064814814814</v>
      </c>
      <c r="B475" s="54">
        <f t="shared" si="71"/>
        <v>40.766666666666644</v>
      </c>
      <c r="C475" s="54">
        <f t="shared" si="73"/>
        <v>8.3333333333293069E-2</v>
      </c>
      <c r="D475">
        <v>24</v>
      </c>
      <c r="E475" s="31">
        <f>SUM($D$13:D475)</f>
        <v>8318</v>
      </c>
      <c r="F475" s="52">
        <f t="shared" si="74"/>
        <v>8.3179999999999996</v>
      </c>
      <c r="G475" s="54">
        <f t="shared" si="70"/>
        <v>1.4625833333333333</v>
      </c>
      <c r="H475" s="54">
        <f t="shared" si="75"/>
        <v>0.57600000000027829</v>
      </c>
      <c r="I475" s="54">
        <f t="shared" si="72"/>
        <v>0.88658333333305506</v>
      </c>
      <c r="J475" s="58"/>
      <c r="K475" s="59"/>
      <c r="L475" s="56">
        <f t="shared" si="76"/>
        <v>59.624647222222187</v>
      </c>
      <c r="M475" s="56">
        <f t="shared" si="77"/>
        <v>7.3881944444385561E-2</v>
      </c>
      <c r="N475" s="56">
        <f>SUM($M$13:M475)</f>
        <v>42.988647222222227</v>
      </c>
      <c r="O475" s="56">
        <f t="shared" si="78"/>
        <v>16.63599999999996</v>
      </c>
    </row>
    <row r="476" spans="1:16">
      <c r="A476" s="63">
        <v>0.49726851851851855</v>
      </c>
      <c r="B476" s="54">
        <f t="shared" si="71"/>
        <v>40.850000000000044</v>
      </c>
      <c r="C476" s="54">
        <f t="shared" si="73"/>
        <v>8.3333333333399651E-2</v>
      </c>
      <c r="D476">
        <v>19</v>
      </c>
      <c r="E476" s="31">
        <f>SUM($D$13:D476)</f>
        <v>8337</v>
      </c>
      <c r="F476" s="52">
        <f t="shared" si="74"/>
        <v>8.3369999999999997</v>
      </c>
      <c r="G476" s="54">
        <f t="shared" si="70"/>
        <v>1.4625833333333333</v>
      </c>
      <c r="H476" s="54">
        <f t="shared" si="75"/>
        <v>0.45599999999963708</v>
      </c>
      <c r="I476" s="54">
        <f t="shared" si="72"/>
        <v>1.0065833333336962</v>
      </c>
      <c r="J476" s="58"/>
      <c r="K476" s="59"/>
      <c r="L476" s="56">
        <f t="shared" si="76"/>
        <v>59.746529166666733</v>
      </c>
      <c r="M476" s="56">
        <f t="shared" si="77"/>
        <v>8.3881944444541431E-2</v>
      </c>
      <c r="N476" s="56">
        <f>SUM($M$13:M476)</f>
        <v>43.072529166666769</v>
      </c>
      <c r="O476" s="56">
        <f t="shared" si="78"/>
        <v>16.673999999999964</v>
      </c>
    </row>
    <row r="477" spans="1:16">
      <c r="A477" s="63">
        <v>0.49733796296296301</v>
      </c>
      <c r="B477" s="54">
        <f t="shared" si="71"/>
        <v>40.95000000000006</v>
      </c>
      <c r="C477" s="54">
        <f t="shared" si="73"/>
        <v>0.10000000000001563</v>
      </c>
      <c r="D477">
        <v>24</v>
      </c>
      <c r="E477" s="31">
        <f>SUM($D$13:D477)</f>
        <v>8361</v>
      </c>
      <c r="F477" s="52">
        <f t="shared" si="74"/>
        <v>8.3610000000000007</v>
      </c>
      <c r="G477" s="54">
        <f t="shared" si="70"/>
        <v>1.4625833333333333</v>
      </c>
      <c r="H477" s="54">
        <f t="shared" si="75"/>
        <v>0.47999999999992499</v>
      </c>
      <c r="I477" s="54">
        <f t="shared" si="72"/>
        <v>0.98258333333340842</v>
      </c>
      <c r="J477" s="58"/>
      <c r="K477" s="59"/>
      <c r="L477" s="56">
        <f t="shared" si="76"/>
        <v>59.89278750000009</v>
      </c>
      <c r="M477" s="56">
        <f t="shared" si="77"/>
        <v>9.8258333333356207E-2</v>
      </c>
      <c r="N477" s="56">
        <f>SUM($M$13:M477)</f>
        <v>43.170787500000124</v>
      </c>
      <c r="O477" s="56">
        <f t="shared" si="78"/>
        <v>16.721999999999966</v>
      </c>
    </row>
    <row r="478" spans="1:16">
      <c r="A478" s="63">
        <v>0.49740740740740735</v>
      </c>
      <c r="B478" s="54">
        <f t="shared" si="71"/>
        <v>41.049999999999969</v>
      </c>
      <c r="C478" s="54">
        <f t="shared" si="73"/>
        <v>9.9999999999909051E-2</v>
      </c>
      <c r="D478">
        <v>25</v>
      </c>
      <c r="E478" s="31">
        <f>SUM($D$13:D478)</f>
        <v>8386</v>
      </c>
      <c r="F478" s="52">
        <f t="shared" si="74"/>
        <v>8.3859999999999992</v>
      </c>
      <c r="G478" s="54">
        <f t="shared" si="70"/>
        <v>1.4625833333333333</v>
      </c>
      <c r="H478" s="54">
        <f t="shared" si="75"/>
        <v>0.50000000000045475</v>
      </c>
      <c r="I478" s="54">
        <f t="shared" si="72"/>
        <v>0.9625833333328786</v>
      </c>
      <c r="J478" s="58"/>
      <c r="K478" s="59"/>
      <c r="L478" s="56">
        <f t="shared" si="76"/>
        <v>60.03904583333329</v>
      </c>
      <c r="M478" s="56">
        <f t="shared" si="77"/>
        <v>9.6258333333200316E-2</v>
      </c>
      <c r="N478" s="56">
        <f>SUM($M$13:M478)</f>
        <v>43.267045833333327</v>
      </c>
      <c r="O478" s="56">
        <f t="shared" si="78"/>
        <v>16.771999999999963</v>
      </c>
    </row>
    <row r="479" spans="1:16">
      <c r="A479" s="63">
        <v>0.49746527777777777</v>
      </c>
      <c r="B479" s="54">
        <f t="shared" si="71"/>
        <v>41.133333333333368</v>
      </c>
      <c r="C479" s="54">
        <f t="shared" si="73"/>
        <v>8.3333333333399651E-2</v>
      </c>
      <c r="D479">
        <v>29.5</v>
      </c>
      <c r="E479" s="31">
        <f>SUM($D$13:D479)</f>
        <v>8415.5</v>
      </c>
      <c r="F479" s="52">
        <f t="shared" si="74"/>
        <v>8.4154999999999998</v>
      </c>
      <c r="G479" s="54">
        <f t="shared" si="70"/>
        <v>1.4625833333333333</v>
      </c>
      <c r="H479" s="54">
        <f t="shared" si="75"/>
        <v>0.70799999999943652</v>
      </c>
      <c r="I479" s="54">
        <f t="shared" si="72"/>
        <v>0.75458333333389682</v>
      </c>
      <c r="J479" s="58"/>
      <c r="K479" s="59"/>
      <c r="L479" s="56">
        <f t="shared" si="76"/>
        <v>60.160927777777829</v>
      </c>
      <c r="M479" s="56">
        <f t="shared" si="77"/>
        <v>6.288194444454144E-2</v>
      </c>
      <c r="N479" s="56">
        <f>SUM($M$13:M479)</f>
        <v>43.329927777777868</v>
      </c>
      <c r="O479" s="56">
        <f t="shared" si="78"/>
        <v>16.83099999999996</v>
      </c>
    </row>
    <row r="480" spans="1:16">
      <c r="A480" s="63">
        <v>0.49753472222222223</v>
      </c>
      <c r="B480" s="54">
        <f t="shared" si="71"/>
        <v>41.233333333333384</v>
      </c>
      <c r="C480" s="54">
        <f t="shared" si="73"/>
        <v>0.10000000000001563</v>
      </c>
      <c r="D480">
        <v>24</v>
      </c>
      <c r="E480" s="31">
        <f>SUM($D$13:D480)</f>
        <v>8439.5</v>
      </c>
      <c r="F480" s="52">
        <f t="shared" si="74"/>
        <v>8.4395000000000007</v>
      </c>
      <c r="G480" s="54">
        <f t="shared" si="70"/>
        <v>1.4625833333333333</v>
      </c>
      <c r="H480" s="54">
        <f t="shared" si="75"/>
        <v>0.47999999999992499</v>
      </c>
      <c r="I480" s="54">
        <f t="shared" si="72"/>
        <v>0.98258333333340842</v>
      </c>
      <c r="J480" s="58"/>
      <c r="K480" s="59"/>
      <c r="L480" s="56">
        <f t="shared" si="76"/>
        <v>60.307186111111186</v>
      </c>
      <c r="M480" s="56">
        <f t="shared" si="77"/>
        <v>9.8258333333356207E-2</v>
      </c>
      <c r="N480" s="56">
        <f>SUM($M$13:M480)</f>
        <v>43.428186111111224</v>
      </c>
      <c r="O480" s="56">
        <f t="shared" si="78"/>
        <v>16.878999999999962</v>
      </c>
    </row>
    <row r="481" spans="1:15">
      <c r="A481" s="63">
        <v>0.49759259259259259</v>
      </c>
      <c r="B481" s="54">
        <f t="shared" si="71"/>
        <v>41.316666666666677</v>
      </c>
      <c r="C481" s="54">
        <f t="shared" si="73"/>
        <v>8.3333333333293069E-2</v>
      </c>
      <c r="D481">
        <v>19</v>
      </c>
      <c r="E481" s="31">
        <f>SUM($D$13:D481)</f>
        <v>8458.5</v>
      </c>
      <c r="F481" s="52">
        <f t="shared" si="74"/>
        <v>8.4585000000000008</v>
      </c>
      <c r="G481" s="54">
        <f t="shared" si="70"/>
        <v>1.4625833333333333</v>
      </c>
      <c r="H481" s="54">
        <f t="shared" si="75"/>
        <v>0.45600000000022034</v>
      </c>
      <c r="I481" s="54">
        <f t="shared" si="72"/>
        <v>1.0065833333331131</v>
      </c>
      <c r="J481" s="58"/>
      <c r="K481" s="59"/>
      <c r="L481" s="56">
        <f t="shared" si="76"/>
        <v>60.429068055555568</v>
      </c>
      <c r="M481" s="56">
        <f t="shared" si="77"/>
        <v>8.388194444438557E-2</v>
      </c>
      <c r="N481" s="56">
        <f>SUM($M$13:M481)</f>
        <v>43.512068055555609</v>
      </c>
      <c r="O481" s="56">
        <f t="shared" si="78"/>
        <v>16.916999999999959</v>
      </c>
    </row>
    <row r="482" spans="1:15">
      <c r="A482" s="63">
        <v>0.49765046296296295</v>
      </c>
      <c r="B482" s="54">
        <f t="shared" si="71"/>
        <v>41.39999999999997</v>
      </c>
      <c r="C482" s="54">
        <f t="shared" si="73"/>
        <v>8.3333333333293069E-2</v>
      </c>
      <c r="D482">
        <v>23.5</v>
      </c>
      <c r="E482" s="31">
        <f>SUM($D$13:D482)</f>
        <v>8482</v>
      </c>
      <c r="F482" s="52">
        <f t="shared" si="74"/>
        <v>8.4819999999999993</v>
      </c>
      <c r="G482" s="54">
        <f t="shared" si="70"/>
        <v>1.4625833333333333</v>
      </c>
      <c r="H482" s="54">
        <f t="shared" si="75"/>
        <v>0.56400000000027251</v>
      </c>
      <c r="I482" s="54">
        <f t="shared" si="72"/>
        <v>0.89858333333306084</v>
      </c>
      <c r="J482" s="58"/>
      <c r="K482" s="59"/>
      <c r="L482" s="56">
        <f t="shared" si="76"/>
        <v>60.550949999999958</v>
      </c>
      <c r="M482" s="56">
        <f t="shared" si="77"/>
        <v>7.4881944444385562E-2</v>
      </c>
      <c r="N482" s="56">
        <f>SUM($M$13:M482)</f>
        <v>43.586949999999995</v>
      </c>
      <c r="O482" s="56">
        <f t="shared" si="78"/>
        <v>16.963999999999963</v>
      </c>
    </row>
    <row r="483" spans="1:15">
      <c r="A483" s="63">
        <v>0.4977199074074074</v>
      </c>
      <c r="B483" s="54">
        <f t="shared" si="71"/>
        <v>41.499999999999986</v>
      </c>
      <c r="C483" s="54">
        <f t="shared" si="73"/>
        <v>0.10000000000001563</v>
      </c>
      <c r="D483">
        <v>23.5</v>
      </c>
      <c r="E483" s="31">
        <f>SUM($D$13:D483)</f>
        <v>8505.5</v>
      </c>
      <c r="F483" s="52">
        <f t="shared" si="74"/>
        <v>8.5054999999999996</v>
      </c>
      <c r="G483" s="54">
        <f t="shared" si="70"/>
        <v>1.4625833333333333</v>
      </c>
      <c r="H483" s="54">
        <f t="shared" si="75"/>
        <v>0.46999999999992653</v>
      </c>
      <c r="I483" s="54">
        <f t="shared" si="72"/>
        <v>0.99258333333340687</v>
      </c>
      <c r="J483" s="58"/>
      <c r="K483" s="59"/>
      <c r="L483" s="56">
        <f t="shared" si="76"/>
        <v>60.697208333333315</v>
      </c>
      <c r="M483" s="56">
        <f t="shared" si="77"/>
        <v>9.9258333333356208E-2</v>
      </c>
      <c r="N483" s="56">
        <f>SUM($M$13:M483)</f>
        <v>43.686208333333347</v>
      </c>
      <c r="O483" s="56">
        <f t="shared" si="78"/>
        <v>17.010999999999967</v>
      </c>
    </row>
    <row r="484" spans="1:15">
      <c r="A484" s="63">
        <v>0.49777777777777782</v>
      </c>
      <c r="B484" s="54">
        <f t="shared" si="71"/>
        <v>41.583333333333385</v>
      </c>
      <c r="C484" s="54">
        <f t="shared" si="73"/>
        <v>8.3333333333399651E-2</v>
      </c>
      <c r="D484">
        <v>22.5</v>
      </c>
      <c r="E484" s="31">
        <f>SUM($D$13:D484)</f>
        <v>8528</v>
      </c>
      <c r="F484" s="52">
        <f t="shared" si="74"/>
        <v>8.5280000000000005</v>
      </c>
      <c r="G484" s="54">
        <f t="shared" si="70"/>
        <v>1.4625833333333333</v>
      </c>
      <c r="H484" s="54">
        <f t="shared" si="75"/>
        <v>0.53999999999957027</v>
      </c>
      <c r="I484" s="54">
        <f t="shared" si="72"/>
        <v>0.92258333333376308</v>
      </c>
      <c r="J484" s="58"/>
      <c r="K484" s="59"/>
      <c r="L484" s="56">
        <f t="shared" si="76"/>
        <v>60.819090277777853</v>
      </c>
      <c r="M484" s="56">
        <f t="shared" si="77"/>
        <v>7.6881944444541439E-2</v>
      </c>
      <c r="N484" s="56">
        <f>SUM($M$13:M484)</f>
        <v>43.763090277777891</v>
      </c>
      <c r="O484" s="56">
        <f t="shared" si="78"/>
        <v>17.055999999999962</v>
      </c>
    </row>
    <row r="485" spans="1:15">
      <c r="A485" s="63">
        <v>0.49784722222222227</v>
      </c>
      <c r="B485" s="54">
        <f t="shared" si="71"/>
        <v>41.683333333333401</v>
      </c>
      <c r="C485" s="54">
        <f t="shared" si="73"/>
        <v>0.10000000000001563</v>
      </c>
      <c r="D485">
        <v>22.5</v>
      </c>
      <c r="E485" s="31">
        <f>SUM($D$13:D485)</f>
        <v>8550.5</v>
      </c>
      <c r="F485" s="52">
        <f t="shared" si="74"/>
        <v>8.5504999999999995</v>
      </c>
      <c r="G485" s="54">
        <f t="shared" si="70"/>
        <v>1.4625833333333333</v>
      </c>
      <c r="H485" s="54">
        <f t="shared" si="75"/>
        <v>0.44999999999992968</v>
      </c>
      <c r="I485" s="54">
        <f t="shared" si="72"/>
        <v>1.0125833333334038</v>
      </c>
      <c r="J485" s="58"/>
      <c r="K485" s="59"/>
      <c r="L485" s="56">
        <f t="shared" si="76"/>
        <v>60.96534861111121</v>
      </c>
      <c r="M485" s="56">
        <f t="shared" si="77"/>
        <v>0.10125833333335621</v>
      </c>
      <c r="N485" s="56">
        <f>SUM($M$13:M485)</f>
        <v>43.864348611111247</v>
      </c>
      <c r="O485" s="56">
        <f t="shared" si="78"/>
        <v>17.100999999999964</v>
      </c>
    </row>
    <row r="486" spans="1:15">
      <c r="A486" s="63">
        <v>0.49790509259259258</v>
      </c>
      <c r="B486" s="54">
        <f t="shared" si="71"/>
        <v>41.766666666666694</v>
      </c>
      <c r="C486" s="54">
        <f t="shared" si="73"/>
        <v>8.3333333333293069E-2</v>
      </c>
      <c r="D486">
        <v>23</v>
      </c>
      <c r="E486" s="31">
        <f>SUM($D$13:D486)</f>
        <v>8573.5</v>
      </c>
      <c r="F486" s="52">
        <f t="shared" si="74"/>
        <v>8.5734999999999992</v>
      </c>
      <c r="G486" s="54">
        <f t="shared" si="70"/>
        <v>1.4625833333333333</v>
      </c>
      <c r="H486" s="54">
        <f t="shared" si="75"/>
        <v>0.55200000000026672</v>
      </c>
      <c r="I486" s="54">
        <f t="shared" si="72"/>
        <v>0.91058333333306662</v>
      </c>
      <c r="J486" s="58"/>
      <c r="K486" s="59"/>
      <c r="L486" s="56">
        <f t="shared" si="76"/>
        <v>61.0872305555556</v>
      </c>
      <c r="M486" s="56">
        <f t="shared" si="77"/>
        <v>7.5881944444385549E-2</v>
      </c>
      <c r="N486" s="56">
        <f>SUM($M$13:M486)</f>
        <v>43.94023055555563</v>
      </c>
      <c r="O486" s="56">
        <f t="shared" si="78"/>
        <v>17.14699999999997</v>
      </c>
    </row>
    <row r="487" spans="1:15">
      <c r="A487" s="63">
        <v>0.49797453703703703</v>
      </c>
      <c r="B487" s="54">
        <f t="shared" si="71"/>
        <v>41.86666666666671</v>
      </c>
      <c r="C487" s="54">
        <f t="shared" si="73"/>
        <v>0.10000000000001563</v>
      </c>
      <c r="D487">
        <v>23</v>
      </c>
      <c r="E487" s="31">
        <f>SUM($D$13:D487)</f>
        <v>8596.5</v>
      </c>
      <c r="F487" s="52">
        <f t="shared" si="74"/>
        <v>8.5965000000000007</v>
      </c>
      <c r="G487" s="54">
        <f t="shared" si="70"/>
        <v>1.4625833333333333</v>
      </c>
      <c r="H487" s="54">
        <f t="shared" si="75"/>
        <v>0.45999999999992808</v>
      </c>
      <c r="I487" s="54">
        <f t="shared" si="72"/>
        <v>1.0025833333334053</v>
      </c>
      <c r="J487" s="58"/>
      <c r="K487" s="59"/>
      <c r="L487" s="56">
        <f t="shared" si="76"/>
        <v>61.233488888888949</v>
      </c>
      <c r="M487" s="56">
        <f t="shared" si="77"/>
        <v>0.10025833333335621</v>
      </c>
      <c r="N487" s="56">
        <f>SUM($M$13:M487)</f>
        <v>44.040488888888987</v>
      </c>
      <c r="O487" s="56">
        <f t="shared" si="78"/>
        <v>17.192999999999962</v>
      </c>
    </row>
    <row r="488" spans="1:15">
      <c r="A488" s="63">
        <v>0.4980324074074074</v>
      </c>
      <c r="B488" s="54">
        <f t="shared" si="71"/>
        <v>41.95</v>
      </c>
      <c r="C488" s="54">
        <f t="shared" si="73"/>
        <v>8.3333333333293069E-2</v>
      </c>
      <c r="D488">
        <v>22.5</v>
      </c>
      <c r="E488" s="31">
        <f>SUM($D$13:D488)</f>
        <v>8619</v>
      </c>
      <c r="F488" s="52">
        <f t="shared" si="74"/>
        <v>8.6189999999999998</v>
      </c>
      <c r="G488" s="54">
        <f t="shared" si="70"/>
        <v>1.4625833333333333</v>
      </c>
      <c r="H488" s="54">
        <f t="shared" si="75"/>
        <v>0.54000000000026094</v>
      </c>
      <c r="I488" s="54">
        <f t="shared" si="72"/>
        <v>0.92258333333307241</v>
      </c>
      <c r="J488" s="58"/>
      <c r="K488" s="59"/>
      <c r="L488" s="56">
        <f t="shared" si="76"/>
        <v>61.355370833333339</v>
      </c>
      <c r="M488" s="56">
        <f t="shared" si="77"/>
        <v>7.688194444438555E-2</v>
      </c>
      <c r="N488" s="56">
        <f>SUM($M$13:M488)</f>
        <v>44.117370833333375</v>
      </c>
      <c r="O488" s="56">
        <f t="shared" si="78"/>
        <v>17.237999999999964</v>
      </c>
    </row>
    <row r="489" spans="1:15">
      <c r="A489" s="63">
        <v>0.49809027777777781</v>
      </c>
      <c r="B489" s="54">
        <f t="shared" si="71"/>
        <v>42.033333333333402</v>
      </c>
      <c r="C489" s="54">
        <f t="shared" si="73"/>
        <v>8.3333333333399651E-2</v>
      </c>
      <c r="D489">
        <v>21.5</v>
      </c>
      <c r="E489" s="31">
        <f>SUM($D$13:D489)</f>
        <v>8640.5</v>
      </c>
      <c r="F489" s="52">
        <f t="shared" si="74"/>
        <v>8.6404999999999994</v>
      </c>
      <c r="G489" s="54">
        <f t="shared" si="70"/>
        <v>1.4625833333333333</v>
      </c>
      <c r="H489" s="54">
        <f t="shared" si="75"/>
        <v>0.51599999999958934</v>
      </c>
      <c r="I489" s="54">
        <f t="shared" si="72"/>
        <v>0.946583333333744</v>
      </c>
      <c r="J489" s="58"/>
      <c r="K489" s="59"/>
      <c r="L489" s="56">
        <f t="shared" si="76"/>
        <v>61.477252777777878</v>
      </c>
      <c r="M489" s="56">
        <f t="shared" si="77"/>
        <v>7.8881944444541441E-2</v>
      </c>
      <c r="N489" s="56">
        <f>SUM($M$13:M489)</f>
        <v>44.196252777777914</v>
      </c>
      <c r="O489" s="56">
        <f t="shared" si="78"/>
        <v>17.280999999999963</v>
      </c>
    </row>
    <row r="490" spans="1:15">
      <c r="A490" s="63">
        <v>0.49815972222222221</v>
      </c>
      <c r="B490" s="54">
        <f t="shared" si="71"/>
        <v>42.133333333333312</v>
      </c>
      <c r="C490" s="54">
        <f t="shared" si="73"/>
        <v>9.9999999999909051E-2</v>
      </c>
      <c r="D490">
        <v>18</v>
      </c>
      <c r="E490" s="31">
        <f>SUM($D$13:D490)</f>
        <v>8658.5</v>
      </c>
      <c r="F490" s="52">
        <f t="shared" si="74"/>
        <v>8.6585000000000001</v>
      </c>
      <c r="G490" s="54">
        <f t="shared" si="70"/>
        <v>1.4625833333333333</v>
      </c>
      <c r="H490" s="54">
        <f t="shared" si="75"/>
        <v>0.36000000000032739</v>
      </c>
      <c r="I490" s="54">
        <f t="shared" si="72"/>
        <v>1.102583333333006</v>
      </c>
      <c r="J490" s="58"/>
      <c r="K490" s="59"/>
      <c r="L490" s="56">
        <f t="shared" si="76"/>
        <v>61.623511111111078</v>
      </c>
      <c r="M490" s="56">
        <f t="shared" si="77"/>
        <v>0.11025833333320031</v>
      </c>
      <c r="N490" s="56">
        <f>SUM($M$13:M490)</f>
        <v>44.306511111111114</v>
      </c>
      <c r="O490" s="56">
        <f t="shared" si="78"/>
        <v>17.316999999999965</v>
      </c>
    </row>
    <row r="491" spans="1:15">
      <c r="A491" s="63">
        <v>0.49821759259259263</v>
      </c>
      <c r="B491" s="54">
        <f t="shared" si="71"/>
        <v>42.216666666666711</v>
      </c>
      <c r="C491" s="54">
        <f t="shared" si="73"/>
        <v>8.3333333333399651E-2</v>
      </c>
      <c r="D491">
        <v>22.5</v>
      </c>
      <c r="E491" s="31">
        <f>SUM($D$13:D491)</f>
        <v>8681</v>
      </c>
      <c r="F491" s="52">
        <f t="shared" si="74"/>
        <v>8.6809999999999992</v>
      </c>
      <c r="G491" s="54">
        <f t="shared" si="70"/>
        <v>1.4625833333333333</v>
      </c>
      <c r="H491" s="54">
        <f t="shared" si="75"/>
        <v>0.53999999999957027</v>
      </c>
      <c r="I491" s="54">
        <f t="shared" si="72"/>
        <v>0.92258333333376308</v>
      </c>
      <c r="J491" s="58"/>
      <c r="K491" s="59"/>
      <c r="L491" s="56">
        <f t="shared" si="76"/>
        <v>61.745393055555624</v>
      </c>
      <c r="M491" s="56">
        <f t="shared" si="77"/>
        <v>7.6881944444541439E-2</v>
      </c>
      <c r="N491" s="56">
        <f>SUM($M$13:M491)</f>
        <v>44.383393055555658</v>
      </c>
      <c r="O491" s="56">
        <f t="shared" si="78"/>
        <v>17.361999999999966</v>
      </c>
    </row>
    <row r="492" spans="1:15">
      <c r="A492" s="63">
        <v>0.49827546296296293</v>
      </c>
      <c r="B492" s="54">
        <f t="shared" si="71"/>
        <v>42.300000000000004</v>
      </c>
      <c r="C492" s="54">
        <f t="shared" si="73"/>
        <v>8.3333333333293069E-2</v>
      </c>
      <c r="D492">
        <v>24</v>
      </c>
      <c r="E492" s="31">
        <f>SUM($D$13:D492)</f>
        <v>8705</v>
      </c>
      <c r="F492" s="52">
        <f t="shared" si="74"/>
        <v>8.7050000000000001</v>
      </c>
      <c r="G492" s="54">
        <f t="shared" si="70"/>
        <v>1.4625833333333333</v>
      </c>
      <c r="H492" s="54">
        <f t="shared" si="75"/>
        <v>0.57600000000027829</v>
      </c>
      <c r="I492" s="54">
        <f t="shared" si="72"/>
        <v>0.88658333333305506</v>
      </c>
      <c r="J492" s="58"/>
      <c r="K492" s="59"/>
      <c r="L492" s="56">
        <f t="shared" si="76"/>
        <v>61.867275000000006</v>
      </c>
      <c r="M492" s="56">
        <f t="shared" si="77"/>
        <v>7.3881944444385561E-2</v>
      </c>
      <c r="N492" s="56">
        <f>SUM($M$13:M492)</f>
        <v>44.457275000000045</v>
      </c>
      <c r="O492" s="56">
        <f t="shared" si="78"/>
        <v>17.409999999999961</v>
      </c>
    </row>
    <row r="493" spans="1:15">
      <c r="A493" s="63">
        <v>0.49834490740740739</v>
      </c>
      <c r="B493" s="54">
        <f t="shared" si="71"/>
        <v>42.40000000000002</v>
      </c>
      <c r="C493" s="54">
        <f t="shared" si="73"/>
        <v>0.10000000000001563</v>
      </c>
      <c r="D493">
        <v>23</v>
      </c>
      <c r="E493" s="31">
        <f>SUM($D$13:D493)</f>
        <v>8728</v>
      </c>
      <c r="F493" s="52">
        <f t="shared" si="74"/>
        <v>8.7279999999999998</v>
      </c>
      <c r="G493" s="54">
        <f t="shared" si="70"/>
        <v>1.4625833333333333</v>
      </c>
      <c r="H493" s="54">
        <f t="shared" si="75"/>
        <v>0.45999999999992808</v>
      </c>
      <c r="I493" s="54">
        <f t="shared" si="72"/>
        <v>1.0025833333334053</v>
      </c>
      <c r="J493" s="58"/>
      <c r="K493" s="59"/>
      <c r="L493" s="56">
        <f t="shared" si="76"/>
        <v>62.013533333333363</v>
      </c>
      <c r="M493" s="56">
        <f t="shared" si="77"/>
        <v>0.10025833333335621</v>
      </c>
      <c r="N493" s="56">
        <f>SUM($M$13:M493)</f>
        <v>44.557533333333403</v>
      </c>
      <c r="O493" s="56">
        <f t="shared" si="78"/>
        <v>17.45599999999996</v>
      </c>
    </row>
    <row r="494" spans="1:15">
      <c r="A494" s="63">
        <v>0.49840277777777775</v>
      </c>
      <c r="B494" s="54">
        <f t="shared" si="71"/>
        <v>42.483333333333313</v>
      </c>
      <c r="C494" s="54">
        <f t="shared" si="73"/>
        <v>8.3333333333293069E-2</v>
      </c>
      <c r="D494">
        <v>18.5</v>
      </c>
      <c r="E494" s="31">
        <f>SUM($D$13:D494)</f>
        <v>8746.5</v>
      </c>
      <c r="F494" s="52">
        <f t="shared" si="74"/>
        <v>8.7464999999999993</v>
      </c>
      <c r="G494" s="54">
        <f t="shared" si="70"/>
        <v>1.4625833333333333</v>
      </c>
      <c r="H494" s="54">
        <f t="shared" si="75"/>
        <v>0.4440000000002145</v>
      </c>
      <c r="I494" s="54">
        <f t="shared" si="72"/>
        <v>1.0185833333331189</v>
      </c>
      <c r="J494" s="58"/>
      <c r="K494" s="59"/>
      <c r="L494" s="56">
        <f t="shared" si="76"/>
        <v>62.135415277777746</v>
      </c>
      <c r="M494" s="56">
        <f t="shared" si="77"/>
        <v>8.4881944444385557E-2</v>
      </c>
      <c r="N494" s="56">
        <f>SUM($M$13:M494)</f>
        <v>44.642415277777786</v>
      </c>
      <c r="O494" s="56">
        <f t="shared" si="78"/>
        <v>17.492999999999959</v>
      </c>
    </row>
    <row r="495" spans="1:15">
      <c r="A495" s="63">
        <v>0.49846064814814817</v>
      </c>
      <c r="B495" s="54">
        <f t="shared" si="71"/>
        <v>42.566666666666713</v>
      </c>
      <c r="C495" s="54">
        <f t="shared" si="73"/>
        <v>8.3333333333399651E-2</v>
      </c>
      <c r="D495">
        <v>23.5</v>
      </c>
      <c r="E495" s="31">
        <f>SUM($D$13:D495)</f>
        <v>8770</v>
      </c>
      <c r="F495" s="52">
        <f t="shared" si="74"/>
        <v>8.77</v>
      </c>
      <c r="G495" s="54">
        <f t="shared" si="70"/>
        <v>1.4625833333333333</v>
      </c>
      <c r="H495" s="54">
        <f t="shared" si="75"/>
        <v>0.56399999999955119</v>
      </c>
      <c r="I495" s="54">
        <f t="shared" si="72"/>
        <v>0.89858333333378215</v>
      </c>
      <c r="J495" s="58"/>
      <c r="K495" s="59"/>
      <c r="L495" s="56">
        <f t="shared" si="76"/>
        <v>62.257297222222292</v>
      </c>
      <c r="M495" s="56">
        <f t="shared" si="77"/>
        <v>7.4881944444541437E-2</v>
      </c>
      <c r="N495" s="56">
        <f>SUM($M$13:M495)</f>
        <v>44.717297222222328</v>
      </c>
      <c r="O495" s="56">
        <f t="shared" si="78"/>
        <v>17.539999999999964</v>
      </c>
    </row>
    <row r="496" spans="1:15">
      <c r="A496" s="63">
        <v>0.49853009259259262</v>
      </c>
      <c r="B496" s="54">
        <f t="shared" si="71"/>
        <v>42.666666666666728</v>
      </c>
      <c r="C496" s="54">
        <f t="shared" si="73"/>
        <v>0.10000000000001563</v>
      </c>
      <c r="D496">
        <v>23.5</v>
      </c>
      <c r="E496" s="31">
        <f>SUM($D$13:D496)</f>
        <v>8793.5</v>
      </c>
      <c r="F496" s="52">
        <f t="shared" si="74"/>
        <v>8.7934999999999999</v>
      </c>
      <c r="G496" s="54">
        <f t="shared" si="70"/>
        <v>1.4625833333333333</v>
      </c>
      <c r="H496" s="54">
        <f t="shared" si="75"/>
        <v>0.46999999999992653</v>
      </c>
      <c r="I496" s="54">
        <f t="shared" si="72"/>
        <v>0.99258333333340687</v>
      </c>
      <c r="J496" s="58"/>
      <c r="K496" s="59"/>
      <c r="L496" s="56">
        <f t="shared" si="76"/>
        <v>62.403555555555648</v>
      </c>
      <c r="M496" s="56">
        <f t="shared" si="77"/>
        <v>9.9258333333356208E-2</v>
      </c>
      <c r="N496" s="56">
        <f>SUM($M$13:M496)</f>
        <v>44.816555555555681</v>
      </c>
      <c r="O496" s="56">
        <f t="shared" si="78"/>
        <v>17.586999999999968</v>
      </c>
    </row>
    <row r="497" spans="1:15">
      <c r="A497" s="63">
        <v>0.49858796296296298</v>
      </c>
      <c r="B497" s="54">
        <f t="shared" si="71"/>
        <v>42.750000000000021</v>
      </c>
      <c r="C497" s="54">
        <f t="shared" si="73"/>
        <v>8.3333333333293069E-2</v>
      </c>
      <c r="D497">
        <v>23</v>
      </c>
      <c r="E497" s="31">
        <f>SUM($D$13:D497)</f>
        <v>8816.5</v>
      </c>
      <c r="F497" s="52">
        <f t="shared" si="74"/>
        <v>8.8164999999999996</v>
      </c>
      <c r="G497" s="54">
        <f t="shared" si="70"/>
        <v>1.4625833333333333</v>
      </c>
      <c r="H497" s="54">
        <f t="shared" si="75"/>
        <v>0.55200000000026672</v>
      </c>
      <c r="I497" s="54">
        <f t="shared" si="72"/>
        <v>0.91058333333306662</v>
      </c>
      <c r="J497" s="58"/>
      <c r="K497" s="59"/>
      <c r="L497" s="56">
        <f t="shared" si="76"/>
        <v>62.525437500000031</v>
      </c>
      <c r="M497" s="56">
        <f t="shared" si="77"/>
        <v>7.5881944444385549E-2</v>
      </c>
      <c r="N497" s="56">
        <f>SUM($M$13:M497)</f>
        <v>44.892437500000064</v>
      </c>
      <c r="O497" s="56">
        <f t="shared" si="78"/>
        <v>17.632999999999967</v>
      </c>
    </row>
    <row r="498" spans="1:15">
      <c r="A498" s="63">
        <v>0.49865740740740744</v>
      </c>
      <c r="B498" s="54">
        <f t="shared" si="71"/>
        <v>42.850000000000037</v>
      </c>
      <c r="C498" s="54">
        <f t="shared" si="73"/>
        <v>0.10000000000001563</v>
      </c>
      <c r="D498">
        <v>24</v>
      </c>
      <c r="E498" s="31">
        <f>SUM($D$13:D498)</f>
        <v>8840.5</v>
      </c>
      <c r="F498" s="52">
        <f t="shared" si="74"/>
        <v>8.8405000000000005</v>
      </c>
      <c r="G498" s="54">
        <f t="shared" si="70"/>
        <v>1.4625833333333333</v>
      </c>
      <c r="H498" s="54">
        <f t="shared" si="75"/>
        <v>0.47999999999992499</v>
      </c>
      <c r="I498" s="54">
        <f t="shared" si="72"/>
        <v>0.98258333333340842</v>
      </c>
      <c r="J498" s="58"/>
      <c r="K498" s="59"/>
      <c r="L498" s="56">
        <f t="shared" si="76"/>
        <v>62.671695833333388</v>
      </c>
      <c r="M498" s="56">
        <f t="shared" si="77"/>
        <v>9.8258333333356207E-2</v>
      </c>
      <c r="N498" s="56">
        <f>SUM($M$13:M498)</f>
        <v>44.990695833333419</v>
      </c>
      <c r="O498" s="56">
        <f t="shared" si="78"/>
        <v>17.680999999999969</v>
      </c>
    </row>
    <row r="499" spans="1:15">
      <c r="A499" s="63">
        <v>0.49871527777777774</v>
      </c>
      <c r="B499" s="54">
        <f t="shared" si="71"/>
        <v>42.93333333333333</v>
      </c>
      <c r="C499" s="54">
        <f t="shared" si="73"/>
        <v>8.3333333333293069E-2</v>
      </c>
      <c r="D499">
        <v>24</v>
      </c>
      <c r="E499" s="31">
        <f>SUM($D$13:D499)</f>
        <v>8864.5</v>
      </c>
      <c r="F499" s="52">
        <f t="shared" si="74"/>
        <v>8.8644999999999996</v>
      </c>
      <c r="G499" s="54">
        <f t="shared" si="70"/>
        <v>1.4625833333333333</v>
      </c>
      <c r="H499" s="54">
        <f t="shared" si="75"/>
        <v>0.57600000000027829</v>
      </c>
      <c r="I499" s="54">
        <f t="shared" si="72"/>
        <v>0.88658333333305506</v>
      </c>
      <c r="J499" s="58"/>
      <c r="K499" s="59"/>
      <c r="L499" s="56">
        <f t="shared" si="76"/>
        <v>62.79357777777777</v>
      </c>
      <c r="M499" s="56">
        <f t="shared" si="77"/>
        <v>7.3881944444385561E-2</v>
      </c>
      <c r="N499" s="56">
        <f>SUM($M$13:M499)</f>
        <v>45.064577777777806</v>
      </c>
      <c r="O499" s="56">
        <f t="shared" si="78"/>
        <v>17.728999999999964</v>
      </c>
    </row>
    <row r="500" spans="1:15">
      <c r="A500" s="63">
        <v>0.49877314814814816</v>
      </c>
      <c r="B500" s="54">
        <f t="shared" si="71"/>
        <v>43.01666666666673</v>
      </c>
      <c r="C500" s="54">
        <f t="shared" si="73"/>
        <v>8.3333333333399651E-2</v>
      </c>
      <c r="D500">
        <v>24.5</v>
      </c>
      <c r="E500" s="31">
        <f>SUM($D$13:D500)</f>
        <v>8889</v>
      </c>
      <c r="F500" s="52">
        <f t="shared" si="74"/>
        <v>8.8889999999999993</v>
      </c>
      <c r="G500" s="54">
        <f t="shared" si="70"/>
        <v>1.4625833333333333</v>
      </c>
      <c r="H500" s="54">
        <f t="shared" si="75"/>
        <v>0.58799999999953212</v>
      </c>
      <c r="I500" s="54">
        <f t="shared" si="72"/>
        <v>0.87458333333380123</v>
      </c>
      <c r="J500" s="58"/>
      <c r="K500" s="59"/>
      <c r="L500" s="56">
        <f t="shared" si="76"/>
        <v>62.915459722222316</v>
      </c>
      <c r="M500" s="56">
        <f t="shared" si="77"/>
        <v>7.2881944444541436E-2</v>
      </c>
      <c r="N500" s="56">
        <f>SUM($M$13:M500)</f>
        <v>45.137459722222346</v>
      </c>
      <c r="O500" s="56">
        <f t="shared" si="78"/>
        <v>17.77799999999997</v>
      </c>
    </row>
    <row r="501" spans="1:15">
      <c r="A501" s="63">
        <v>0.49884259259259256</v>
      </c>
      <c r="B501" s="54">
        <f t="shared" si="71"/>
        <v>43.116666666666639</v>
      </c>
      <c r="C501" s="54">
        <f t="shared" si="73"/>
        <v>9.9999999999909051E-2</v>
      </c>
      <c r="D501">
        <v>25.5</v>
      </c>
      <c r="E501" s="31">
        <f>SUM($D$13:D501)</f>
        <v>8914.5</v>
      </c>
      <c r="F501" s="52">
        <f t="shared" si="74"/>
        <v>8.9145000000000003</v>
      </c>
      <c r="G501" s="54">
        <f t="shared" si="70"/>
        <v>1.4625833333333333</v>
      </c>
      <c r="H501" s="54">
        <f t="shared" si="75"/>
        <v>0.51000000000046386</v>
      </c>
      <c r="I501" s="54">
        <f t="shared" si="72"/>
        <v>0.95258333333286949</v>
      </c>
      <c r="J501" s="58"/>
      <c r="K501" s="59"/>
      <c r="L501" s="56">
        <f t="shared" si="76"/>
        <v>63.061718055555517</v>
      </c>
      <c r="M501" s="56">
        <f t="shared" si="77"/>
        <v>9.5258333333200315E-2</v>
      </c>
      <c r="N501" s="56">
        <f>SUM($M$13:M501)</f>
        <v>45.232718055555544</v>
      </c>
      <c r="O501" s="56">
        <f t="shared" si="78"/>
        <v>17.828999999999972</v>
      </c>
    </row>
    <row r="502" spans="1:15">
      <c r="A502" s="63">
        <v>0.49891203703703701</v>
      </c>
      <c r="B502" s="54">
        <f t="shared" si="71"/>
        <v>43.216666666666654</v>
      </c>
      <c r="C502" s="54">
        <f t="shared" si="73"/>
        <v>0.10000000000001563</v>
      </c>
      <c r="D502">
        <v>25</v>
      </c>
      <c r="E502" s="31">
        <f>SUM($D$13:D502)</f>
        <v>8939.5</v>
      </c>
      <c r="F502" s="52">
        <f t="shared" si="74"/>
        <v>8.9395000000000007</v>
      </c>
      <c r="G502" s="54">
        <f t="shared" si="70"/>
        <v>1.4625833333333333</v>
      </c>
      <c r="H502" s="54">
        <f t="shared" si="75"/>
        <v>0.49999999999992184</v>
      </c>
      <c r="I502" s="54">
        <f t="shared" si="72"/>
        <v>0.96258333333341151</v>
      </c>
      <c r="J502" s="58"/>
      <c r="K502" s="59"/>
      <c r="L502" s="56">
        <f t="shared" si="76"/>
        <v>63.207976388888873</v>
      </c>
      <c r="M502" s="56">
        <f t="shared" si="77"/>
        <v>9.6258333333356191E-2</v>
      </c>
      <c r="N502" s="56">
        <f>SUM($M$13:M502)</f>
        <v>45.328976388888897</v>
      </c>
      <c r="O502" s="56">
        <f t="shared" si="78"/>
        <v>17.878999999999976</v>
      </c>
    </row>
    <row r="503" spans="1:15">
      <c r="A503" s="63">
        <v>0.49898148148148147</v>
      </c>
      <c r="B503" s="54">
        <f t="shared" si="71"/>
        <v>43.31666666666667</v>
      </c>
      <c r="C503" s="54">
        <f t="shared" si="73"/>
        <v>0.10000000000001563</v>
      </c>
      <c r="D503">
        <v>25.5</v>
      </c>
      <c r="E503" s="31">
        <f>SUM($D$13:D503)</f>
        <v>8965</v>
      </c>
      <c r="F503" s="52">
        <f t="shared" si="74"/>
        <v>8.9649999999999999</v>
      </c>
      <c r="G503" s="54">
        <f t="shared" si="70"/>
        <v>1.4625833333333333</v>
      </c>
      <c r="H503" s="54">
        <f t="shared" si="75"/>
        <v>0.50999999999992029</v>
      </c>
      <c r="I503" s="54">
        <f t="shared" si="72"/>
        <v>0.95258333333341305</v>
      </c>
      <c r="J503" s="58"/>
      <c r="K503" s="59"/>
      <c r="L503" s="56">
        <f t="shared" si="76"/>
        <v>63.35423472222223</v>
      </c>
      <c r="M503" s="56">
        <f t="shared" si="77"/>
        <v>9.525833333335619E-2</v>
      </c>
      <c r="N503" s="56">
        <f>SUM($M$13:M503)</f>
        <v>45.424234722222252</v>
      </c>
      <c r="O503" s="56">
        <f t="shared" si="78"/>
        <v>17.929999999999978</v>
      </c>
    </row>
    <row r="504" spans="1:15">
      <c r="A504" s="63">
        <v>0.49903935185185189</v>
      </c>
      <c r="B504" s="54">
        <f t="shared" si="71"/>
        <v>43.40000000000007</v>
      </c>
      <c r="C504" s="54">
        <f t="shared" si="73"/>
        <v>8.3333333333399651E-2</v>
      </c>
      <c r="D504">
        <v>26</v>
      </c>
      <c r="E504" s="31">
        <f>SUM($D$13:D504)</f>
        <v>8991</v>
      </c>
      <c r="F504" s="52">
        <f t="shared" si="74"/>
        <v>8.9909999999999997</v>
      </c>
      <c r="G504" s="54">
        <f t="shared" si="70"/>
        <v>1.4625833333333333</v>
      </c>
      <c r="H504" s="54">
        <f t="shared" si="75"/>
        <v>0.6239999999995034</v>
      </c>
      <c r="I504" s="54">
        <f t="shared" si="72"/>
        <v>0.83858333333382995</v>
      </c>
      <c r="J504" s="58"/>
      <c r="K504" s="59"/>
      <c r="L504" s="56">
        <f t="shared" si="76"/>
        <v>63.476116666666769</v>
      </c>
      <c r="M504" s="56">
        <f t="shared" si="77"/>
        <v>6.9881944444541447E-2</v>
      </c>
      <c r="N504" s="56">
        <f>SUM($M$13:M504)</f>
        <v>45.494116666666791</v>
      </c>
      <c r="O504" s="56">
        <f t="shared" si="78"/>
        <v>17.981999999999978</v>
      </c>
    </row>
    <row r="505" spans="1:15">
      <c r="A505" s="63">
        <v>0.49909722222222225</v>
      </c>
      <c r="B505" s="54">
        <f t="shared" si="71"/>
        <v>43.483333333333363</v>
      </c>
      <c r="C505" s="54">
        <f t="shared" si="73"/>
        <v>8.3333333333293069E-2</v>
      </c>
      <c r="D505">
        <v>24.5</v>
      </c>
      <c r="E505" s="31">
        <f>SUM($D$13:D505)</f>
        <v>9015.5</v>
      </c>
      <c r="F505" s="52">
        <f t="shared" si="74"/>
        <v>9.0154999999999994</v>
      </c>
      <c r="G505" s="54">
        <f t="shared" si="70"/>
        <v>1.4625833333333333</v>
      </c>
      <c r="H505" s="54">
        <f t="shared" si="75"/>
        <v>0.58800000000028407</v>
      </c>
      <c r="I505" s="54">
        <f t="shared" si="72"/>
        <v>0.87458333333304927</v>
      </c>
      <c r="J505" s="58"/>
      <c r="K505" s="59"/>
      <c r="L505" s="56">
        <f t="shared" si="76"/>
        <v>63.597998611111151</v>
      </c>
      <c r="M505" s="56">
        <f t="shared" si="77"/>
        <v>7.288194444438556E-2</v>
      </c>
      <c r="N505" s="56">
        <f>SUM($M$13:M505)</f>
        <v>45.566998611111174</v>
      </c>
      <c r="O505" s="56">
        <f t="shared" si="78"/>
        <v>18.030999999999977</v>
      </c>
    </row>
    <row r="506" spans="1:15">
      <c r="A506" s="63">
        <v>0.4991666666666667</v>
      </c>
      <c r="B506" s="54">
        <f t="shared" si="71"/>
        <v>43.583333333333378</v>
      </c>
      <c r="C506" s="54">
        <f t="shared" si="73"/>
        <v>0.10000000000001563</v>
      </c>
      <c r="D506">
        <v>26</v>
      </c>
      <c r="E506" s="31">
        <f>SUM($D$13:D506)</f>
        <v>9041.5</v>
      </c>
      <c r="F506" s="52">
        <f t="shared" si="74"/>
        <v>9.0414999999999992</v>
      </c>
      <c r="G506" s="54">
        <f t="shared" ref="G506:G569" si="79">IF($B$4=$B$5,$C$5,IF($B$4=$B$6,$C$6,IF($B$4=$B$7,$C$7,$C$8)))</f>
        <v>1.4625833333333333</v>
      </c>
      <c r="H506" s="54">
        <f t="shared" si="75"/>
        <v>0.51999999999991875</v>
      </c>
      <c r="I506" s="54">
        <f t="shared" si="72"/>
        <v>0.9425833333334146</v>
      </c>
      <c r="J506" s="58"/>
      <c r="K506" s="59"/>
      <c r="L506" s="56">
        <f t="shared" si="76"/>
        <v>63.744256944444508</v>
      </c>
      <c r="M506" s="56">
        <f t="shared" si="77"/>
        <v>9.425833333335619E-2</v>
      </c>
      <c r="N506" s="56">
        <f>SUM($M$13:M506)</f>
        <v>45.661256944444531</v>
      </c>
      <c r="O506" s="56">
        <f t="shared" si="78"/>
        <v>18.082999999999977</v>
      </c>
    </row>
    <row r="507" spans="1:15">
      <c r="A507" s="63">
        <v>0.49923611111111116</v>
      </c>
      <c r="B507" s="54">
        <f t="shared" si="71"/>
        <v>43.683333333333394</v>
      </c>
      <c r="C507" s="54">
        <f t="shared" si="73"/>
        <v>0.10000000000001563</v>
      </c>
      <c r="D507">
        <v>26</v>
      </c>
      <c r="E507" s="31">
        <f>SUM($D$13:D507)</f>
        <v>9067.5</v>
      </c>
      <c r="F507" s="52">
        <f t="shared" si="74"/>
        <v>9.0675000000000008</v>
      </c>
      <c r="G507" s="54">
        <f t="shared" si="79"/>
        <v>1.4625833333333333</v>
      </c>
      <c r="H507" s="54">
        <f t="shared" si="75"/>
        <v>0.51999999999991875</v>
      </c>
      <c r="I507" s="54">
        <f t="shared" si="72"/>
        <v>0.9425833333334146</v>
      </c>
      <c r="J507" s="58"/>
      <c r="K507" s="59"/>
      <c r="L507" s="56">
        <f t="shared" si="76"/>
        <v>63.890515277777865</v>
      </c>
      <c r="M507" s="56">
        <f t="shared" si="77"/>
        <v>9.425833333335619E-2</v>
      </c>
      <c r="N507" s="56">
        <f>SUM($M$13:M507)</f>
        <v>45.755515277777889</v>
      </c>
      <c r="O507" s="56">
        <f t="shared" si="78"/>
        <v>18.134999999999977</v>
      </c>
    </row>
    <row r="508" spans="1:15">
      <c r="A508" s="63">
        <v>0.49929398148148146</v>
      </c>
      <c r="B508" s="54">
        <f t="shared" si="71"/>
        <v>43.766666666666687</v>
      </c>
      <c r="C508" s="54">
        <f t="shared" si="73"/>
        <v>8.3333333333293069E-2</v>
      </c>
      <c r="D508">
        <v>29.5</v>
      </c>
      <c r="E508" s="31">
        <f>SUM($D$13:D508)</f>
        <v>9097</v>
      </c>
      <c r="F508" s="52">
        <f t="shared" si="74"/>
        <v>9.0969999999999995</v>
      </c>
      <c r="G508" s="54">
        <f t="shared" si="79"/>
        <v>1.4625833333333333</v>
      </c>
      <c r="H508" s="54">
        <f t="shared" si="75"/>
        <v>0.70800000000034213</v>
      </c>
      <c r="I508" s="54">
        <f t="shared" si="72"/>
        <v>0.75458333333299121</v>
      </c>
      <c r="J508" s="58"/>
      <c r="K508" s="59"/>
      <c r="L508" s="56">
        <f t="shared" si="76"/>
        <v>64.012397222222248</v>
      </c>
      <c r="M508" s="56">
        <f t="shared" si="77"/>
        <v>6.2881944444385551E-2</v>
      </c>
      <c r="N508" s="56">
        <f>SUM($M$13:M508)</f>
        <v>45.818397222222274</v>
      </c>
      <c r="O508" s="56">
        <f t="shared" si="78"/>
        <v>18.193999999999974</v>
      </c>
    </row>
    <row r="509" spans="1:15">
      <c r="A509" s="63">
        <v>0.49937499999999996</v>
      </c>
      <c r="B509" s="54">
        <f t="shared" si="71"/>
        <v>43.883333333333319</v>
      </c>
      <c r="C509" s="54">
        <f t="shared" si="73"/>
        <v>0.11666666666663161</v>
      </c>
      <c r="D509">
        <v>26</v>
      </c>
      <c r="E509" s="31">
        <f>SUM($D$13:D509)</f>
        <v>9123</v>
      </c>
      <c r="F509" s="52">
        <f t="shared" si="74"/>
        <v>9.1229999999999993</v>
      </c>
      <c r="G509" s="54">
        <f t="shared" si="79"/>
        <v>1.4625833333333333</v>
      </c>
      <c r="H509" s="54">
        <f t="shared" si="75"/>
        <v>0.44571428571441962</v>
      </c>
      <c r="I509" s="54">
        <f t="shared" si="72"/>
        <v>1.0168690476189137</v>
      </c>
      <c r="J509" s="58"/>
      <c r="K509" s="59"/>
      <c r="L509" s="56">
        <f t="shared" si="76"/>
        <v>64.183031944444423</v>
      </c>
      <c r="M509" s="56">
        <f t="shared" si="77"/>
        <v>0.11863472222217096</v>
      </c>
      <c r="N509" s="56">
        <f>SUM($M$13:M509)</f>
        <v>45.937031944444442</v>
      </c>
      <c r="O509" s="56">
        <f t="shared" si="78"/>
        <v>18.245999999999981</v>
      </c>
    </row>
    <row r="510" spans="1:15">
      <c r="A510" s="63">
        <v>0.49943287037037037</v>
      </c>
      <c r="B510" s="54">
        <f t="shared" si="71"/>
        <v>43.966666666666718</v>
      </c>
      <c r="C510" s="54">
        <f t="shared" si="73"/>
        <v>8.3333333333399651E-2</v>
      </c>
      <c r="D510">
        <v>25.5</v>
      </c>
      <c r="E510" s="31">
        <f>SUM($D$13:D510)</f>
        <v>9148.5</v>
      </c>
      <c r="F510" s="52">
        <f t="shared" si="74"/>
        <v>9.1485000000000003</v>
      </c>
      <c r="G510" s="54">
        <f t="shared" si="79"/>
        <v>1.4625833333333333</v>
      </c>
      <c r="H510" s="54">
        <f t="shared" si="75"/>
        <v>0.61199999999951293</v>
      </c>
      <c r="I510" s="54">
        <f t="shared" si="72"/>
        <v>0.85058333333382041</v>
      </c>
      <c r="J510" s="58"/>
      <c r="K510" s="59"/>
      <c r="L510" s="56">
        <f t="shared" si="76"/>
        <v>64.304913888888962</v>
      </c>
      <c r="M510" s="56">
        <f t="shared" si="77"/>
        <v>7.0881944444541448E-2</v>
      </c>
      <c r="N510" s="56">
        <f>SUM($M$13:M510)</f>
        <v>46.007913888888986</v>
      </c>
      <c r="O510" s="56">
        <f t="shared" si="78"/>
        <v>18.296999999999976</v>
      </c>
    </row>
    <row r="511" spans="1:15">
      <c r="A511" s="63">
        <v>0.49950231481481483</v>
      </c>
      <c r="B511" s="54">
        <f t="shared" si="71"/>
        <v>44.066666666666734</v>
      </c>
      <c r="C511" s="54">
        <f t="shared" si="73"/>
        <v>0.10000000000001563</v>
      </c>
      <c r="D511">
        <v>24.5</v>
      </c>
      <c r="E511" s="31">
        <f>SUM($D$13:D511)</f>
        <v>9173</v>
      </c>
      <c r="F511" s="52">
        <f t="shared" si="74"/>
        <v>9.173</v>
      </c>
      <c r="G511" s="54">
        <f t="shared" si="79"/>
        <v>1.4625833333333333</v>
      </c>
      <c r="H511" s="54">
        <f t="shared" si="75"/>
        <v>0.48999999999992339</v>
      </c>
      <c r="I511" s="54">
        <f t="shared" si="72"/>
        <v>0.97258333333340996</v>
      </c>
      <c r="J511" s="58"/>
      <c r="K511" s="59"/>
      <c r="L511" s="56">
        <f t="shared" si="76"/>
        <v>64.451172222222326</v>
      </c>
      <c r="M511" s="56">
        <f t="shared" si="77"/>
        <v>9.7258333333356206E-2</v>
      </c>
      <c r="N511" s="56">
        <f>SUM($M$13:M511)</f>
        <v>46.105172222222343</v>
      </c>
      <c r="O511" s="56">
        <f t="shared" si="78"/>
        <v>18.345999999999982</v>
      </c>
    </row>
    <row r="512" spans="1:15">
      <c r="A512" s="63">
        <v>0.49957175925925923</v>
      </c>
      <c r="B512" s="54">
        <f t="shared" si="71"/>
        <v>44.166666666666643</v>
      </c>
      <c r="C512" s="54">
        <f t="shared" si="73"/>
        <v>9.9999999999909051E-2</v>
      </c>
      <c r="D512">
        <v>24.5</v>
      </c>
      <c r="E512" s="31">
        <f>SUM($D$13:D512)</f>
        <v>9197.5</v>
      </c>
      <c r="F512" s="52">
        <f t="shared" si="74"/>
        <v>9.1974999999999998</v>
      </c>
      <c r="G512" s="54">
        <f t="shared" si="79"/>
        <v>1.4625833333333333</v>
      </c>
      <c r="H512" s="54">
        <f t="shared" si="75"/>
        <v>0.49000000000044563</v>
      </c>
      <c r="I512" s="54">
        <f t="shared" si="72"/>
        <v>0.97258333333288771</v>
      </c>
      <c r="J512" s="58"/>
      <c r="K512" s="59"/>
      <c r="L512" s="56">
        <f t="shared" si="76"/>
        <v>64.597430555555519</v>
      </c>
      <c r="M512" s="56">
        <f t="shared" si="77"/>
        <v>9.7258333333200317E-2</v>
      </c>
      <c r="N512" s="56">
        <f>SUM($M$13:M512)</f>
        <v>46.202430555555544</v>
      </c>
      <c r="O512" s="56">
        <f t="shared" si="78"/>
        <v>18.394999999999975</v>
      </c>
    </row>
    <row r="513" spans="1:15">
      <c r="A513" s="63">
        <v>0.49962962962962965</v>
      </c>
      <c r="B513" s="54">
        <f t="shared" si="71"/>
        <v>44.250000000000043</v>
      </c>
      <c r="C513" s="54">
        <f t="shared" si="73"/>
        <v>8.3333333333399651E-2</v>
      </c>
      <c r="D513">
        <v>25</v>
      </c>
      <c r="E513" s="31">
        <f>SUM($D$13:D513)</f>
        <v>9222.5</v>
      </c>
      <c r="F513" s="52">
        <f t="shared" si="74"/>
        <v>9.2225000000000001</v>
      </c>
      <c r="G513" s="54">
        <f t="shared" si="79"/>
        <v>1.4625833333333333</v>
      </c>
      <c r="H513" s="54">
        <f t="shared" si="75"/>
        <v>0.59999999999952247</v>
      </c>
      <c r="I513" s="54">
        <f t="shared" si="72"/>
        <v>0.86258333333381088</v>
      </c>
      <c r="J513" s="58"/>
      <c r="K513" s="59"/>
      <c r="L513" s="56">
        <f t="shared" si="76"/>
        <v>64.719312500000058</v>
      </c>
      <c r="M513" s="56">
        <f t="shared" si="77"/>
        <v>7.1881944444541448E-2</v>
      </c>
      <c r="N513" s="56">
        <f>SUM($M$13:M513)</f>
        <v>46.274312500000086</v>
      </c>
      <c r="O513" s="56">
        <f t="shared" si="78"/>
        <v>18.444999999999972</v>
      </c>
    </row>
    <row r="514" spans="1:15">
      <c r="A514" s="63">
        <v>0.49968750000000001</v>
      </c>
      <c r="B514" s="54">
        <f t="shared" si="71"/>
        <v>44.333333333333336</v>
      </c>
      <c r="C514" s="54">
        <f t="shared" si="73"/>
        <v>8.3333333333293069E-2</v>
      </c>
      <c r="D514">
        <v>24.5</v>
      </c>
      <c r="E514" s="31">
        <f>SUM($D$13:D514)</f>
        <v>9247</v>
      </c>
      <c r="F514" s="52">
        <f t="shared" si="74"/>
        <v>9.2469999999999999</v>
      </c>
      <c r="G514" s="54">
        <f t="shared" si="79"/>
        <v>1.4625833333333333</v>
      </c>
      <c r="H514" s="54">
        <f t="shared" si="75"/>
        <v>0.58800000000028407</v>
      </c>
      <c r="I514" s="54">
        <f t="shared" si="72"/>
        <v>0.87458333333304927</v>
      </c>
      <c r="J514" s="58"/>
      <c r="K514" s="59"/>
      <c r="L514" s="56">
        <f t="shared" si="76"/>
        <v>64.841194444444454</v>
      </c>
      <c r="M514" s="56">
        <f t="shared" si="77"/>
        <v>7.288194444438556E-2</v>
      </c>
      <c r="N514" s="56">
        <f>SUM($M$13:M514)</f>
        <v>46.347194444444469</v>
      </c>
      <c r="O514" s="56">
        <f t="shared" si="78"/>
        <v>18.493999999999986</v>
      </c>
    </row>
    <row r="515" spans="1:15">
      <c r="A515" s="63">
        <v>0.49975694444444446</v>
      </c>
      <c r="B515" s="54">
        <f t="shared" si="71"/>
        <v>44.433333333333351</v>
      </c>
      <c r="C515" s="54">
        <f t="shared" si="73"/>
        <v>0.10000000000001563</v>
      </c>
      <c r="D515">
        <v>24.5</v>
      </c>
      <c r="E515" s="31">
        <f>SUM($D$13:D515)</f>
        <v>9271.5</v>
      </c>
      <c r="F515" s="52">
        <f t="shared" si="74"/>
        <v>9.2714999999999996</v>
      </c>
      <c r="G515" s="54">
        <f t="shared" si="79"/>
        <v>1.4625833333333333</v>
      </c>
      <c r="H515" s="54">
        <f t="shared" si="75"/>
        <v>0.48999999999992339</v>
      </c>
      <c r="I515" s="54">
        <f t="shared" si="72"/>
        <v>0.97258333333340996</v>
      </c>
      <c r="J515" s="58"/>
      <c r="K515" s="59"/>
      <c r="L515" s="56">
        <f t="shared" si="76"/>
        <v>64.987452777777804</v>
      </c>
      <c r="M515" s="56">
        <f t="shared" si="77"/>
        <v>9.7258333333356206E-2</v>
      </c>
      <c r="N515" s="56">
        <f>SUM($M$13:M515)</f>
        <v>46.444452777777826</v>
      </c>
      <c r="O515" s="56">
        <f t="shared" si="78"/>
        <v>18.542999999999978</v>
      </c>
    </row>
    <row r="516" spans="1:15">
      <c r="A516" s="63">
        <v>0.49982638888888892</v>
      </c>
      <c r="B516" s="54">
        <f t="shared" si="71"/>
        <v>44.533333333333367</v>
      </c>
      <c r="C516" s="54">
        <f t="shared" si="73"/>
        <v>0.10000000000001563</v>
      </c>
      <c r="D516">
        <v>25</v>
      </c>
      <c r="E516" s="31">
        <f>SUM($D$13:D516)</f>
        <v>9296.5</v>
      </c>
      <c r="F516" s="52">
        <f t="shared" si="74"/>
        <v>9.2965</v>
      </c>
      <c r="G516" s="54">
        <f t="shared" si="79"/>
        <v>1.4625833333333333</v>
      </c>
      <c r="H516" s="54">
        <f t="shared" si="75"/>
        <v>0.49999999999992184</v>
      </c>
      <c r="I516" s="54">
        <f t="shared" si="72"/>
        <v>0.96258333333341151</v>
      </c>
      <c r="J516" s="58"/>
      <c r="K516" s="59"/>
      <c r="L516" s="56">
        <f t="shared" si="76"/>
        <v>65.133711111111154</v>
      </c>
      <c r="M516" s="56">
        <f t="shared" si="77"/>
        <v>9.6258333333356191E-2</v>
      </c>
      <c r="N516" s="56">
        <f>SUM($M$13:M516)</f>
        <v>46.540711111111179</v>
      </c>
      <c r="O516" s="56">
        <f t="shared" si="78"/>
        <v>18.592999999999975</v>
      </c>
    </row>
    <row r="517" spans="1:15">
      <c r="A517" s="63">
        <v>0.49988425925925922</v>
      </c>
      <c r="B517" s="54">
        <f t="shared" si="71"/>
        <v>44.61666666666666</v>
      </c>
      <c r="C517" s="54">
        <f t="shared" si="73"/>
        <v>8.3333333333293069E-2</v>
      </c>
      <c r="D517">
        <v>24</v>
      </c>
      <c r="E517" s="31">
        <f>SUM($D$13:D517)</f>
        <v>9320.5</v>
      </c>
      <c r="F517" s="52">
        <f t="shared" si="74"/>
        <v>9.3204999999999991</v>
      </c>
      <c r="G517" s="54">
        <f t="shared" si="79"/>
        <v>1.4625833333333333</v>
      </c>
      <c r="H517" s="54">
        <f t="shared" si="75"/>
        <v>0.57600000000027829</v>
      </c>
      <c r="I517" s="54">
        <f t="shared" si="72"/>
        <v>0.88658333333305506</v>
      </c>
      <c r="J517" s="58"/>
      <c r="K517" s="59"/>
      <c r="L517" s="56">
        <f t="shared" si="76"/>
        <v>65.255593055555551</v>
      </c>
      <c r="M517" s="56">
        <f t="shared" si="77"/>
        <v>7.3881944444385561E-2</v>
      </c>
      <c r="N517" s="56">
        <f>SUM($M$13:M517)</f>
        <v>46.614593055555567</v>
      </c>
      <c r="O517" s="56">
        <f t="shared" si="78"/>
        <v>18.640999999999984</v>
      </c>
    </row>
    <row r="518" spans="1:15">
      <c r="A518" s="63">
        <v>0.49994212962962964</v>
      </c>
      <c r="B518" s="54">
        <f t="shared" si="71"/>
        <v>44.70000000000006</v>
      </c>
      <c r="C518" s="54">
        <f t="shared" si="73"/>
        <v>8.3333333333399651E-2</v>
      </c>
      <c r="D518">
        <v>24.5</v>
      </c>
      <c r="E518" s="31">
        <f>SUM($D$13:D518)</f>
        <v>9345</v>
      </c>
      <c r="F518" s="52">
        <f t="shared" si="74"/>
        <v>9.3450000000000006</v>
      </c>
      <c r="G518" s="54">
        <f t="shared" si="79"/>
        <v>1.4625833333333333</v>
      </c>
      <c r="H518" s="54">
        <f t="shared" si="75"/>
        <v>0.58799999999953212</v>
      </c>
      <c r="I518" s="54">
        <f t="shared" si="72"/>
        <v>0.87458333333380123</v>
      </c>
      <c r="J518" s="58"/>
      <c r="K518" s="59"/>
      <c r="L518" s="56">
        <f t="shared" si="76"/>
        <v>65.377475000000089</v>
      </c>
      <c r="M518" s="56">
        <f t="shared" si="77"/>
        <v>7.2881944444541436E-2</v>
      </c>
      <c r="N518" s="56">
        <f>SUM($M$13:M518)</f>
        <v>46.687475000000106</v>
      </c>
      <c r="O518" s="56">
        <f t="shared" si="78"/>
        <v>18.689999999999984</v>
      </c>
    </row>
    <row r="519" spans="1:15">
      <c r="A519" s="63">
        <v>0.50001157407407404</v>
      </c>
      <c r="B519" s="54">
        <f t="shared" si="71"/>
        <v>44.799999999999969</v>
      </c>
      <c r="C519" s="54">
        <f t="shared" si="73"/>
        <v>9.9999999999909051E-2</v>
      </c>
      <c r="D519">
        <v>24.5</v>
      </c>
      <c r="E519" s="31">
        <f>SUM($D$13:D519)</f>
        <v>9369.5</v>
      </c>
      <c r="F519" s="52">
        <f t="shared" si="74"/>
        <v>9.3695000000000004</v>
      </c>
      <c r="G519" s="54">
        <f t="shared" si="79"/>
        <v>1.4625833333333333</v>
      </c>
      <c r="H519" s="54">
        <f t="shared" si="75"/>
        <v>0.49000000000044563</v>
      </c>
      <c r="I519" s="54">
        <f t="shared" si="72"/>
        <v>0.97258333333288771</v>
      </c>
      <c r="J519" s="67">
        <f>AVERAGE(I495:I519)</f>
        <v>0.91939476190477509</v>
      </c>
      <c r="K519" s="68" t="e">
        <f>AVERAGE(#REF!)</f>
        <v>#REF!</v>
      </c>
      <c r="L519" s="56">
        <f t="shared" si="76"/>
        <v>65.523733333333283</v>
      </c>
      <c r="M519" s="56">
        <f t="shared" si="77"/>
        <v>9.7258333333200317E-2</v>
      </c>
      <c r="N519" s="56">
        <f>SUM($M$13:M519)</f>
        <v>46.784733333333307</v>
      </c>
      <c r="O519" s="56">
        <f t="shared" si="78"/>
        <v>18.738999999999976</v>
      </c>
    </row>
    <row r="520" spans="1:15">
      <c r="A520" s="63">
        <v>0.50006944444444446</v>
      </c>
      <c r="B520" s="54">
        <f t="shared" si="71"/>
        <v>44.883333333333368</v>
      </c>
      <c r="C520" s="54">
        <f t="shared" si="73"/>
        <v>8.3333333333399651E-2</v>
      </c>
      <c r="D520">
        <v>24</v>
      </c>
      <c r="E520" s="31">
        <f>SUM($D$13:D520)</f>
        <v>9393.5</v>
      </c>
      <c r="F520" s="52">
        <f t="shared" si="74"/>
        <v>9.3934999999999995</v>
      </c>
      <c r="G520" s="54">
        <f t="shared" si="79"/>
        <v>1.4625833333333333</v>
      </c>
      <c r="H520" s="54">
        <f t="shared" si="75"/>
        <v>0.57599999999954166</v>
      </c>
      <c r="I520" s="54">
        <f t="shared" si="72"/>
        <v>0.88658333333379169</v>
      </c>
      <c r="J520" s="58"/>
      <c r="K520" s="59"/>
      <c r="L520" s="56">
        <f t="shared" si="76"/>
        <v>65.645615277777836</v>
      </c>
      <c r="M520" s="56">
        <f t="shared" si="77"/>
        <v>7.3881944444541436E-2</v>
      </c>
      <c r="N520" s="56">
        <f>SUM($M$13:M520)</f>
        <v>46.858615277777851</v>
      </c>
      <c r="O520" s="56">
        <f t="shared" si="78"/>
        <v>18.786999999999985</v>
      </c>
    </row>
    <row r="521" spans="1:15">
      <c r="A521" s="63">
        <v>0.50013888888888891</v>
      </c>
      <c r="B521" s="54">
        <f t="shared" si="71"/>
        <v>44.983333333333384</v>
      </c>
      <c r="C521" s="54">
        <f t="shared" si="73"/>
        <v>0.10000000000001563</v>
      </c>
      <c r="D521">
        <v>24</v>
      </c>
      <c r="E521" s="31">
        <f>SUM($D$13:D521)</f>
        <v>9417.5</v>
      </c>
      <c r="F521" s="52">
        <f t="shared" si="74"/>
        <v>9.4175000000000004</v>
      </c>
      <c r="G521" s="54">
        <f t="shared" si="79"/>
        <v>1.4625833333333333</v>
      </c>
      <c r="H521" s="54">
        <f t="shared" si="75"/>
        <v>0.47999999999992499</v>
      </c>
      <c r="I521" s="54">
        <f t="shared" si="72"/>
        <v>0.98258333333340842</v>
      </c>
      <c r="J521" s="58"/>
      <c r="K521" s="59"/>
      <c r="L521" s="56">
        <f t="shared" si="76"/>
        <v>65.791873611111185</v>
      </c>
      <c r="M521" s="56">
        <f t="shared" si="77"/>
        <v>9.8258333333356207E-2</v>
      </c>
      <c r="N521" s="56">
        <f>SUM($M$13:M521)</f>
        <v>46.956873611111206</v>
      </c>
      <c r="O521" s="56">
        <f t="shared" si="78"/>
        <v>18.83499999999998</v>
      </c>
    </row>
    <row r="522" spans="1:15">
      <c r="A522" s="63">
        <v>0.50020833333333337</v>
      </c>
      <c r="B522" s="54">
        <f t="shared" si="71"/>
        <v>45.0833333333334</v>
      </c>
      <c r="C522" s="54">
        <f t="shared" si="73"/>
        <v>0.10000000000001563</v>
      </c>
      <c r="D522">
        <v>23.5</v>
      </c>
      <c r="E522" s="31">
        <f>SUM($D$13:D522)</f>
        <v>9441</v>
      </c>
      <c r="F522" s="52">
        <f t="shared" si="74"/>
        <v>9.4410000000000007</v>
      </c>
      <c r="G522" s="54">
        <f t="shared" si="79"/>
        <v>1.4625833333333333</v>
      </c>
      <c r="H522" s="54">
        <f t="shared" si="75"/>
        <v>0.46999999999992653</v>
      </c>
      <c r="I522" s="54">
        <f t="shared" si="72"/>
        <v>0.99258333333340687</v>
      </c>
      <c r="J522" s="58"/>
      <c r="K522" s="59"/>
      <c r="L522" s="56">
        <f t="shared" si="76"/>
        <v>65.938131944444535</v>
      </c>
      <c r="M522" s="56">
        <f t="shared" si="77"/>
        <v>9.9258333333356208E-2</v>
      </c>
      <c r="N522" s="56">
        <f>SUM($M$13:M522)</f>
        <v>47.056131944444559</v>
      </c>
      <c r="O522" s="56">
        <f t="shared" si="78"/>
        <v>18.881999999999977</v>
      </c>
    </row>
    <row r="523" spans="1:15">
      <c r="A523" s="63">
        <v>0.50026620370370367</v>
      </c>
      <c r="B523" s="54">
        <f t="shared" si="71"/>
        <v>45.166666666666693</v>
      </c>
      <c r="C523" s="54">
        <f t="shared" si="73"/>
        <v>8.3333333333293069E-2</v>
      </c>
      <c r="D523">
        <v>23</v>
      </c>
      <c r="E523" s="31">
        <f>SUM($D$13:D523)</f>
        <v>9464</v>
      </c>
      <c r="F523" s="52">
        <f t="shared" si="74"/>
        <v>9.4640000000000004</v>
      </c>
      <c r="G523" s="54">
        <f t="shared" si="79"/>
        <v>1.4625833333333333</v>
      </c>
      <c r="H523" s="54">
        <f t="shared" si="75"/>
        <v>0.55200000000026672</v>
      </c>
      <c r="I523" s="54">
        <f t="shared" si="72"/>
        <v>0.91058333333306662</v>
      </c>
      <c r="J523" s="58"/>
      <c r="K523" s="59"/>
      <c r="L523" s="56">
        <f t="shared" si="76"/>
        <v>66.060013888888932</v>
      </c>
      <c r="M523" s="56">
        <f t="shared" si="77"/>
        <v>7.5881944444385549E-2</v>
      </c>
      <c r="N523" s="56">
        <f>SUM($M$13:M523)</f>
        <v>47.132013888888942</v>
      </c>
      <c r="O523" s="56">
        <f t="shared" si="78"/>
        <v>18.92799999999999</v>
      </c>
    </row>
    <row r="524" spans="1:15">
      <c r="A524" s="63">
        <v>0.50033564814814813</v>
      </c>
      <c r="B524" s="54">
        <f t="shared" si="71"/>
        <v>45.266666666666602</v>
      </c>
      <c r="C524" s="54">
        <f t="shared" si="73"/>
        <v>9.9999999999909051E-2</v>
      </c>
      <c r="D524">
        <v>23.5</v>
      </c>
      <c r="E524" s="31">
        <f>SUM($D$13:D524)</f>
        <v>9487.5</v>
      </c>
      <c r="F524" s="52">
        <f t="shared" si="74"/>
        <v>9.4875000000000007</v>
      </c>
      <c r="G524" s="54">
        <f t="shared" si="79"/>
        <v>1.4625833333333333</v>
      </c>
      <c r="H524" s="54">
        <f t="shared" si="75"/>
        <v>0.47000000000042746</v>
      </c>
      <c r="I524" s="54">
        <f t="shared" si="72"/>
        <v>0.99258333333290594</v>
      </c>
      <c r="J524" s="58"/>
      <c r="K524" s="59"/>
      <c r="L524" s="56">
        <f t="shared" si="76"/>
        <v>66.206272222222125</v>
      </c>
      <c r="M524" s="56">
        <f t="shared" si="77"/>
        <v>9.9258333333200319E-2</v>
      </c>
      <c r="N524" s="56">
        <f>SUM($M$13:M524)</f>
        <v>47.231272222222145</v>
      </c>
      <c r="O524" s="56">
        <f t="shared" si="78"/>
        <v>18.97499999999998</v>
      </c>
    </row>
    <row r="525" spans="1:15">
      <c r="A525" s="63">
        <v>0.50039351851851854</v>
      </c>
      <c r="B525" s="54">
        <f t="shared" ref="B525:B526" si="80">(A525*24-$A$13*24)*60</f>
        <v>45.35</v>
      </c>
      <c r="C525" s="54">
        <f t="shared" si="73"/>
        <v>8.3333333333399651E-2</v>
      </c>
      <c r="D525">
        <v>23.5</v>
      </c>
      <c r="E525" s="31">
        <f>SUM($D$13:D525)</f>
        <v>9511</v>
      </c>
      <c r="F525" s="52">
        <f t="shared" si="74"/>
        <v>9.5109999999999992</v>
      </c>
      <c r="G525" s="54">
        <f t="shared" si="79"/>
        <v>1.4625833333333333</v>
      </c>
      <c r="H525" s="54">
        <f t="shared" si="75"/>
        <v>0.56399999999955119</v>
      </c>
      <c r="I525" s="54">
        <f t="shared" si="72"/>
        <v>0.89858333333378215</v>
      </c>
      <c r="J525" s="58"/>
      <c r="K525" s="59"/>
      <c r="L525" s="56">
        <f t="shared" si="76"/>
        <v>66.328154166666664</v>
      </c>
      <c r="M525" s="56">
        <f t="shared" si="77"/>
        <v>7.4881944444541437E-2</v>
      </c>
      <c r="N525" s="56">
        <f>SUM($M$13:M525)</f>
        <v>47.306154166666687</v>
      </c>
      <c r="O525" s="56">
        <f t="shared" si="78"/>
        <v>19.021999999999977</v>
      </c>
    </row>
    <row r="526" spans="1:15">
      <c r="A526" s="63">
        <v>0.500462962962963</v>
      </c>
      <c r="B526" s="54">
        <f t="shared" si="80"/>
        <v>45.450000000000124</v>
      </c>
      <c r="C526" s="54">
        <f t="shared" ref="C526:C589" si="81">(A526*24-A525*24)*60</f>
        <v>0.10000000000012221</v>
      </c>
      <c r="D526">
        <v>24</v>
      </c>
      <c r="E526" s="31">
        <f>SUM($D$13:D526)</f>
        <v>9535</v>
      </c>
      <c r="F526" s="52">
        <f t="shared" ref="F526:F589" si="82">E526/1000</f>
        <v>9.5350000000000001</v>
      </c>
      <c r="G526" s="54">
        <f t="shared" si="79"/>
        <v>1.4625833333333333</v>
      </c>
      <c r="H526" s="54">
        <f t="shared" ref="H526:H589" si="83">2*D526/(1000*C526*1)</f>
        <v>0.4799999999994134</v>
      </c>
      <c r="I526" s="54">
        <f t="shared" ref="I526:I589" si="84">G526-H526</f>
        <v>0.98258333333392001</v>
      </c>
      <c r="J526" s="58"/>
      <c r="K526" s="59"/>
      <c r="L526" s="56">
        <f t="shared" ref="L526:L589" si="85">B526*G526</f>
        <v>66.474412500000184</v>
      </c>
      <c r="M526" s="56">
        <f t="shared" ref="M526:M589" si="86">I526*(C526)</f>
        <v>9.8258333333512082E-2</v>
      </c>
      <c r="N526" s="56">
        <f>SUM($M$13:M526)</f>
        <v>47.404412500000198</v>
      </c>
      <c r="O526" s="56">
        <f t="shared" ref="O526:O589" si="87">L526-N526</f>
        <v>19.069999999999986</v>
      </c>
    </row>
    <row r="527" spans="1:15">
      <c r="A527" s="63">
        <v>0.5005208333333333</v>
      </c>
      <c r="B527" s="54">
        <f t="shared" ref="B527:B590" si="88">(A527*24-$A$13*24)*60</f>
        <v>45.53333333333331</v>
      </c>
      <c r="C527" s="54">
        <f t="shared" si="81"/>
        <v>8.3333333333186488E-2</v>
      </c>
      <c r="D527">
        <v>23.5</v>
      </c>
      <c r="E527" s="31">
        <f>SUM($D$13:D527)</f>
        <v>9558.5</v>
      </c>
      <c r="F527" s="52">
        <f t="shared" si="82"/>
        <v>9.5585000000000004</v>
      </c>
      <c r="G527" s="54">
        <f t="shared" si="79"/>
        <v>1.4625833333333333</v>
      </c>
      <c r="H527" s="54">
        <f t="shared" si="83"/>
        <v>0.56400000000099382</v>
      </c>
      <c r="I527" s="54">
        <f t="shared" si="84"/>
        <v>0.89858333333233953</v>
      </c>
      <c r="J527" s="58"/>
      <c r="K527" s="59"/>
      <c r="L527" s="56">
        <f t="shared" si="85"/>
        <v>66.59629444444441</v>
      </c>
      <c r="M527" s="56">
        <f t="shared" si="86"/>
        <v>7.4881944444229673E-2</v>
      </c>
      <c r="N527" s="56">
        <f>SUM($M$13:M527)</f>
        <v>47.479294444444427</v>
      </c>
      <c r="O527" s="56">
        <f t="shared" si="87"/>
        <v>19.116999999999983</v>
      </c>
    </row>
    <row r="528" spans="1:15">
      <c r="A528" s="63">
        <v>0.50059027777777776</v>
      </c>
      <c r="B528" s="54">
        <f t="shared" si="88"/>
        <v>45.633333333333326</v>
      </c>
      <c r="C528" s="54">
        <f t="shared" si="81"/>
        <v>0.10000000000001563</v>
      </c>
      <c r="D528">
        <v>23</v>
      </c>
      <c r="E528" s="31">
        <f>SUM($D$13:D528)</f>
        <v>9581.5</v>
      </c>
      <c r="F528" s="52">
        <f t="shared" si="82"/>
        <v>9.5815000000000001</v>
      </c>
      <c r="G528" s="54">
        <f t="shared" si="79"/>
        <v>1.4625833333333333</v>
      </c>
      <c r="H528" s="54">
        <f t="shared" si="83"/>
        <v>0.45999999999992808</v>
      </c>
      <c r="I528" s="54">
        <f t="shared" si="84"/>
        <v>1.0025833333334053</v>
      </c>
      <c r="J528" s="58"/>
      <c r="K528" s="59"/>
      <c r="L528" s="56">
        <f t="shared" si="85"/>
        <v>66.74255277777776</v>
      </c>
      <c r="M528" s="56">
        <f t="shared" si="86"/>
        <v>0.10025833333335621</v>
      </c>
      <c r="N528" s="56">
        <f>SUM($M$13:M528)</f>
        <v>47.579552777777785</v>
      </c>
      <c r="O528" s="56">
        <f t="shared" si="87"/>
        <v>19.162999999999975</v>
      </c>
    </row>
    <row r="529" spans="1:15">
      <c r="A529" s="63">
        <v>0.50064814814814818</v>
      </c>
      <c r="B529" s="54">
        <f t="shared" si="88"/>
        <v>45.716666666666725</v>
      </c>
      <c r="C529" s="54">
        <f t="shared" si="81"/>
        <v>8.3333333333399651E-2</v>
      </c>
      <c r="D529">
        <v>23.5</v>
      </c>
      <c r="E529" s="31">
        <f>SUM($D$13:D529)</f>
        <v>9605</v>
      </c>
      <c r="F529" s="52">
        <f t="shared" si="82"/>
        <v>9.6050000000000004</v>
      </c>
      <c r="G529" s="54">
        <f t="shared" si="79"/>
        <v>1.4625833333333333</v>
      </c>
      <c r="H529" s="54">
        <f t="shared" si="83"/>
        <v>0.56399999999955119</v>
      </c>
      <c r="I529" s="54">
        <f t="shared" si="84"/>
        <v>0.89858333333378215</v>
      </c>
      <c r="J529" s="58"/>
      <c r="K529" s="59"/>
      <c r="L529" s="56">
        <f t="shared" si="85"/>
        <v>66.864434722222313</v>
      </c>
      <c r="M529" s="56">
        <f t="shared" si="86"/>
        <v>7.4881944444541437E-2</v>
      </c>
      <c r="N529" s="56">
        <f>SUM($M$13:M529)</f>
        <v>47.654434722222327</v>
      </c>
      <c r="O529" s="56">
        <f t="shared" si="87"/>
        <v>19.209999999999987</v>
      </c>
    </row>
    <row r="530" spans="1:15">
      <c r="A530" s="63">
        <v>0.50071759259259252</v>
      </c>
      <c r="B530" s="54">
        <f t="shared" si="88"/>
        <v>45.816666666666528</v>
      </c>
      <c r="C530" s="54">
        <f t="shared" si="81"/>
        <v>9.9999999999802469E-2</v>
      </c>
      <c r="D530">
        <v>23.5</v>
      </c>
      <c r="E530" s="31">
        <f>SUM($D$13:D530)</f>
        <v>9628.5</v>
      </c>
      <c r="F530" s="52">
        <f t="shared" si="82"/>
        <v>9.6285000000000007</v>
      </c>
      <c r="G530" s="54">
        <f t="shared" si="79"/>
        <v>1.4625833333333333</v>
      </c>
      <c r="H530" s="54">
        <f t="shared" si="83"/>
        <v>0.4700000000009284</v>
      </c>
      <c r="I530" s="54">
        <f t="shared" si="84"/>
        <v>0.992583333332405</v>
      </c>
      <c r="J530" s="58"/>
      <c r="K530" s="59"/>
      <c r="L530" s="56">
        <f t="shared" si="85"/>
        <v>67.01069305555535</v>
      </c>
      <c r="M530" s="56">
        <f t="shared" si="86"/>
        <v>9.925833333304443E-2</v>
      </c>
      <c r="N530" s="56">
        <f>SUM($M$13:M530)</f>
        <v>47.753693055555374</v>
      </c>
      <c r="O530" s="56">
        <f t="shared" si="87"/>
        <v>19.256999999999977</v>
      </c>
    </row>
    <row r="531" spans="1:15">
      <c r="A531" s="63">
        <v>0.50078703703703698</v>
      </c>
      <c r="B531" s="54">
        <f t="shared" si="88"/>
        <v>45.91666666666665</v>
      </c>
      <c r="C531" s="54">
        <f t="shared" si="81"/>
        <v>0.10000000000012221</v>
      </c>
      <c r="D531">
        <v>23.5</v>
      </c>
      <c r="E531" s="31">
        <f>SUM($D$13:D531)</f>
        <v>9652</v>
      </c>
      <c r="F531" s="52">
        <f t="shared" si="82"/>
        <v>9.6519999999999992</v>
      </c>
      <c r="G531" s="54">
        <f t="shared" si="79"/>
        <v>1.4625833333333333</v>
      </c>
      <c r="H531" s="54">
        <f t="shared" si="83"/>
        <v>0.4699999999994256</v>
      </c>
      <c r="I531" s="54">
        <f t="shared" si="84"/>
        <v>0.9925833333339078</v>
      </c>
      <c r="J531" s="58"/>
      <c r="K531" s="59"/>
      <c r="L531" s="56">
        <f t="shared" si="85"/>
        <v>67.156951388888871</v>
      </c>
      <c r="M531" s="56">
        <f t="shared" si="86"/>
        <v>9.9258333333512083E-2</v>
      </c>
      <c r="N531" s="56">
        <f>SUM($M$13:M531)</f>
        <v>47.852951388888883</v>
      </c>
      <c r="O531" s="56">
        <f t="shared" si="87"/>
        <v>19.303999999999988</v>
      </c>
    </row>
    <row r="532" spans="1:15">
      <c r="A532" s="63">
        <v>0.50085648148148143</v>
      </c>
      <c r="B532" s="54">
        <f t="shared" si="88"/>
        <v>46.016666666666559</v>
      </c>
      <c r="C532" s="54">
        <f t="shared" si="81"/>
        <v>9.9999999999909051E-2</v>
      </c>
      <c r="D532">
        <v>23</v>
      </c>
      <c r="E532" s="31">
        <f>SUM($D$13:D532)</f>
        <v>9675</v>
      </c>
      <c r="F532" s="52">
        <f t="shared" si="82"/>
        <v>9.6750000000000007</v>
      </c>
      <c r="G532" s="54">
        <f t="shared" si="79"/>
        <v>1.4625833333333333</v>
      </c>
      <c r="H532" s="54">
        <f t="shared" si="83"/>
        <v>0.46000000000041835</v>
      </c>
      <c r="I532" s="54">
        <f t="shared" si="84"/>
        <v>1.002583333332915</v>
      </c>
      <c r="J532" s="58"/>
      <c r="K532" s="59"/>
      <c r="L532" s="56">
        <f t="shared" si="85"/>
        <v>67.303209722222064</v>
      </c>
      <c r="M532" s="56">
        <f t="shared" si="86"/>
        <v>0.10025833333320032</v>
      </c>
      <c r="N532" s="56">
        <f>SUM($M$13:M532)</f>
        <v>47.953209722222084</v>
      </c>
      <c r="O532" s="56">
        <f t="shared" si="87"/>
        <v>19.34999999999998</v>
      </c>
    </row>
    <row r="533" spans="1:15">
      <c r="A533" s="63">
        <v>0.50092592592592589</v>
      </c>
      <c r="B533" s="54">
        <f t="shared" si="88"/>
        <v>46.116666666666681</v>
      </c>
      <c r="C533" s="54">
        <f t="shared" si="81"/>
        <v>0.10000000000012221</v>
      </c>
      <c r="D533">
        <v>23.5</v>
      </c>
      <c r="E533" s="31">
        <f>SUM($D$13:D533)</f>
        <v>9698.5</v>
      </c>
      <c r="F533" s="52">
        <f t="shared" si="82"/>
        <v>9.6984999999999992</v>
      </c>
      <c r="G533" s="54">
        <f t="shared" si="79"/>
        <v>1.4625833333333333</v>
      </c>
      <c r="H533" s="54">
        <f t="shared" si="83"/>
        <v>0.4699999999994256</v>
      </c>
      <c r="I533" s="54">
        <f t="shared" si="84"/>
        <v>0.9925833333339078</v>
      </c>
      <c r="J533" s="58"/>
      <c r="K533" s="59"/>
      <c r="L533" s="56">
        <f t="shared" si="85"/>
        <v>67.449468055555585</v>
      </c>
      <c r="M533" s="56">
        <f t="shared" si="86"/>
        <v>9.9258333333512083E-2</v>
      </c>
      <c r="N533" s="56">
        <f>SUM($M$13:M533)</f>
        <v>48.052468055555593</v>
      </c>
      <c r="O533" s="56">
        <f t="shared" si="87"/>
        <v>19.396999999999991</v>
      </c>
    </row>
    <row r="534" spans="1:15">
      <c r="A534" s="63">
        <v>0.5009837962962963</v>
      </c>
      <c r="B534" s="54">
        <f t="shared" si="88"/>
        <v>46.200000000000081</v>
      </c>
      <c r="C534" s="54">
        <f t="shared" si="81"/>
        <v>8.3333333333399651E-2</v>
      </c>
      <c r="D534">
        <v>24</v>
      </c>
      <c r="E534" s="31">
        <f>SUM($D$13:D534)</f>
        <v>9722.5</v>
      </c>
      <c r="F534" s="52">
        <f t="shared" si="82"/>
        <v>9.7225000000000001</v>
      </c>
      <c r="G534" s="54">
        <f t="shared" si="79"/>
        <v>1.4625833333333333</v>
      </c>
      <c r="H534" s="54">
        <f t="shared" si="83"/>
        <v>0.57599999999954166</v>
      </c>
      <c r="I534" s="54">
        <f t="shared" si="84"/>
        <v>0.88658333333379169</v>
      </c>
      <c r="J534" s="58"/>
      <c r="K534" s="59"/>
      <c r="L534" s="56">
        <f t="shared" si="85"/>
        <v>67.571350000000123</v>
      </c>
      <c r="M534" s="56">
        <f t="shared" si="86"/>
        <v>7.3881944444541436E-2</v>
      </c>
      <c r="N534" s="56">
        <f>SUM($M$13:M534)</f>
        <v>48.126350000000137</v>
      </c>
      <c r="O534" s="56">
        <f t="shared" si="87"/>
        <v>19.444999999999986</v>
      </c>
    </row>
    <row r="535" spans="1:15">
      <c r="A535" s="63">
        <v>0.50104166666666672</v>
      </c>
      <c r="B535" s="54">
        <f t="shared" si="88"/>
        <v>46.283333333333481</v>
      </c>
      <c r="C535" s="54">
        <f t="shared" si="81"/>
        <v>8.3333333333399651E-2</v>
      </c>
      <c r="D535">
        <v>23</v>
      </c>
      <c r="E535" s="31">
        <f>SUM($D$13:D535)</f>
        <v>9745.5</v>
      </c>
      <c r="F535" s="52">
        <f t="shared" si="82"/>
        <v>9.7454999999999998</v>
      </c>
      <c r="G535" s="54">
        <f t="shared" si="79"/>
        <v>1.4625833333333333</v>
      </c>
      <c r="H535" s="54">
        <f t="shared" si="83"/>
        <v>0.55199999999956073</v>
      </c>
      <c r="I535" s="54">
        <f t="shared" si="84"/>
        <v>0.91058333333377262</v>
      </c>
      <c r="J535" s="58"/>
      <c r="K535" s="59"/>
      <c r="L535" s="56">
        <f t="shared" si="85"/>
        <v>67.693231944444662</v>
      </c>
      <c r="M535" s="56">
        <f t="shared" si="86"/>
        <v>7.5881944444541438E-2</v>
      </c>
      <c r="N535" s="56">
        <f>SUM($M$13:M535)</f>
        <v>48.202231944444677</v>
      </c>
      <c r="O535" s="56">
        <f t="shared" si="87"/>
        <v>19.490999999999985</v>
      </c>
    </row>
    <row r="536" spans="1:15">
      <c r="A536" s="63">
        <v>0.50112268518518521</v>
      </c>
      <c r="B536" s="54">
        <f t="shared" si="88"/>
        <v>46.400000000000112</v>
      </c>
      <c r="C536" s="54">
        <f t="shared" si="81"/>
        <v>0.11666666666663161</v>
      </c>
      <c r="D536">
        <v>23.5</v>
      </c>
      <c r="E536" s="31">
        <f>SUM($D$13:D536)</f>
        <v>9769</v>
      </c>
      <c r="F536" s="52">
        <f t="shared" si="82"/>
        <v>9.7690000000000001</v>
      </c>
      <c r="G536" s="54">
        <f t="shared" si="79"/>
        <v>1.4625833333333333</v>
      </c>
      <c r="H536" s="54">
        <f t="shared" si="83"/>
        <v>0.40285714285726387</v>
      </c>
      <c r="I536" s="54">
        <f t="shared" si="84"/>
        <v>1.0597261904760695</v>
      </c>
      <c r="J536" s="58"/>
      <c r="K536" s="59"/>
      <c r="L536" s="56">
        <f t="shared" si="85"/>
        <v>67.863866666666837</v>
      </c>
      <c r="M536" s="56">
        <f t="shared" si="86"/>
        <v>0.12363472222217096</v>
      </c>
      <c r="N536" s="56">
        <f>SUM($M$13:M536)</f>
        <v>48.325866666666847</v>
      </c>
      <c r="O536" s="56">
        <f t="shared" si="87"/>
        <v>19.53799999999999</v>
      </c>
    </row>
    <row r="537" spans="1:15">
      <c r="A537" s="63">
        <v>0.50119212962962967</v>
      </c>
      <c r="B537" s="54">
        <f t="shared" si="88"/>
        <v>46.500000000000021</v>
      </c>
      <c r="C537" s="54">
        <f t="shared" si="81"/>
        <v>9.9999999999909051E-2</v>
      </c>
      <c r="D537">
        <v>28.5</v>
      </c>
      <c r="E537" s="31">
        <f>SUM($D$13:D537)</f>
        <v>9797.5</v>
      </c>
      <c r="F537" s="52">
        <f t="shared" si="82"/>
        <v>9.7974999999999994</v>
      </c>
      <c r="G537" s="54">
        <f t="shared" si="79"/>
        <v>1.4625833333333333</v>
      </c>
      <c r="H537" s="54">
        <f t="shared" si="83"/>
        <v>0.57000000000051843</v>
      </c>
      <c r="I537" s="54">
        <f t="shared" si="84"/>
        <v>0.89258333333281492</v>
      </c>
      <c r="J537" s="58"/>
      <c r="K537" s="59"/>
      <c r="L537" s="56">
        <f t="shared" si="85"/>
        <v>68.010125000000031</v>
      </c>
      <c r="M537" s="56">
        <f t="shared" si="86"/>
        <v>8.925833333320031E-2</v>
      </c>
      <c r="N537" s="56">
        <f>SUM($M$13:M537)</f>
        <v>48.415125000000046</v>
      </c>
      <c r="O537" s="56">
        <f t="shared" si="87"/>
        <v>19.594999999999985</v>
      </c>
    </row>
    <row r="538" spans="1:15">
      <c r="A538" s="63">
        <v>0.50126157407407412</v>
      </c>
      <c r="B538" s="54">
        <f t="shared" si="88"/>
        <v>46.600000000000144</v>
      </c>
      <c r="C538" s="54">
        <f t="shared" si="81"/>
        <v>0.10000000000012221</v>
      </c>
      <c r="D538">
        <v>22</v>
      </c>
      <c r="E538" s="31">
        <f>SUM($D$13:D538)</f>
        <v>9819.5</v>
      </c>
      <c r="F538" s="52">
        <f t="shared" si="82"/>
        <v>9.8194999999999997</v>
      </c>
      <c r="G538" s="54">
        <f t="shared" si="79"/>
        <v>1.4625833333333333</v>
      </c>
      <c r="H538" s="54">
        <f t="shared" si="83"/>
        <v>0.43999999999946227</v>
      </c>
      <c r="I538" s="54">
        <f t="shared" si="84"/>
        <v>1.0225833333338712</v>
      </c>
      <c r="J538" s="58"/>
      <c r="K538" s="59"/>
      <c r="L538" s="56">
        <f t="shared" si="85"/>
        <v>68.156383333333551</v>
      </c>
      <c r="M538" s="56">
        <f t="shared" si="86"/>
        <v>0.10225833333351209</v>
      </c>
      <c r="N538" s="56">
        <f>SUM($M$13:M538)</f>
        <v>48.517383333333555</v>
      </c>
      <c r="O538" s="56">
        <f t="shared" si="87"/>
        <v>19.638999999999996</v>
      </c>
    </row>
    <row r="539" spans="1:15">
      <c r="A539" s="63">
        <v>0.50133101851851858</v>
      </c>
      <c r="B539" s="54">
        <f t="shared" si="88"/>
        <v>46.700000000000053</v>
      </c>
      <c r="C539" s="54">
        <f t="shared" si="81"/>
        <v>9.9999999999909051E-2</v>
      </c>
      <c r="D539">
        <v>22</v>
      </c>
      <c r="E539" s="31">
        <f>SUM($D$13:D539)</f>
        <v>9841.5</v>
      </c>
      <c r="F539" s="52">
        <f t="shared" si="82"/>
        <v>9.8414999999999999</v>
      </c>
      <c r="G539" s="54">
        <f t="shared" si="79"/>
        <v>1.4625833333333333</v>
      </c>
      <c r="H539" s="54">
        <f t="shared" si="83"/>
        <v>0.44000000000040018</v>
      </c>
      <c r="I539" s="54">
        <f t="shared" si="84"/>
        <v>1.0225833333329333</v>
      </c>
      <c r="J539" s="58"/>
      <c r="K539" s="59"/>
      <c r="L539" s="56">
        <f t="shared" si="85"/>
        <v>68.302641666666744</v>
      </c>
      <c r="M539" s="56">
        <f t="shared" si="86"/>
        <v>0.10225833333320032</v>
      </c>
      <c r="N539" s="56">
        <f>SUM($M$13:M539)</f>
        <v>48.619641666666759</v>
      </c>
      <c r="O539" s="56">
        <f t="shared" si="87"/>
        <v>19.682999999999986</v>
      </c>
    </row>
    <row r="540" spans="1:15">
      <c r="A540" s="63">
        <v>0.50138888888888888</v>
      </c>
      <c r="B540" s="54">
        <f t="shared" si="88"/>
        <v>46.783333333333346</v>
      </c>
      <c r="C540" s="54">
        <f t="shared" si="81"/>
        <v>8.3333333333293069E-2</v>
      </c>
      <c r="D540">
        <v>20.5</v>
      </c>
      <c r="E540" s="31">
        <f>SUM($D$13:D540)</f>
        <v>9862</v>
      </c>
      <c r="F540" s="52">
        <f t="shared" si="82"/>
        <v>9.8620000000000001</v>
      </c>
      <c r="G540" s="54">
        <f t="shared" si="79"/>
        <v>1.4625833333333333</v>
      </c>
      <c r="H540" s="54">
        <f t="shared" si="83"/>
        <v>0.49200000000023769</v>
      </c>
      <c r="I540" s="54">
        <f t="shared" si="84"/>
        <v>0.97058333333309565</v>
      </c>
      <c r="J540" s="58"/>
      <c r="K540" s="59"/>
      <c r="L540" s="56">
        <f t="shared" si="85"/>
        <v>68.424523611111127</v>
      </c>
      <c r="M540" s="56">
        <f t="shared" si="86"/>
        <v>8.0881944444385553E-2</v>
      </c>
      <c r="N540" s="56">
        <f>SUM($M$13:M540)</f>
        <v>48.700523611111144</v>
      </c>
      <c r="O540" s="56">
        <f t="shared" si="87"/>
        <v>19.723999999999982</v>
      </c>
    </row>
    <row r="541" spans="1:15">
      <c r="A541" s="63">
        <v>0.50145833333333334</v>
      </c>
      <c r="B541" s="54">
        <f t="shared" si="88"/>
        <v>46.883333333333361</v>
      </c>
      <c r="C541" s="54">
        <f t="shared" si="81"/>
        <v>0.10000000000001563</v>
      </c>
      <c r="D541">
        <v>20.5</v>
      </c>
      <c r="E541" s="31">
        <f>SUM($D$13:D541)</f>
        <v>9882.5</v>
      </c>
      <c r="F541" s="52">
        <f t="shared" si="82"/>
        <v>9.8825000000000003</v>
      </c>
      <c r="G541" s="54">
        <f t="shared" si="79"/>
        <v>1.4625833333333333</v>
      </c>
      <c r="H541" s="54">
        <f t="shared" si="83"/>
        <v>0.40999999999993592</v>
      </c>
      <c r="I541" s="54">
        <f t="shared" si="84"/>
        <v>1.0525833333333974</v>
      </c>
      <c r="J541" s="58"/>
      <c r="K541" s="59"/>
      <c r="L541" s="56">
        <f t="shared" si="85"/>
        <v>68.570781944444491</v>
      </c>
      <c r="M541" s="56">
        <f t="shared" si="86"/>
        <v>0.10525833333335619</v>
      </c>
      <c r="N541" s="56">
        <f>SUM($M$13:M541)</f>
        <v>48.805781944444497</v>
      </c>
      <c r="O541" s="56">
        <f t="shared" si="87"/>
        <v>19.764999999999993</v>
      </c>
    </row>
    <row r="542" spans="1:15">
      <c r="A542" s="63">
        <v>0.50151620370370364</v>
      </c>
      <c r="B542" s="54">
        <f t="shared" si="88"/>
        <v>46.966666666666548</v>
      </c>
      <c r="C542" s="54">
        <f t="shared" si="81"/>
        <v>8.3333333333186488E-2</v>
      </c>
      <c r="D542">
        <v>20.5</v>
      </c>
      <c r="E542" s="31">
        <f>SUM($D$13:D542)</f>
        <v>9903</v>
      </c>
      <c r="F542" s="52">
        <f t="shared" si="82"/>
        <v>9.9030000000000005</v>
      </c>
      <c r="G542" s="54">
        <f t="shared" si="79"/>
        <v>1.4625833333333333</v>
      </c>
      <c r="H542" s="54">
        <f t="shared" si="83"/>
        <v>0.49200000000086697</v>
      </c>
      <c r="I542" s="54">
        <f t="shared" si="84"/>
        <v>0.97058333333246638</v>
      </c>
      <c r="J542" s="58"/>
      <c r="K542" s="59"/>
      <c r="L542" s="56">
        <f t="shared" si="85"/>
        <v>68.692663888888717</v>
      </c>
      <c r="M542" s="56">
        <f t="shared" si="86"/>
        <v>8.0881944444229678E-2</v>
      </c>
      <c r="N542" s="56">
        <f>SUM($M$13:M542)</f>
        <v>48.886663888888727</v>
      </c>
      <c r="O542" s="56">
        <f t="shared" si="87"/>
        <v>19.80599999999999</v>
      </c>
    </row>
    <row r="543" spans="1:15">
      <c r="A543" s="63">
        <v>0.5015856481481481</v>
      </c>
      <c r="B543" s="54">
        <f t="shared" si="88"/>
        <v>47.06666666666667</v>
      </c>
      <c r="C543" s="54">
        <f t="shared" si="81"/>
        <v>0.10000000000012221</v>
      </c>
      <c r="D543">
        <v>21</v>
      </c>
      <c r="E543" s="31">
        <f>SUM($D$13:D543)</f>
        <v>9924</v>
      </c>
      <c r="F543" s="52">
        <f t="shared" si="82"/>
        <v>9.9239999999999995</v>
      </c>
      <c r="G543" s="54">
        <f t="shared" si="79"/>
        <v>1.4625833333333333</v>
      </c>
      <c r="H543" s="54">
        <f t="shared" si="83"/>
        <v>0.41999999999948673</v>
      </c>
      <c r="I543" s="54">
        <f t="shared" si="84"/>
        <v>1.0425833333338466</v>
      </c>
      <c r="J543" s="58"/>
      <c r="K543" s="59"/>
      <c r="L543" s="56">
        <f t="shared" si="85"/>
        <v>68.838922222222223</v>
      </c>
      <c r="M543" s="56">
        <f t="shared" si="86"/>
        <v>0.10425833333351207</v>
      </c>
      <c r="N543" s="56">
        <f>SUM($M$13:M543)</f>
        <v>48.990922222222238</v>
      </c>
      <c r="O543" s="56">
        <f t="shared" si="87"/>
        <v>19.847999999999985</v>
      </c>
    </row>
    <row r="544" spans="1:15">
      <c r="A544" s="63">
        <v>0.50164351851851852</v>
      </c>
      <c r="B544" s="54">
        <f t="shared" si="88"/>
        <v>47.15000000000007</v>
      </c>
      <c r="C544" s="54">
        <f t="shared" si="81"/>
        <v>8.3333333333399651E-2</v>
      </c>
      <c r="D544">
        <v>19</v>
      </c>
      <c r="E544" s="31">
        <f>SUM($D$13:D544)</f>
        <v>9943</v>
      </c>
      <c r="F544" s="52">
        <f t="shared" si="82"/>
        <v>9.9429999999999996</v>
      </c>
      <c r="G544" s="54">
        <f t="shared" si="79"/>
        <v>1.4625833333333333</v>
      </c>
      <c r="H544" s="54">
        <f t="shared" si="83"/>
        <v>0.45599999999963708</v>
      </c>
      <c r="I544" s="54">
        <f t="shared" si="84"/>
        <v>1.0065833333336962</v>
      </c>
      <c r="J544" s="58"/>
      <c r="K544" s="59"/>
      <c r="L544" s="56">
        <f t="shared" si="85"/>
        <v>68.960804166666776</v>
      </c>
      <c r="M544" s="56">
        <f t="shared" si="86"/>
        <v>8.3881944444541431E-2</v>
      </c>
      <c r="N544" s="56">
        <f>SUM($M$13:M544)</f>
        <v>49.07480416666678</v>
      </c>
      <c r="O544" s="56">
        <f t="shared" si="87"/>
        <v>19.885999999999996</v>
      </c>
    </row>
    <row r="545" spans="1:15">
      <c r="A545" s="63">
        <v>0.50170138888888893</v>
      </c>
      <c r="B545" s="54">
        <f t="shared" si="88"/>
        <v>47.233333333333469</v>
      </c>
      <c r="C545" s="54">
        <f t="shared" si="81"/>
        <v>8.3333333333399651E-2</v>
      </c>
      <c r="D545">
        <v>16.5</v>
      </c>
      <c r="E545" s="31">
        <f>SUM($D$13:D545)</f>
        <v>9959.5</v>
      </c>
      <c r="F545" s="52">
        <f t="shared" si="82"/>
        <v>9.9595000000000002</v>
      </c>
      <c r="G545" s="54">
        <f t="shared" si="79"/>
        <v>1.4625833333333333</v>
      </c>
      <c r="H545" s="54">
        <f t="shared" si="83"/>
        <v>0.39599999999968488</v>
      </c>
      <c r="I545" s="54">
        <f t="shared" si="84"/>
        <v>1.0665833333336485</v>
      </c>
      <c r="J545" s="58"/>
      <c r="K545" s="59"/>
      <c r="L545" s="56">
        <f t="shared" si="85"/>
        <v>69.082686111111315</v>
      </c>
      <c r="M545" s="56">
        <f t="shared" si="86"/>
        <v>8.888194444454145E-2</v>
      </c>
      <c r="N545" s="56">
        <f>SUM($M$13:M545)</f>
        <v>49.163686111111325</v>
      </c>
      <c r="O545" s="56">
        <f t="shared" si="87"/>
        <v>19.91899999999999</v>
      </c>
    </row>
    <row r="546" spans="1:15">
      <c r="A546" s="63">
        <v>0.50177083333333339</v>
      </c>
      <c r="B546" s="54">
        <f t="shared" si="88"/>
        <v>47.333333333333378</v>
      </c>
      <c r="C546" s="54">
        <f t="shared" si="81"/>
        <v>9.9999999999909051E-2</v>
      </c>
      <c r="D546">
        <v>20.5</v>
      </c>
      <c r="E546" s="31">
        <f>SUM($D$13:D546)</f>
        <v>9980</v>
      </c>
      <c r="F546" s="52">
        <f t="shared" si="82"/>
        <v>9.98</v>
      </c>
      <c r="G546" s="54">
        <f t="shared" si="79"/>
        <v>1.4625833333333333</v>
      </c>
      <c r="H546" s="54">
        <f t="shared" si="83"/>
        <v>0.4100000000003729</v>
      </c>
      <c r="I546" s="54">
        <f t="shared" si="84"/>
        <v>1.0525833333329604</v>
      </c>
      <c r="J546" s="58"/>
      <c r="K546" s="59"/>
      <c r="L546" s="56">
        <f t="shared" si="85"/>
        <v>69.228944444444508</v>
      </c>
      <c r="M546" s="56">
        <f t="shared" si="86"/>
        <v>0.10525833333320031</v>
      </c>
      <c r="N546" s="56">
        <f>SUM($M$13:M546)</f>
        <v>49.268944444444529</v>
      </c>
      <c r="O546" s="56">
        <f t="shared" si="87"/>
        <v>19.95999999999998</v>
      </c>
    </row>
    <row r="547" spans="1:15">
      <c r="A547" s="63">
        <v>0.50184027777777784</v>
      </c>
      <c r="B547" s="54">
        <f t="shared" si="88"/>
        <v>47.433333333333501</v>
      </c>
      <c r="C547" s="54">
        <f t="shared" si="81"/>
        <v>0.10000000000012221</v>
      </c>
      <c r="D547">
        <v>20.5</v>
      </c>
      <c r="E547" s="31">
        <f>SUM($D$13:D547)</f>
        <v>10000.5</v>
      </c>
      <c r="F547" s="52">
        <f t="shared" si="82"/>
        <v>10.000500000000001</v>
      </c>
      <c r="G547" s="54">
        <f t="shared" si="79"/>
        <v>1.4625833333333333</v>
      </c>
      <c r="H547" s="54">
        <f t="shared" si="83"/>
        <v>0.40999999999949893</v>
      </c>
      <c r="I547" s="54">
        <f t="shared" si="84"/>
        <v>1.0525833333338344</v>
      </c>
      <c r="J547" s="58"/>
      <c r="K547" s="59"/>
      <c r="L547" s="56">
        <f t="shared" si="85"/>
        <v>69.375202777778028</v>
      </c>
      <c r="M547" s="56">
        <f t="shared" si="86"/>
        <v>0.10525833333351207</v>
      </c>
      <c r="N547" s="56">
        <f>SUM($M$13:M547)</f>
        <v>49.374202777778038</v>
      </c>
      <c r="O547" s="56">
        <f t="shared" si="87"/>
        <v>20.000999999999991</v>
      </c>
    </row>
    <row r="548" spans="1:15">
      <c r="A548" s="63">
        <v>0.50189814814814815</v>
      </c>
      <c r="B548" s="54">
        <f t="shared" si="88"/>
        <v>47.516666666666687</v>
      </c>
      <c r="C548" s="54">
        <f t="shared" si="81"/>
        <v>8.3333333333186488E-2</v>
      </c>
      <c r="D548">
        <v>21.5</v>
      </c>
      <c r="E548" s="31">
        <f>SUM($D$13:D548)</f>
        <v>10022</v>
      </c>
      <c r="F548" s="52">
        <f t="shared" si="82"/>
        <v>10.022</v>
      </c>
      <c r="G548" s="54">
        <f t="shared" si="79"/>
        <v>1.4625833333333333</v>
      </c>
      <c r="H548" s="54">
        <f t="shared" si="83"/>
        <v>0.51600000000090929</v>
      </c>
      <c r="I548" s="54">
        <f t="shared" si="84"/>
        <v>0.94658333333242406</v>
      </c>
      <c r="J548" s="58"/>
      <c r="K548" s="59"/>
      <c r="L548" s="56">
        <f t="shared" si="85"/>
        <v>69.497084722222255</v>
      </c>
      <c r="M548" s="56">
        <f t="shared" si="86"/>
        <v>7.8881944444229676E-2</v>
      </c>
      <c r="N548" s="56">
        <f>SUM($M$13:M548)</f>
        <v>49.453084722222265</v>
      </c>
      <c r="O548" s="56">
        <f t="shared" si="87"/>
        <v>20.04399999999999</v>
      </c>
    </row>
    <row r="549" spans="1:15">
      <c r="A549" s="63">
        <v>0.5019675925925926</v>
      </c>
      <c r="B549" s="54">
        <f t="shared" si="88"/>
        <v>47.616666666666703</v>
      </c>
      <c r="C549" s="54">
        <f t="shared" si="81"/>
        <v>0.10000000000001563</v>
      </c>
      <c r="D549">
        <v>20.5</v>
      </c>
      <c r="E549" s="31">
        <f>SUM($D$13:D549)</f>
        <v>10042.5</v>
      </c>
      <c r="F549" s="52">
        <f t="shared" si="82"/>
        <v>10.0425</v>
      </c>
      <c r="G549" s="54">
        <f t="shared" si="79"/>
        <v>1.4625833333333333</v>
      </c>
      <c r="H549" s="54">
        <f t="shared" si="83"/>
        <v>0.40999999999993592</v>
      </c>
      <c r="I549" s="54">
        <f t="shared" si="84"/>
        <v>1.0525833333333974</v>
      </c>
      <c r="J549" s="58"/>
      <c r="K549" s="59"/>
      <c r="L549" s="56">
        <f t="shared" si="85"/>
        <v>69.643343055555604</v>
      </c>
      <c r="M549" s="56">
        <f t="shared" si="86"/>
        <v>0.10525833333335619</v>
      </c>
      <c r="N549" s="56">
        <f>SUM($M$13:M549)</f>
        <v>49.558343055555618</v>
      </c>
      <c r="O549" s="56">
        <f t="shared" si="87"/>
        <v>20.084999999999987</v>
      </c>
    </row>
    <row r="550" spans="1:15">
      <c r="A550" s="63">
        <v>0.50203703703703706</v>
      </c>
      <c r="B550" s="54">
        <f t="shared" si="88"/>
        <v>47.716666666666718</v>
      </c>
      <c r="C550" s="54">
        <f t="shared" si="81"/>
        <v>0.10000000000001563</v>
      </c>
      <c r="D550">
        <v>25</v>
      </c>
      <c r="E550" s="31">
        <f>SUM($D$13:D550)</f>
        <v>10067.5</v>
      </c>
      <c r="F550" s="52">
        <f t="shared" si="82"/>
        <v>10.067500000000001</v>
      </c>
      <c r="G550" s="54">
        <f t="shared" si="79"/>
        <v>1.4625833333333333</v>
      </c>
      <c r="H550" s="54">
        <f t="shared" si="83"/>
        <v>0.49999999999992184</v>
      </c>
      <c r="I550" s="54">
        <f t="shared" si="84"/>
        <v>0.96258333333341151</v>
      </c>
      <c r="J550" s="58"/>
      <c r="K550" s="59"/>
      <c r="L550" s="56">
        <f t="shared" si="85"/>
        <v>69.789601388888968</v>
      </c>
      <c r="M550" s="56">
        <f t="shared" si="86"/>
        <v>9.6258333333356191E-2</v>
      </c>
      <c r="N550" s="56">
        <f>SUM($M$13:M550)</f>
        <v>49.65460138888897</v>
      </c>
      <c r="O550" s="56">
        <f t="shared" si="87"/>
        <v>20.134999999999998</v>
      </c>
    </row>
    <row r="551" spans="1:15">
      <c r="A551" s="63">
        <v>0.50209490740740736</v>
      </c>
      <c r="B551" s="54">
        <f t="shared" si="88"/>
        <v>47.799999999999905</v>
      </c>
      <c r="C551" s="54">
        <f t="shared" si="81"/>
        <v>8.3333333333186488E-2</v>
      </c>
      <c r="D551">
        <v>15.5</v>
      </c>
      <c r="E551" s="31">
        <f>SUM($D$13:D551)</f>
        <v>10083</v>
      </c>
      <c r="F551" s="52">
        <f t="shared" si="82"/>
        <v>10.083</v>
      </c>
      <c r="G551" s="54">
        <f t="shared" si="79"/>
        <v>1.4625833333333333</v>
      </c>
      <c r="H551" s="54">
        <f t="shared" si="83"/>
        <v>0.37200000000065553</v>
      </c>
      <c r="I551" s="54">
        <f t="shared" si="84"/>
        <v>1.0905833333326778</v>
      </c>
      <c r="J551" s="58"/>
      <c r="K551" s="59"/>
      <c r="L551" s="56">
        <f t="shared" si="85"/>
        <v>69.911483333333194</v>
      </c>
      <c r="M551" s="56">
        <f t="shared" si="86"/>
        <v>9.0881944444229673E-2</v>
      </c>
      <c r="N551" s="56">
        <f>SUM($M$13:M551)</f>
        <v>49.745483333333198</v>
      </c>
      <c r="O551" s="56">
        <f t="shared" si="87"/>
        <v>20.165999999999997</v>
      </c>
    </row>
    <row r="552" spans="1:15">
      <c r="A552" s="63">
        <v>0.50216435185185182</v>
      </c>
      <c r="B552" s="54">
        <f t="shared" si="88"/>
        <v>47.900000000000027</v>
      </c>
      <c r="C552" s="54">
        <f t="shared" si="81"/>
        <v>0.10000000000012221</v>
      </c>
      <c r="D552">
        <v>22</v>
      </c>
      <c r="E552" s="31">
        <f>SUM($D$13:D552)</f>
        <v>10105</v>
      </c>
      <c r="F552" s="52">
        <f t="shared" si="82"/>
        <v>10.105</v>
      </c>
      <c r="G552" s="54">
        <f t="shared" si="79"/>
        <v>1.4625833333333333</v>
      </c>
      <c r="H552" s="54">
        <f t="shared" si="83"/>
        <v>0.43999999999946227</v>
      </c>
      <c r="I552" s="54">
        <f t="shared" si="84"/>
        <v>1.0225833333338712</v>
      </c>
      <c r="J552" s="58"/>
      <c r="K552" s="59"/>
      <c r="L552" s="56">
        <f t="shared" si="85"/>
        <v>70.057741666666701</v>
      </c>
      <c r="M552" s="56">
        <f t="shared" si="86"/>
        <v>0.10225833333351209</v>
      </c>
      <c r="N552" s="56">
        <f>SUM($M$13:M552)</f>
        <v>49.847741666666707</v>
      </c>
      <c r="O552" s="56">
        <f t="shared" si="87"/>
        <v>20.209999999999994</v>
      </c>
    </row>
    <row r="553" spans="1:15">
      <c r="A553" s="63">
        <v>0.50222222222222224</v>
      </c>
      <c r="B553" s="54">
        <f t="shared" si="88"/>
        <v>47.983333333333427</v>
      </c>
      <c r="C553" s="54">
        <f t="shared" si="81"/>
        <v>8.3333333333399651E-2</v>
      </c>
      <c r="D553">
        <v>21.5</v>
      </c>
      <c r="E553" s="31">
        <f>SUM($D$13:D553)</f>
        <v>10126.5</v>
      </c>
      <c r="F553" s="52">
        <f t="shared" si="82"/>
        <v>10.1265</v>
      </c>
      <c r="G553" s="54">
        <f t="shared" si="79"/>
        <v>1.4625833333333333</v>
      </c>
      <c r="H553" s="54">
        <f t="shared" si="83"/>
        <v>0.51599999999958934</v>
      </c>
      <c r="I553" s="54">
        <f t="shared" si="84"/>
        <v>0.946583333333744</v>
      </c>
      <c r="J553" s="58"/>
      <c r="K553" s="59"/>
      <c r="L553" s="56">
        <f t="shared" si="85"/>
        <v>70.179623611111253</v>
      </c>
      <c r="M553" s="56">
        <f t="shared" si="86"/>
        <v>7.8881944444541441E-2</v>
      </c>
      <c r="N553" s="56">
        <f>SUM($M$13:M553)</f>
        <v>49.926623611111246</v>
      </c>
      <c r="O553" s="56">
        <f t="shared" si="87"/>
        <v>20.253000000000007</v>
      </c>
    </row>
    <row r="554" spans="1:15">
      <c r="A554" s="63">
        <v>0.50229166666666669</v>
      </c>
      <c r="B554" s="54">
        <f t="shared" si="88"/>
        <v>48.083333333333336</v>
      </c>
      <c r="C554" s="54">
        <f t="shared" si="81"/>
        <v>9.9999999999909051E-2</v>
      </c>
      <c r="D554">
        <v>20</v>
      </c>
      <c r="E554" s="31">
        <f>SUM($D$13:D554)</f>
        <v>10146.5</v>
      </c>
      <c r="F554" s="52">
        <f t="shared" si="82"/>
        <v>10.1465</v>
      </c>
      <c r="G554" s="54">
        <f t="shared" si="79"/>
        <v>1.4625833333333333</v>
      </c>
      <c r="H554" s="54">
        <f t="shared" si="83"/>
        <v>0.40000000000036379</v>
      </c>
      <c r="I554" s="54">
        <f t="shared" si="84"/>
        <v>1.0625833333329695</v>
      </c>
      <c r="J554" s="58"/>
      <c r="K554" s="59"/>
      <c r="L554" s="56">
        <f t="shared" si="85"/>
        <v>70.325881944444447</v>
      </c>
      <c r="M554" s="56">
        <f t="shared" si="86"/>
        <v>0.10625833333320031</v>
      </c>
      <c r="N554" s="56">
        <f>SUM($M$13:M554)</f>
        <v>50.032881944444448</v>
      </c>
      <c r="O554" s="56">
        <f t="shared" si="87"/>
        <v>20.292999999999999</v>
      </c>
    </row>
    <row r="555" spans="1:15">
      <c r="A555" s="63">
        <v>0.50234953703703711</v>
      </c>
      <c r="B555" s="54">
        <f t="shared" si="88"/>
        <v>48.166666666666735</v>
      </c>
      <c r="C555" s="54">
        <f t="shared" si="81"/>
        <v>8.3333333333399651E-2</v>
      </c>
      <c r="D555">
        <v>21</v>
      </c>
      <c r="E555" s="31">
        <f>SUM($D$13:D555)</f>
        <v>10167.5</v>
      </c>
      <c r="F555" s="52">
        <f t="shared" si="82"/>
        <v>10.1675</v>
      </c>
      <c r="G555" s="54">
        <f t="shared" si="79"/>
        <v>1.4625833333333333</v>
      </c>
      <c r="H555" s="54">
        <f t="shared" si="83"/>
        <v>0.50399999999959888</v>
      </c>
      <c r="I555" s="54">
        <f t="shared" si="84"/>
        <v>0.95858333333373447</v>
      </c>
      <c r="J555" s="58"/>
      <c r="K555" s="59"/>
      <c r="L555" s="56">
        <f t="shared" si="85"/>
        <v>70.447763888888986</v>
      </c>
      <c r="M555" s="56">
        <f t="shared" si="86"/>
        <v>7.9881944444541442E-2</v>
      </c>
      <c r="N555" s="56">
        <f>SUM($M$13:M555)</f>
        <v>50.112763888888992</v>
      </c>
      <c r="O555" s="56">
        <f t="shared" si="87"/>
        <v>20.334999999999994</v>
      </c>
    </row>
    <row r="556" spans="1:15">
      <c r="A556" s="63">
        <v>0.50241898148148145</v>
      </c>
      <c r="B556" s="54">
        <f t="shared" si="88"/>
        <v>48.266666666666644</v>
      </c>
      <c r="C556" s="54">
        <f t="shared" si="81"/>
        <v>9.9999999999909051E-2</v>
      </c>
      <c r="D556">
        <v>22</v>
      </c>
      <c r="E556" s="31">
        <f>SUM($D$13:D556)</f>
        <v>10189.5</v>
      </c>
      <c r="F556" s="52">
        <f t="shared" si="82"/>
        <v>10.189500000000001</v>
      </c>
      <c r="G556" s="54">
        <f t="shared" si="79"/>
        <v>1.4625833333333333</v>
      </c>
      <c r="H556" s="54">
        <f t="shared" si="83"/>
        <v>0.44000000000040018</v>
      </c>
      <c r="I556" s="54">
        <f t="shared" si="84"/>
        <v>1.0225833333329333</v>
      </c>
      <c r="J556" s="58"/>
      <c r="K556" s="59"/>
      <c r="L556" s="56">
        <f t="shared" si="85"/>
        <v>70.594022222222193</v>
      </c>
      <c r="M556" s="56">
        <f t="shared" si="86"/>
        <v>0.10225833333320032</v>
      </c>
      <c r="N556" s="56">
        <f>SUM($M$13:M556)</f>
        <v>50.215022222222196</v>
      </c>
      <c r="O556" s="56">
        <f t="shared" si="87"/>
        <v>20.378999999999998</v>
      </c>
    </row>
    <row r="557" spans="1:15">
      <c r="A557" s="63">
        <v>0.50247685185185187</v>
      </c>
      <c r="B557" s="54">
        <f t="shared" si="88"/>
        <v>48.350000000000044</v>
      </c>
      <c r="C557" s="54">
        <f t="shared" si="81"/>
        <v>8.3333333333399651E-2</v>
      </c>
      <c r="D557">
        <v>21.5</v>
      </c>
      <c r="E557" s="31">
        <f>SUM($D$13:D557)</f>
        <v>10211</v>
      </c>
      <c r="F557" s="52">
        <f t="shared" si="82"/>
        <v>10.211</v>
      </c>
      <c r="G557" s="54">
        <f t="shared" si="79"/>
        <v>1.4625833333333333</v>
      </c>
      <c r="H557" s="54">
        <f t="shared" si="83"/>
        <v>0.51599999999958934</v>
      </c>
      <c r="I557" s="54">
        <f t="shared" si="84"/>
        <v>0.946583333333744</v>
      </c>
      <c r="J557" s="58"/>
      <c r="K557" s="59"/>
      <c r="L557" s="56">
        <f t="shared" si="85"/>
        <v>70.715904166666732</v>
      </c>
      <c r="M557" s="56">
        <f t="shared" si="86"/>
        <v>7.8881944444541441E-2</v>
      </c>
      <c r="N557" s="56">
        <f>SUM($M$13:M557)</f>
        <v>50.293904166666735</v>
      </c>
      <c r="O557" s="56">
        <f t="shared" si="87"/>
        <v>20.421999999999997</v>
      </c>
    </row>
    <row r="558" spans="1:15">
      <c r="A558" s="63">
        <v>0.50254629629629632</v>
      </c>
      <c r="B558" s="54">
        <f t="shared" si="88"/>
        <v>48.45000000000006</v>
      </c>
      <c r="C558" s="54">
        <f t="shared" si="81"/>
        <v>0.10000000000001563</v>
      </c>
      <c r="D558">
        <v>22.5</v>
      </c>
      <c r="E558" s="31">
        <f>SUM($D$13:D558)</f>
        <v>10233.5</v>
      </c>
      <c r="F558" s="52">
        <f t="shared" si="82"/>
        <v>10.233499999999999</v>
      </c>
      <c r="G558" s="54">
        <f t="shared" si="79"/>
        <v>1.4625833333333333</v>
      </c>
      <c r="H558" s="54">
        <f t="shared" si="83"/>
        <v>0.44999999999992968</v>
      </c>
      <c r="I558" s="54">
        <f t="shared" si="84"/>
        <v>1.0125833333334038</v>
      </c>
      <c r="J558" s="58"/>
      <c r="K558" s="59"/>
      <c r="L558" s="56">
        <f t="shared" si="85"/>
        <v>70.862162500000082</v>
      </c>
      <c r="M558" s="56">
        <f t="shared" si="86"/>
        <v>0.10125833333335621</v>
      </c>
      <c r="N558" s="56">
        <f>SUM($M$13:M558)</f>
        <v>50.39516250000009</v>
      </c>
      <c r="O558" s="56">
        <f t="shared" si="87"/>
        <v>20.466999999999992</v>
      </c>
    </row>
    <row r="559" spans="1:15">
      <c r="A559" s="63">
        <v>0.50260416666666663</v>
      </c>
      <c r="B559" s="54">
        <f t="shared" si="88"/>
        <v>48.533333333333353</v>
      </c>
      <c r="C559" s="54">
        <f t="shared" si="81"/>
        <v>8.3333333333293069E-2</v>
      </c>
      <c r="D559">
        <v>21</v>
      </c>
      <c r="E559" s="31">
        <f>SUM($D$13:D559)</f>
        <v>10254.5</v>
      </c>
      <c r="F559" s="52">
        <f t="shared" si="82"/>
        <v>10.2545</v>
      </c>
      <c r="G559" s="54">
        <f t="shared" si="79"/>
        <v>1.4625833333333333</v>
      </c>
      <c r="H559" s="54">
        <f t="shared" si="83"/>
        <v>0.50400000000024348</v>
      </c>
      <c r="I559" s="54">
        <f t="shared" si="84"/>
        <v>0.95858333333308987</v>
      </c>
      <c r="J559" s="58"/>
      <c r="K559" s="59"/>
      <c r="L559" s="56">
        <f t="shared" si="85"/>
        <v>70.984044444444478</v>
      </c>
      <c r="M559" s="56">
        <f t="shared" si="86"/>
        <v>7.9881944444385553E-2</v>
      </c>
      <c r="N559" s="56">
        <f>SUM($M$13:M559)</f>
        <v>50.475044444444478</v>
      </c>
      <c r="O559" s="56">
        <f t="shared" si="87"/>
        <v>20.509</v>
      </c>
    </row>
    <row r="560" spans="1:15">
      <c r="A560" s="63">
        <v>0.50267361111111108</v>
      </c>
      <c r="B560" s="54">
        <f t="shared" si="88"/>
        <v>48.633333333333262</v>
      </c>
      <c r="C560" s="54">
        <f t="shared" si="81"/>
        <v>9.9999999999909051E-2</v>
      </c>
      <c r="D560">
        <v>21</v>
      </c>
      <c r="E560" s="31">
        <f>SUM($D$13:D560)</f>
        <v>10275.5</v>
      </c>
      <c r="F560" s="52">
        <f t="shared" si="82"/>
        <v>10.275499999999999</v>
      </c>
      <c r="G560" s="54">
        <f t="shared" si="79"/>
        <v>1.4625833333333333</v>
      </c>
      <c r="H560" s="54">
        <f t="shared" si="83"/>
        <v>0.42000000000038201</v>
      </c>
      <c r="I560" s="54">
        <f t="shared" si="84"/>
        <v>1.0425833333329513</v>
      </c>
      <c r="J560" s="58"/>
      <c r="K560" s="59"/>
      <c r="L560" s="56">
        <f t="shared" si="85"/>
        <v>71.130302777777672</v>
      </c>
      <c r="M560" s="56">
        <f t="shared" si="86"/>
        <v>0.10425833333320031</v>
      </c>
      <c r="N560" s="56">
        <f>SUM($M$13:M560)</f>
        <v>50.579302777777677</v>
      </c>
      <c r="O560" s="56">
        <f t="shared" si="87"/>
        <v>20.550999999999995</v>
      </c>
    </row>
    <row r="561" spans="1:15">
      <c r="A561" s="63">
        <v>0.5027314814814815</v>
      </c>
      <c r="B561" s="54">
        <f t="shared" si="88"/>
        <v>48.716666666666661</v>
      </c>
      <c r="C561" s="54">
        <f t="shared" si="81"/>
        <v>8.3333333333399651E-2</v>
      </c>
      <c r="D561">
        <v>21</v>
      </c>
      <c r="E561" s="31">
        <f>SUM($D$13:D561)</f>
        <v>10296.5</v>
      </c>
      <c r="F561" s="52">
        <f t="shared" si="82"/>
        <v>10.2965</v>
      </c>
      <c r="G561" s="54">
        <f t="shared" si="79"/>
        <v>1.4625833333333333</v>
      </c>
      <c r="H561" s="54">
        <f t="shared" si="83"/>
        <v>0.50399999999959888</v>
      </c>
      <c r="I561" s="54">
        <f t="shared" si="84"/>
        <v>0.95858333333373447</v>
      </c>
      <c r="J561" s="58"/>
      <c r="K561" s="59"/>
      <c r="L561" s="56">
        <f t="shared" si="85"/>
        <v>71.252184722222211</v>
      </c>
      <c r="M561" s="56">
        <f t="shared" si="86"/>
        <v>7.9881944444541442E-2</v>
      </c>
      <c r="N561" s="56">
        <f>SUM($M$13:M561)</f>
        <v>50.659184722222221</v>
      </c>
      <c r="O561" s="56">
        <f t="shared" si="87"/>
        <v>20.592999999999989</v>
      </c>
    </row>
    <row r="562" spans="1:15">
      <c r="A562" s="63">
        <v>0.50278935185185192</v>
      </c>
      <c r="B562" s="54">
        <f t="shared" si="88"/>
        <v>48.800000000000061</v>
      </c>
      <c r="C562" s="54">
        <f t="shared" si="81"/>
        <v>8.3333333333399651E-2</v>
      </c>
      <c r="D562">
        <v>23</v>
      </c>
      <c r="E562" s="31">
        <f>SUM($D$13:D562)</f>
        <v>10319.5</v>
      </c>
      <c r="F562" s="52">
        <f t="shared" si="82"/>
        <v>10.3195</v>
      </c>
      <c r="G562" s="54">
        <f t="shared" si="79"/>
        <v>1.4625833333333333</v>
      </c>
      <c r="H562" s="54">
        <f t="shared" si="83"/>
        <v>0.55199999999956073</v>
      </c>
      <c r="I562" s="54">
        <f t="shared" si="84"/>
        <v>0.91058333333377262</v>
      </c>
      <c r="J562" s="58"/>
      <c r="K562" s="59"/>
      <c r="L562" s="56">
        <f t="shared" si="85"/>
        <v>71.374066666666764</v>
      </c>
      <c r="M562" s="56">
        <f t="shared" si="86"/>
        <v>7.5881944444541438E-2</v>
      </c>
      <c r="N562" s="56">
        <f>SUM($M$13:M562)</f>
        <v>50.735066666666761</v>
      </c>
      <c r="O562" s="56">
        <f t="shared" si="87"/>
        <v>20.639000000000003</v>
      </c>
    </row>
    <row r="563" spans="1:15">
      <c r="A563" s="63">
        <v>0.50284722222222222</v>
      </c>
      <c r="B563" s="54">
        <f t="shared" si="88"/>
        <v>48.883333333333354</v>
      </c>
      <c r="C563" s="54">
        <f t="shared" si="81"/>
        <v>8.3333333333293069E-2</v>
      </c>
      <c r="D563">
        <v>22</v>
      </c>
      <c r="E563" s="31">
        <f>SUM($D$13:D563)</f>
        <v>10341.5</v>
      </c>
      <c r="F563" s="52">
        <f t="shared" si="82"/>
        <v>10.3415</v>
      </c>
      <c r="G563" s="54">
        <f t="shared" si="79"/>
        <v>1.4625833333333333</v>
      </c>
      <c r="H563" s="54">
        <f t="shared" si="83"/>
        <v>0.52800000000025515</v>
      </c>
      <c r="I563" s="54">
        <f t="shared" si="84"/>
        <v>0.93458333333307819</v>
      </c>
      <c r="J563" s="58"/>
      <c r="K563" s="59"/>
      <c r="L563" s="56">
        <f t="shared" si="85"/>
        <v>71.495948611111146</v>
      </c>
      <c r="M563" s="56">
        <f t="shared" si="86"/>
        <v>7.7881944444385551E-2</v>
      </c>
      <c r="N563" s="56">
        <f>SUM($M$13:M563)</f>
        <v>50.812948611111146</v>
      </c>
      <c r="O563" s="56">
        <f t="shared" si="87"/>
        <v>20.683</v>
      </c>
    </row>
    <row r="564" spans="1:15">
      <c r="A564" s="63">
        <v>0.50291666666666668</v>
      </c>
      <c r="B564" s="54">
        <f t="shared" si="88"/>
        <v>48.98333333333337</v>
      </c>
      <c r="C564" s="54">
        <f t="shared" si="81"/>
        <v>0.10000000000001563</v>
      </c>
      <c r="D564">
        <v>21</v>
      </c>
      <c r="E564" s="31">
        <f>SUM($D$13:D564)</f>
        <v>10362.5</v>
      </c>
      <c r="F564" s="52">
        <f t="shared" si="82"/>
        <v>10.362500000000001</v>
      </c>
      <c r="G564" s="54">
        <f t="shared" si="79"/>
        <v>1.4625833333333333</v>
      </c>
      <c r="H564" s="54">
        <f t="shared" si="83"/>
        <v>0.41999999999993437</v>
      </c>
      <c r="I564" s="54">
        <f t="shared" si="84"/>
        <v>1.0425833333333989</v>
      </c>
      <c r="J564" s="58"/>
      <c r="K564" s="59"/>
      <c r="L564" s="56">
        <f t="shared" si="85"/>
        <v>71.642206944444496</v>
      </c>
      <c r="M564" s="56">
        <f t="shared" si="86"/>
        <v>0.10425833333335618</v>
      </c>
      <c r="N564" s="56">
        <f>SUM($M$13:M564)</f>
        <v>50.917206944444501</v>
      </c>
      <c r="O564" s="56">
        <f t="shared" si="87"/>
        <v>20.724999999999994</v>
      </c>
    </row>
    <row r="565" spans="1:15">
      <c r="A565" s="63">
        <v>0.50297453703703698</v>
      </c>
      <c r="B565" s="54">
        <f t="shared" si="88"/>
        <v>49.066666666666556</v>
      </c>
      <c r="C565" s="54">
        <f t="shared" si="81"/>
        <v>8.3333333333186488E-2</v>
      </c>
      <c r="D565">
        <v>16.5</v>
      </c>
      <c r="E565" s="31">
        <f>SUM($D$13:D565)</f>
        <v>10379</v>
      </c>
      <c r="F565" s="52">
        <f t="shared" si="82"/>
        <v>10.379</v>
      </c>
      <c r="G565" s="54">
        <f t="shared" si="79"/>
        <v>1.4625833333333333</v>
      </c>
      <c r="H565" s="54">
        <f t="shared" si="83"/>
        <v>0.39600000000069779</v>
      </c>
      <c r="I565" s="54">
        <f t="shared" si="84"/>
        <v>1.0665833333326356</v>
      </c>
      <c r="J565" s="58"/>
      <c r="K565" s="59"/>
      <c r="L565" s="56">
        <f t="shared" si="85"/>
        <v>71.764088888888722</v>
      </c>
      <c r="M565" s="56">
        <f t="shared" si="86"/>
        <v>8.8881944444229671E-2</v>
      </c>
      <c r="N565" s="56">
        <f>SUM($M$13:M565)</f>
        <v>51.006088888888733</v>
      </c>
      <c r="O565" s="56">
        <f t="shared" si="87"/>
        <v>20.757999999999988</v>
      </c>
    </row>
    <row r="566" spans="1:15">
      <c r="A566" s="63">
        <v>0.5030324074074074</v>
      </c>
      <c r="B566" s="54">
        <f t="shared" si="88"/>
        <v>49.149999999999956</v>
      </c>
      <c r="C566" s="54">
        <f t="shared" si="81"/>
        <v>8.3333333333399651E-2</v>
      </c>
      <c r="D566">
        <v>21.5</v>
      </c>
      <c r="E566" s="31">
        <f>SUM($D$13:D566)</f>
        <v>10400.5</v>
      </c>
      <c r="F566" s="52">
        <f t="shared" si="82"/>
        <v>10.400499999999999</v>
      </c>
      <c r="G566" s="54">
        <f t="shared" si="79"/>
        <v>1.4625833333333333</v>
      </c>
      <c r="H566" s="54">
        <f t="shared" si="83"/>
        <v>0.51599999999958934</v>
      </c>
      <c r="I566" s="54">
        <f t="shared" si="84"/>
        <v>0.946583333333744</v>
      </c>
      <c r="J566" s="58"/>
      <c r="K566" s="59"/>
      <c r="L566" s="56">
        <f t="shared" si="85"/>
        <v>71.885970833333275</v>
      </c>
      <c r="M566" s="56">
        <f t="shared" si="86"/>
        <v>7.8881944444541441E-2</v>
      </c>
      <c r="N566" s="56">
        <f>SUM($M$13:M566)</f>
        <v>51.084970833333273</v>
      </c>
      <c r="O566" s="56">
        <f t="shared" si="87"/>
        <v>20.801000000000002</v>
      </c>
    </row>
    <row r="567" spans="1:15">
      <c r="A567" s="63">
        <v>0.50310185185185186</v>
      </c>
      <c r="B567" s="54">
        <f t="shared" si="88"/>
        <v>49.250000000000078</v>
      </c>
      <c r="C567" s="54">
        <f t="shared" si="81"/>
        <v>0.10000000000012221</v>
      </c>
      <c r="D567">
        <v>20</v>
      </c>
      <c r="E567" s="31">
        <f>SUM($D$13:D567)</f>
        <v>10420.5</v>
      </c>
      <c r="F567" s="52">
        <f t="shared" si="82"/>
        <v>10.420500000000001</v>
      </c>
      <c r="G567" s="54">
        <f t="shared" si="79"/>
        <v>1.4625833333333333</v>
      </c>
      <c r="H567" s="54">
        <f t="shared" si="83"/>
        <v>0.39999999999951114</v>
      </c>
      <c r="I567" s="54">
        <f t="shared" si="84"/>
        <v>1.0625833333338222</v>
      </c>
      <c r="J567" s="58"/>
      <c r="K567" s="59"/>
      <c r="L567" s="56">
        <f t="shared" si="85"/>
        <v>72.032229166666781</v>
      </c>
      <c r="M567" s="56">
        <f t="shared" si="86"/>
        <v>0.10625833333351208</v>
      </c>
      <c r="N567" s="56">
        <f>SUM($M$13:M567)</f>
        <v>51.191229166666787</v>
      </c>
      <c r="O567" s="56">
        <f t="shared" si="87"/>
        <v>20.840999999999994</v>
      </c>
    </row>
    <row r="568" spans="1:15">
      <c r="A568" s="63">
        <v>0.50315972222222227</v>
      </c>
      <c r="B568" s="54">
        <f t="shared" si="88"/>
        <v>49.333333333333478</v>
      </c>
      <c r="C568" s="54">
        <f t="shared" si="81"/>
        <v>8.3333333333399651E-2</v>
      </c>
      <c r="D568">
        <v>20.5</v>
      </c>
      <c r="E568" s="31">
        <f>SUM($D$13:D568)</f>
        <v>10441</v>
      </c>
      <c r="F568" s="52">
        <f t="shared" si="82"/>
        <v>10.441000000000001</v>
      </c>
      <c r="G568" s="54">
        <f t="shared" si="79"/>
        <v>1.4625833333333333</v>
      </c>
      <c r="H568" s="54">
        <f t="shared" si="83"/>
        <v>0.49199999999960847</v>
      </c>
      <c r="I568" s="54">
        <f t="shared" si="84"/>
        <v>0.97058333333372482</v>
      </c>
      <c r="J568" s="58"/>
      <c r="K568" s="59"/>
      <c r="L568" s="56">
        <f t="shared" si="85"/>
        <v>72.15411111111132</v>
      </c>
      <c r="M568" s="56">
        <f t="shared" si="86"/>
        <v>8.0881944444541429E-2</v>
      </c>
      <c r="N568" s="56">
        <f>SUM($M$13:M568)</f>
        <v>51.272111111111329</v>
      </c>
      <c r="O568" s="56">
        <f t="shared" si="87"/>
        <v>20.881999999999991</v>
      </c>
    </row>
    <row r="569" spans="1:15">
      <c r="A569" s="63">
        <v>0.50322916666666673</v>
      </c>
      <c r="B569" s="54">
        <f t="shared" si="88"/>
        <v>49.433333333333387</v>
      </c>
      <c r="C569" s="54">
        <f t="shared" si="81"/>
        <v>9.9999999999909051E-2</v>
      </c>
      <c r="D569">
        <v>19</v>
      </c>
      <c r="E569" s="31">
        <f>SUM($D$13:D569)</f>
        <v>10460</v>
      </c>
      <c r="F569" s="52">
        <f t="shared" si="82"/>
        <v>10.46</v>
      </c>
      <c r="G569" s="54">
        <f t="shared" si="79"/>
        <v>1.4625833333333333</v>
      </c>
      <c r="H569" s="54">
        <f t="shared" si="83"/>
        <v>0.38000000000034562</v>
      </c>
      <c r="I569" s="54">
        <f t="shared" si="84"/>
        <v>1.0825833333329877</v>
      </c>
      <c r="J569" s="58"/>
      <c r="K569" s="59"/>
      <c r="L569" s="56">
        <f t="shared" si="85"/>
        <v>72.300369444444527</v>
      </c>
      <c r="M569" s="56">
        <f t="shared" si="86"/>
        <v>0.10825833333320031</v>
      </c>
      <c r="N569" s="56">
        <f>SUM($M$13:M569)</f>
        <v>51.380369444444526</v>
      </c>
      <c r="O569" s="56">
        <f t="shared" si="87"/>
        <v>20.92</v>
      </c>
    </row>
    <row r="570" spans="1:15">
      <c r="A570" s="63">
        <v>0.50328703703703703</v>
      </c>
      <c r="B570" s="54">
        <f t="shared" si="88"/>
        <v>49.51666666666668</v>
      </c>
      <c r="C570" s="54">
        <f t="shared" si="81"/>
        <v>8.3333333333293069E-2</v>
      </c>
      <c r="D570">
        <v>15.5</v>
      </c>
      <c r="E570" s="31">
        <f>SUM($D$13:D570)</f>
        <v>10475.5</v>
      </c>
      <c r="F570" s="52">
        <f t="shared" si="82"/>
        <v>10.4755</v>
      </c>
      <c r="G570" s="54">
        <f t="shared" ref="G570:G633" si="89">IF($B$4=$B$5,$C$5,IF($B$4=$B$6,$C$6,IF($B$4=$B$7,$C$7,$C$8)))</f>
        <v>1.4625833333333333</v>
      </c>
      <c r="H570" s="54">
        <f t="shared" si="83"/>
        <v>0.37200000000017974</v>
      </c>
      <c r="I570" s="54">
        <f t="shared" si="84"/>
        <v>1.0905833333331536</v>
      </c>
      <c r="J570" s="58"/>
      <c r="K570" s="59"/>
      <c r="L570" s="56">
        <f t="shared" si="85"/>
        <v>72.42225138888891</v>
      </c>
      <c r="M570" s="56">
        <f t="shared" si="86"/>
        <v>9.0881944444385562E-2</v>
      </c>
      <c r="N570" s="56">
        <f>SUM($M$13:M570)</f>
        <v>51.471251388888909</v>
      </c>
      <c r="O570" s="56">
        <f t="shared" si="87"/>
        <v>20.951000000000001</v>
      </c>
    </row>
    <row r="571" spans="1:15">
      <c r="A571" s="63">
        <v>0.50334490740740734</v>
      </c>
      <c r="B571" s="54">
        <f t="shared" si="88"/>
        <v>49.599999999999973</v>
      </c>
      <c r="C571" s="54">
        <f t="shared" si="81"/>
        <v>8.3333333333293069E-2</v>
      </c>
      <c r="D571">
        <v>19</v>
      </c>
      <c r="E571" s="31">
        <f>SUM($D$13:D571)</f>
        <v>10494.5</v>
      </c>
      <c r="F571" s="52">
        <f t="shared" si="82"/>
        <v>10.4945</v>
      </c>
      <c r="G571" s="54">
        <f t="shared" si="89"/>
        <v>1.4625833333333333</v>
      </c>
      <c r="H571" s="54">
        <f t="shared" si="83"/>
        <v>0.45600000000022034</v>
      </c>
      <c r="I571" s="54">
        <f t="shared" si="84"/>
        <v>1.0065833333331131</v>
      </c>
      <c r="J571" s="58"/>
      <c r="K571" s="59"/>
      <c r="L571" s="56">
        <f t="shared" si="85"/>
        <v>72.544133333333292</v>
      </c>
      <c r="M571" s="56">
        <f t="shared" si="86"/>
        <v>8.388194444438557E-2</v>
      </c>
      <c r="N571" s="56">
        <f>SUM($M$13:M571)</f>
        <v>51.555133333333295</v>
      </c>
      <c r="O571" s="56">
        <f t="shared" si="87"/>
        <v>20.988999999999997</v>
      </c>
    </row>
    <row r="572" spans="1:15">
      <c r="A572" s="63">
        <v>0.50340277777777775</v>
      </c>
      <c r="B572" s="54">
        <f t="shared" si="88"/>
        <v>49.683333333333373</v>
      </c>
      <c r="C572" s="54">
        <f t="shared" si="81"/>
        <v>8.3333333333399651E-2</v>
      </c>
      <c r="D572">
        <v>18.5</v>
      </c>
      <c r="E572" s="31">
        <f>SUM($D$13:D572)</f>
        <v>10513</v>
      </c>
      <c r="F572" s="52">
        <f t="shared" si="82"/>
        <v>10.513</v>
      </c>
      <c r="G572" s="54">
        <f t="shared" si="89"/>
        <v>1.4625833333333333</v>
      </c>
      <c r="H572" s="54">
        <f t="shared" si="83"/>
        <v>0.44399999999964668</v>
      </c>
      <c r="I572" s="54">
        <f t="shared" si="84"/>
        <v>1.0185833333336867</v>
      </c>
      <c r="J572" s="58"/>
      <c r="K572" s="59"/>
      <c r="L572" s="56">
        <f t="shared" si="85"/>
        <v>72.666015277777831</v>
      </c>
      <c r="M572" s="56">
        <f t="shared" si="86"/>
        <v>8.4881944444541432E-2</v>
      </c>
      <c r="N572" s="56">
        <f>SUM($M$13:M572)</f>
        <v>51.640015277777835</v>
      </c>
      <c r="O572" s="56">
        <f t="shared" si="87"/>
        <v>21.025999999999996</v>
      </c>
    </row>
    <row r="573" spans="1:15">
      <c r="A573" s="63">
        <v>0.50346064814814817</v>
      </c>
      <c r="B573" s="54">
        <f t="shared" si="88"/>
        <v>49.766666666666772</v>
      </c>
      <c r="C573" s="54">
        <f t="shared" si="81"/>
        <v>8.3333333333399651E-2</v>
      </c>
      <c r="D573">
        <v>14</v>
      </c>
      <c r="E573" s="31">
        <f>SUM($D$13:D573)</f>
        <v>10527</v>
      </c>
      <c r="F573" s="52">
        <f t="shared" si="82"/>
        <v>10.526999999999999</v>
      </c>
      <c r="G573" s="54">
        <f t="shared" si="89"/>
        <v>1.4625833333333333</v>
      </c>
      <c r="H573" s="54">
        <f t="shared" si="83"/>
        <v>0.33599999999973262</v>
      </c>
      <c r="I573" s="54">
        <f t="shared" si="84"/>
        <v>1.1265833333336008</v>
      </c>
      <c r="J573" s="58"/>
      <c r="K573" s="59"/>
      <c r="L573" s="56">
        <f t="shared" si="85"/>
        <v>72.787897222222384</v>
      </c>
      <c r="M573" s="56">
        <f t="shared" si="86"/>
        <v>9.3881944444541454E-2</v>
      </c>
      <c r="N573" s="56">
        <f>SUM($M$13:M573)</f>
        <v>51.733897222222375</v>
      </c>
      <c r="O573" s="56">
        <f t="shared" si="87"/>
        <v>21.054000000000009</v>
      </c>
    </row>
    <row r="574" spans="1:15">
      <c r="A574" s="63">
        <v>0.50353009259259263</v>
      </c>
      <c r="B574" s="54">
        <f t="shared" si="88"/>
        <v>49.866666666666681</v>
      </c>
      <c r="C574" s="54">
        <f t="shared" si="81"/>
        <v>9.9999999999909051E-2</v>
      </c>
      <c r="D574">
        <v>17</v>
      </c>
      <c r="E574" s="31">
        <f>SUM($D$13:D574)</f>
        <v>10544</v>
      </c>
      <c r="F574" s="52">
        <f t="shared" si="82"/>
        <v>10.544</v>
      </c>
      <c r="G574" s="54">
        <f t="shared" si="89"/>
        <v>1.4625833333333333</v>
      </c>
      <c r="H574" s="54">
        <f t="shared" si="83"/>
        <v>0.34000000000030922</v>
      </c>
      <c r="I574" s="54">
        <f t="shared" si="84"/>
        <v>1.1225833333330242</v>
      </c>
      <c r="J574" s="58"/>
      <c r="K574" s="59"/>
      <c r="L574" s="56">
        <f t="shared" si="85"/>
        <v>72.934155555555577</v>
      </c>
      <c r="M574" s="56">
        <f t="shared" si="86"/>
        <v>0.11225833333320032</v>
      </c>
      <c r="N574" s="56">
        <f>SUM($M$13:M574)</f>
        <v>51.846155555555576</v>
      </c>
      <c r="O574" s="56">
        <f t="shared" si="87"/>
        <v>21.088000000000001</v>
      </c>
    </row>
    <row r="575" spans="1:15">
      <c r="A575" s="63">
        <v>0.50358796296296293</v>
      </c>
      <c r="B575" s="54">
        <f t="shared" si="88"/>
        <v>49.949999999999974</v>
      </c>
      <c r="C575" s="54">
        <f t="shared" si="81"/>
        <v>8.3333333333293069E-2</v>
      </c>
      <c r="D575">
        <v>21.5</v>
      </c>
      <c r="E575" s="31">
        <f>SUM($D$13:D575)</f>
        <v>10565.5</v>
      </c>
      <c r="F575" s="52">
        <f t="shared" si="82"/>
        <v>10.5655</v>
      </c>
      <c r="G575" s="54">
        <f t="shared" si="89"/>
        <v>1.4625833333333333</v>
      </c>
      <c r="H575" s="54">
        <f t="shared" si="83"/>
        <v>0.51600000000024937</v>
      </c>
      <c r="I575" s="54">
        <f t="shared" si="84"/>
        <v>0.94658333333308398</v>
      </c>
      <c r="J575" s="58"/>
      <c r="K575" s="59"/>
      <c r="L575" s="56">
        <f t="shared" si="85"/>
        <v>73.05603749999996</v>
      </c>
      <c r="M575" s="56">
        <f t="shared" si="86"/>
        <v>7.8881944444385552E-2</v>
      </c>
      <c r="N575" s="56">
        <f>SUM($M$13:M575)</f>
        <v>51.925037499999959</v>
      </c>
      <c r="O575" s="56">
        <f t="shared" si="87"/>
        <v>21.131</v>
      </c>
    </row>
    <row r="576" spans="1:15">
      <c r="A576" s="63">
        <v>0.50364583333333335</v>
      </c>
      <c r="B576" s="54">
        <f t="shared" si="88"/>
        <v>50.033333333333374</v>
      </c>
      <c r="C576" s="54">
        <f t="shared" si="81"/>
        <v>8.3333333333399651E-2</v>
      </c>
      <c r="D576">
        <v>15.5</v>
      </c>
      <c r="E576" s="31">
        <f>SUM($D$13:D576)</f>
        <v>10581</v>
      </c>
      <c r="F576" s="52">
        <f t="shared" si="82"/>
        <v>10.581</v>
      </c>
      <c r="G576" s="54">
        <f t="shared" si="89"/>
        <v>1.4625833333333333</v>
      </c>
      <c r="H576" s="54">
        <f t="shared" si="83"/>
        <v>0.37199999999970396</v>
      </c>
      <c r="I576" s="54">
        <f t="shared" si="84"/>
        <v>1.0905833333336294</v>
      </c>
      <c r="J576" s="58"/>
      <c r="K576" s="59"/>
      <c r="L576" s="56">
        <f t="shared" si="85"/>
        <v>73.177919444444498</v>
      </c>
      <c r="M576" s="56">
        <f t="shared" si="86"/>
        <v>9.0881944444541451E-2</v>
      </c>
      <c r="N576" s="56">
        <f>SUM($M$13:M576)</f>
        <v>52.015919444444499</v>
      </c>
      <c r="O576" s="56">
        <f t="shared" si="87"/>
        <v>21.161999999999999</v>
      </c>
    </row>
    <row r="577" spans="1:15">
      <c r="A577" s="63">
        <v>0.5037152777777778</v>
      </c>
      <c r="B577" s="54">
        <f t="shared" si="88"/>
        <v>50.13333333333339</v>
      </c>
      <c r="C577" s="54">
        <f t="shared" si="81"/>
        <v>0.10000000000001563</v>
      </c>
      <c r="D577">
        <v>20</v>
      </c>
      <c r="E577" s="31">
        <f>SUM($D$13:D577)</f>
        <v>10601</v>
      </c>
      <c r="F577" s="52">
        <f t="shared" si="82"/>
        <v>10.601000000000001</v>
      </c>
      <c r="G577" s="54">
        <f t="shared" si="89"/>
        <v>1.4625833333333333</v>
      </c>
      <c r="H577" s="54">
        <f t="shared" si="83"/>
        <v>0.39999999999993746</v>
      </c>
      <c r="I577" s="54">
        <f t="shared" si="84"/>
        <v>1.0625833333333958</v>
      </c>
      <c r="J577" s="58"/>
      <c r="K577" s="59"/>
      <c r="L577" s="56">
        <f t="shared" si="85"/>
        <v>73.324177777777862</v>
      </c>
      <c r="M577" s="56">
        <f t="shared" si="86"/>
        <v>0.10625833333335619</v>
      </c>
      <c r="N577" s="56">
        <f>SUM($M$13:M577)</f>
        <v>52.122177777777857</v>
      </c>
      <c r="O577" s="56">
        <f t="shared" si="87"/>
        <v>21.202000000000005</v>
      </c>
    </row>
    <row r="578" spans="1:15">
      <c r="A578" s="63">
        <v>0.50377314814814811</v>
      </c>
      <c r="B578" s="54">
        <f t="shared" si="88"/>
        <v>50.216666666666576</v>
      </c>
      <c r="C578" s="54">
        <f t="shared" si="81"/>
        <v>8.3333333333186488E-2</v>
      </c>
      <c r="D578">
        <v>20</v>
      </c>
      <c r="E578" s="31">
        <f>SUM($D$13:D578)</f>
        <v>10621</v>
      </c>
      <c r="F578" s="52">
        <f t="shared" si="82"/>
        <v>10.621</v>
      </c>
      <c r="G578" s="54">
        <f t="shared" si="89"/>
        <v>1.4625833333333333</v>
      </c>
      <c r="H578" s="54">
        <f t="shared" si="83"/>
        <v>0.48000000000084581</v>
      </c>
      <c r="I578" s="54">
        <f t="shared" si="84"/>
        <v>0.9825833333324876</v>
      </c>
      <c r="J578" s="58"/>
      <c r="K578" s="59"/>
      <c r="L578" s="56">
        <f t="shared" si="85"/>
        <v>73.446059722222088</v>
      </c>
      <c r="M578" s="56">
        <f t="shared" si="86"/>
        <v>8.1881944444229679E-2</v>
      </c>
      <c r="N578" s="56">
        <f>SUM($M$13:M578)</f>
        <v>52.204059722222084</v>
      </c>
      <c r="O578" s="56">
        <f t="shared" si="87"/>
        <v>21.242000000000004</v>
      </c>
    </row>
    <row r="579" spans="1:15">
      <c r="A579" s="63">
        <v>0.50384259259259256</v>
      </c>
      <c r="B579" s="54">
        <f t="shared" si="88"/>
        <v>50.316666666666698</v>
      </c>
      <c r="C579" s="54">
        <f t="shared" si="81"/>
        <v>0.10000000000012221</v>
      </c>
      <c r="D579">
        <v>19.5</v>
      </c>
      <c r="E579" s="31">
        <f>SUM($D$13:D579)</f>
        <v>10640.5</v>
      </c>
      <c r="F579" s="52">
        <f t="shared" si="82"/>
        <v>10.640499999999999</v>
      </c>
      <c r="G579" s="54">
        <f t="shared" si="89"/>
        <v>1.4625833333333333</v>
      </c>
      <c r="H579" s="54">
        <f t="shared" si="83"/>
        <v>0.38999999999952339</v>
      </c>
      <c r="I579" s="54">
        <f t="shared" si="84"/>
        <v>1.07258333333381</v>
      </c>
      <c r="J579" s="58"/>
      <c r="K579" s="59"/>
      <c r="L579" s="56">
        <f t="shared" si="85"/>
        <v>73.592318055555609</v>
      </c>
      <c r="M579" s="56">
        <f t="shared" si="86"/>
        <v>0.10725833333351208</v>
      </c>
      <c r="N579" s="56">
        <f>SUM($M$13:M579)</f>
        <v>52.311318055555596</v>
      </c>
      <c r="O579" s="56">
        <f t="shared" si="87"/>
        <v>21.281000000000013</v>
      </c>
    </row>
    <row r="580" spans="1:15">
      <c r="A580" s="63">
        <v>0.50390046296296298</v>
      </c>
      <c r="B580" s="54">
        <f t="shared" si="88"/>
        <v>50.400000000000098</v>
      </c>
      <c r="C580" s="54">
        <f t="shared" si="81"/>
        <v>8.3333333333399651E-2</v>
      </c>
      <c r="D580">
        <v>19</v>
      </c>
      <c r="E580" s="31">
        <f>SUM($D$13:D580)</f>
        <v>10659.5</v>
      </c>
      <c r="F580" s="52">
        <f t="shared" si="82"/>
        <v>10.6595</v>
      </c>
      <c r="G580" s="54">
        <f t="shared" si="89"/>
        <v>1.4625833333333333</v>
      </c>
      <c r="H580" s="54">
        <f t="shared" si="83"/>
        <v>0.45599999999963708</v>
      </c>
      <c r="I580" s="54">
        <f t="shared" si="84"/>
        <v>1.0065833333336962</v>
      </c>
      <c r="J580" s="58"/>
      <c r="K580" s="59"/>
      <c r="L580" s="56">
        <f t="shared" si="85"/>
        <v>73.714200000000147</v>
      </c>
      <c r="M580" s="56">
        <f t="shared" si="86"/>
        <v>8.3881944444541431E-2</v>
      </c>
      <c r="N580" s="56">
        <f>SUM($M$13:M580)</f>
        <v>52.395200000000138</v>
      </c>
      <c r="O580" s="56">
        <f t="shared" si="87"/>
        <v>21.31900000000001</v>
      </c>
    </row>
    <row r="581" spans="1:15">
      <c r="A581" s="63">
        <v>0.5039583333333334</v>
      </c>
      <c r="B581" s="54">
        <f t="shared" si="88"/>
        <v>50.483333333333498</v>
      </c>
      <c r="C581" s="54">
        <f t="shared" si="81"/>
        <v>8.3333333333399651E-2</v>
      </c>
      <c r="D581">
        <v>14.5</v>
      </c>
      <c r="E581" s="31">
        <f>SUM($D$13:D581)</f>
        <v>10674</v>
      </c>
      <c r="F581" s="52">
        <f t="shared" si="82"/>
        <v>10.673999999999999</v>
      </c>
      <c r="G581" s="54">
        <f t="shared" si="89"/>
        <v>1.4625833333333333</v>
      </c>
      <c r="H581" s="54">
        <f t="shared" si="83"/>
        <v>0.34799999999972309</v>
      </c>
      <c r="I581" s="54">
        <f t="shared" si="84"/>
        <v>1.1145833333336101</v>
      </c>
      <c r="J581" s="58"/>
      <c r="K581" s="59"/>
      <c r="L581" s="56">
        <f t="shared" si="85"/>
        <v>73.836081944444686</v>
      </c>
      <c r="M581" s="56">
        <f t="shared" si="86"/>
        <v>9.2881944444541426E-2</v>
      </c>
      <c r="N581" s="56">
        <f>SUM($M$13:M581)</f>
        <v>52.48808194444468</v>
      </c>
      <c r="O581" s="56">
        <f t="shared" si="87"/>
        <v>21.348000000000006</v>
      </c>
    </row>
    <row r="582" spans="1:15">
      <c r="A582" s="63">
        <v>0.5040162037037037</v>
      </c>
      <c r="B582" s="54">
        <f t="shared" si="88"/>
        <v>50.566666666666684</v>
      </c>
      <c r="C582" s="54">
        <f t="shared" si="81"/>
        <v>8.3333333333186488E-2</v>
      </c>
      <c r="D582">
        <v>19.5</v>
      </c>
      <c r="E582" s="31">
        <f>SUM($D$13:D582)</f>
        <v>10693.5</v>
      </c>
      <c r="F582" s="52">
        <f t="shared" si="82"/>
        <v>10.6935</v>
      </c>
      <c r="G582" s="54">
        <f t="shared" si="89"/>
        <v>1.4625833333333333</v>
      </c>
      <c r="H582" s="54">
        <f t="shared" si="83"/>
        <v>0.4680000000008247</v>
      </c>
      <c r="I582" s="54">
        <f t="shared" si="84"/>
        <v>0.9945833333325087</v>
      </c>
      <c r="J582" s="58"/>
      <c r="K582" s="59"/>
      <c r="L582" s="56">
        <f t="shared" si="85"/>
        <v>73.957963888888912</v>
      </c>
      <c r="M582" s="56">
        <f t="shared" si="86"/>
        <v>8.288194444422968E-2</v>
      </c>
      <c r="N582" s="56">
        <f>SUM($M$13:M582)</f>
        <v>52.570963888888912</v>
      </c>
      <c r="O582" s="56">
        <f t="shared" si="87"/>
        <v>21.387</v>
      </c>
    </row>
    <row r="583" spans="1:15">
      <c r="A583" s="63">
        <v>0.50408564814814816</v>
      </c>
      <c r="B583" s="54">
        <f t="shared" si="88"/>
        <v>50.6666666666667</v>
      </c>
      <c r="C583" s="54">
        <f t="shared" si="81"/>
        <v>0.10000000000001563</v>
      </c>
      <c r="D583">
        <v>19.5</v>
      </c>
      <c r="E583" s="31">
        <f>SUM($D$13:D583)</f>
        <v>10713</v>
      </c>
      <c r="F583" s="52">
        <f t="shared" si="82"/>
        <v>10.712999999999999</v>
      </c>
      <c r="G583" s="54">
        <f t="shared" si="89"/>
        <v>1.4625833333333333</v>
      </c>
      <c r="H583" s="54">
        <f t="shared" si="83"/>
        <v>0.38999999999993906</v>
      </c>
      <c r="I583" s="54">
        <f t="shared" si="84"/>
        <v>1.0725833333333943</v>
      </c>
      <c r="J583" s="58"/>
      <c r="K583" s="59"/>
      <c r="L583" s="56">
        <f t="shared" si="85"/>
        <v>74.104222222222276</v>
      </c>
      <c r="M583" s="56">
        <f t="shared" si="86"/>
        <v>0.1072583333333562</v>
      </c>
      <c r="N583" s="56">
        <f>SUM($M$13:M583)</f>
        <v>52.678222222222267</v>
      </c>
      <c r="O583" s="56">
        <f t="shared" si="87"/>
        <v>21.426000000000009</v>
      </c>
    </row>
    <row r="584" spans="1:15">
      <c r="A584" s="63">
        <v>0.50414351851851846</v>
      </c>
      <c r="B584" s="54">
        <f t="shared" si="88"/>
        <v>50.749999999999993</v>
      </c>
      <c r="C584" s="54">
        <f t="shared" si="81"/>
        <v>8.3333333333293069E-2</v>
      </c>
      <c r="D584">
        <v>19</v>
      </c>
      <c r="E584" s="31">
        <f>SUM($D$13:D584)</f>
        <v>10732</v>
      </c>
      <c r="F584" s="52">
        <f t="shared" si="82"/>
        <v>10.731999999999999</v>
      </c>
      <c r="G584" s="54">
        <f t="shared" si="89"/>
        <v>1.4625833333333333</v>
      </c>
      <c r="H584" s="54">
        <f t="shared" si="83"/>
        <v>0.45600000000022034</v>
      </c>
      <c r="I584" s="54">
        <f t="shared" si="84"/>
        <v>1.0065833333331131</v>
      </c>
      <c r="J584" s="58"/>
      <c r="K584" s="59"/>
      <c r="L584" s="56">
        <f t="shared" si="85"/>
        <v>74.226104166666659</v>
      </c>
      <c r="M584" s="56">
        <f t="shared" si="86"/>
        <v>8.388194444438557E-2</v>
      </c>
      <c r="N584" s="56">
        <f>SUM($M$13:M584)</f>
        <v>52.762104166666653</v>
      </c>
      <c r="O584" s="56">
        <f t="shared" si="87"/>
        <v>21.464000000000006</v>
      </c>
    </row>
    <row r="585" spans="1:15">
      <c r="A585" s="63">
        <v>0.50420138888888888</v>
      </c>
      <c r="B585" s="54">
        <f t="shared" si="88"/>
        <v>50.833333333333393</v>
      </c>
      <c r="C585" s="54">
        <f t="shared" si="81"/>
        <v>8.3333333333399651E-2</v>
      </c>
      <c r="D585">
        <v>19</v>
      </c>
      <c r="E585" s="31">
        <f>SUM($D$13:D585)</f>
        <v>10751</v>
      </c>
      <c r="F585" s="52">
        <f t="shared" si="82"/>
        <v>10.750999999999999</v>
      </c>
      <c r="G585" s="54">
        <f t="shared" si="89"/>
        <v>1.4625833333333333</v>
      </c>
      <c r="H585" s="54">
        <f t="shared" si="83"/>
        <v>0.45599999999963708</v>
      </c>
      <c r="I585" s="54">
        <f t="shared" si="84"/>
        <v>1.0065833333336962</v>
      </c>
      <c r="J585" s="58"/>
      <c r="K585" s="59"/>
      <c r="L585" s="56">
        <f t="shared" si="85"/>
        <v>74.347986111111197</v>
      </c>
      <c r="M585" s="56">
        <f t="shared" si="86"/>
        <v>8.3881944444541431E-2</v>
      </c>
      <c r="N585" s="56">
        <f>SUM($M$13:M585)</f>
        <v>52.845986111111195</v>
      </c>
      <c r="O585" s="56">
        <f t="shared" si="87"/>
        <v>21.502000000000002</v>
      </c>
    </row>
    <row r="586" spans="1:15">
      <c r="A586" s="63">
        <v>0.50427083333333333</v>
      </c>
      <c r="B586" s="54">
        <f t="shared" si="88"/>
        <v>50.933333333333302</v>
      </c>
      <c r="C586" s="54">
        <f t="shared" si="81"/>
        <v>9.9999999999909051E-2</v>
      </c>
      <c r="D586">
        <v>15</v>
      </c>
      <c r="E586" s="31">
        <f>SUM($D$13:D586)</f>
        <v>10766</v>
      </c>
      <c r="F586" s="52">
        <f t="shared" si="82"/>
        <v>10.766</v>
      </c>
      <c r="G586" s="54">
        <f t="shared" si="89"/>
        <v>1.4625833333333333</v>
      </c>
      <c r="H586" s="54">
        <f t="shared" si="83"/>
        <v>0.30000000000027283</v>
      </c>
      <c r="I586" s="54">
        <f t="shared" si="84"/>
        <v>1.1625833333330604</v>
      </c>
      <c r="J586" s="58"/>
      <c r="K586" s="59"/>
      <c r="L586" s="56">
        <f t="shared" si="85"/>
        <v>74.494244444444405</v>
      </c>
      <c r="M586" s="56">
        <f t="shared" si="86"/>
        <v>0.11625833333320031</v>
      </c>
      <c r="N586" s="56">
        <f>SUM($M$13:M586)</f>
        <v>52.962244444444394</v>
      </c>
      <c r="O586" s="56">
        <f t="shared" si="87"/>
        <v>21.532000000000011</v>
      </c>
    </row>
    <row r="587" spans="1:15">
      <c r="A587" s="63">
        <v>0.50432870370370375</v>
      </c>
      <c r="B587" s="54">
        <f t="shared" si="88"/>
        <v>51.016666666666701</v>
      </c>
      <c r="C587" s="54">
        <f t="shared" si="81"/>
        <v>8.3333333333399651E-2</v>
      </c>
      <c r="D587">
        <v>19</v>
      </c>
      <c r="E587" s="31">
        <f>SUM($D$13:D587)</f>
        <v>10785</v>
      </c>
      <c r="F587" s="52">
        <f t="shared" si="82"/>
        <v>10.785</v>
      </c>
      <c r="G587" s="54">
        <f t="shared" si="89"/>
        <v>1.4625833333333333</v>
      </c>
      <c r="H587" s="54">
        <f t="shared" si="83"/>
        <v>0.45599999999963708</v>
      </c>
      <c r="I587" s="54">
        <f t="shared" si="84"/>
        <v>1.0065833333336962</v>
      </c>
      <c r="J587" s="58"/>
      <c r="K587" s="59"/>
      <c r="L587" s="56">
        <f t="shared" si="85"/>
        <v>74.616126388888944</v>
      </c>
      <c r="M587" s="56">
        <f t="shared" si="86"/>
        <v>8.3881944444541431E-2</v>
      </c>
      <c r="N587" s="56">
        <f>SUM($M$13:M587)</f>
        <v>53.046126388888936</v>
      </c>
      <c r="O587" s="56">
        <f t="shared" si="87"/>
        <v>21.570000000000007</v>
      </c>
    </row>
    <row r="588" spans="1:15">
      <c r="A588" s="63">
        <v>0.50438657407407406</v>
      </c>
      <c r="B588" s="54">
        <f t="shared" si="88"/>
        <v>51.099999999999994</v>
      </c>
      <c r="C588" s="54">
        <f t="shared" si="81"/>
        <v>8.3333333333293069E-2</v>
      </c>
      <c r="D588">
        <v>19</v>
      </c>
      <c r="E588" s="31">
        <f>SUM($D$13:D588)</f>
        <v>10804</v>
      </c>
      <c r="F588" s="52">
        <f t="shared" si="82"/>
        <v>10.804</v>
      </c>
      <c r="G588" s="54">
        <f t="shared" si="89"/>
        <v>1.4625833333333333</v>
      </c>
      <c r="H588" s="54">
        <f t="shared" si="83"/>
        <v>0.45600000000022034</v>
      </c>
      <c r="I588" s="54">
        <f t="shared" si="84"/>
        <v>1.0065833333331131</v>
      </c>
      <c r="J588" s="58"/>
      <c r="K588" s="59"/>
      <c r="L588" s="56">
        <f t="shared" si="85"/>
        <v>74.738008333333326</v>
      </c>
      <c r="M588" s="56">
        <f t="shared" si="86"/>
        <v>8.388194444438557E-2</v>
      </c>
      <c r="N588" s="56">
        <f>SUM($M$13:M588)</f>
        <v>53.130008333333322</v>
      </c>
      <c r="O588" s="56">
        <f t="shared" si="87"/>
        <v>21.608000000000004</v>
      </c>
    </row>
    <row r="589" spans="1:15">
      <c r="A589" s="63">
        <v>0.50445601851851851</v>
      </c>
      <c r="B589" s="54">
        <f t="shared" si="88"/>
        <v>51.20000000000001</v>
      </c>
      <c r="C589" s="54">
        <f t="shared" si="81"/>
        <v>0.10000000000001563</v>
      </c>
      <c r="D589">
        <v>18.5</v>
      </c>
      <c r="E589" s="31">
        <f>SUM($D$13:D589)</f>
        <v>10822.5</v>
      </c>
      <c r="F589" s="52">
        <f t="shared" si="82"/>
        <v>10.8225</v>
      </c>
      <c r="G589" s="54">
        <f t="shared" si="89"/>
        <v>1.4625833333333333</v>
      </c>
      <c r="H589" s="54">
        <f t="shared" si="83"/>
        <v>0.36999999999994215</v>
      </c>
      <c r="I589" s="54">
        <f t="shared" si="84"/>
        <v>1.0925833333333912</v>
      </c>
      <c r="J589" s="58"/>
      <c r="K589" s="59"/>
      <c r="L589" s="56">
        <f t="shared" si="85"/>
        <v>74.884266666666676</v>
      </c>
      <c r="M589" s="56">
        <f t="shared" si="86"/>
        <v>0.1092583333333562</v>
      </c>
      <c r="N589" s="56">
        <f>SUM($M$13:M589)</f>
        <v>53.23926666666668</v>
      </c>
      <c r="O589" s="56">
        <f t="shared" si="87"/>
        <v>21.644999999999996</v>
      </c>
    </row>
    <row r="590" spans="1:15">
      <c r="A590" s="63">
        <v>0.50451388888888882</v>
      </c>
      <c r="B590" s="54">
        <f t="shared" si="88"/>
        <v>51.283333333333196</v>
      </c>
      <c r="C590" s="54">
        <f t="shared" ref="C590:C653" si="90">(A590*24-A589*24)*60</f>
        <v>8.3333333333186488E-2</v>
      </c>
      <c r="D590">
        <v>14.5</v>
      </c>
      <c r="E590" s="31">
        <f>SUM($D$13:D590)</f>
        <v>10837</v>
      </c>
      <c r="F590" s="52">
        <f t="shared" ref="F590:F653" si="91">E590/1000</f>
        <v>10.837</v>
      </c>
      <c r="G590" s="54">
        <f t="shared" si="89"/>
        <v>1.4625833333333333</v>
      </c>
      <c r="H590" s="54">
        <f t="shared" ref="H590:H653" si="92">2*D590/(1000*C590*1)</f>
        <v>0.34800000000061321</v>
      </c>
      <c r="I590" s="54">
        <f t="shared" ref="I590:I653" si="93">G590-H590</f>
        <v>1.1145833333327202</v>
      </c>
      <c r="J590" s="58"/>
      <c r="K590" s="59"/>
      <c r="L590" s="56">
        <f t="shared" ref="L590:L653" si="94">B590*G590</f>
        <v>75.006148611110916</v>
      </c>
      <c r="M590" s="56">
        <f t="shared" ref="M590:M653" si="95">I590*(C590)</f>
        <v>9.2881944444229675E-2</v>
      </c>
      <c r="N590" s="56">
        <f>SUM($M$13:M590)</f>
        <v>53.33214861111091</v>
      </c>
      <c r="O590" s="56">
        <f t="shared" ref="O590:O653" si="96">L590-N590</f>
        <v>21.674000000000007</v>
      </c>
    </row>
    <row r="591" spans="1:15">
      <c r="A591" s="63">
        <v>0.50457175925925923</v>
      </c>
      <c r="B591" s="54">
        <f t="shared" ref="B591:B654" si="97">(A591*24-$A$13*24)*60</f>
        <v>51.366666666666596</v>
      </c>
      <c r="C591" s="54">
        <f t="shared" si="90"/>
        <v>8.3333333333399651E-2</v>
      </c>
      <c r="D591">
        <v>18</v>
      </c>
      <c r="E591" s="31">
        <f>SUM($D$13:D591)</f>
        <v>10855</v>
      </c>
      <c r="F591" s="52">
        <f t="shared" si="91"/>
        <v>10.855</v>
      </c>
      <c r="G591" s="54">
        <f t="shared" si="89"/>
        <v>1.4625833333333333</v>
      </c>
      <c r="H591" s="54">
        <f t="shared" si="92"/>
        <v>0.43199999999965621</v>
      </c>
      <c r="I591" s="54">
        <f t="shared" si="93"/>
        <v>1.0305833333336771</v>
      </c>
      <c r="J591" s="58"/>
      <c r="K591" s="59"/>
      <c r="L591" s="56">
        <f t="shared" si="94"/>
        <v>75.128030555555455</v>
      </c>
      <c r="M591" s="56">
        <f t="shared" si="95"/>
        <v>8.5881944444541433E-2</v>
      </c>
      <c r="N591" s="56">
        <f>SUM($M$13:M591)</f>
        <v>53.418030555555454</v>
      </c>
      <c r="O591" s="56">
        <f t="shared" si="96"/>
        <v>21.71</v>
      </c>
    </row>
    <row r="592" spans="1:15">
      <c r="A592" s="63">
        <v>0.50462962962962965</v>
      </c>
      <c r="B592" s="54">
        <f t="shared" si="97"/>
        <v>51.449999999999996</v>
      </c>
      <c r="C592" s="54">
        <f t="shared" si="90"/>
        <v>8.3333333333399651E-2</v>
      </c>
      <c r="D592">
        <v>18</v>
      </c>
      <c r="E592" s="31">
        <f>SUM($D$13:D592)</f>
        <v>10873</v>
      </c>
      <c r="F592" s="52">
        <f t="shared" si="91"/>
        <v>10.872999999999999</v>
      </c>
      <c r="G592" s="54">
        <f t="shared" si="89"/>
        <v>1.4625833333333333</v>
      </c>
      <c r="H592" s="54">
        <f t="shared" si="92"/>
        <v>0.43199999999965621</v>
      </c>
      <c r="I592" s="54">
        <f t="shared" si="93"/>
        <v>1.0305833333336771</v>
      </c>
      <c r="J592" s="58"/>
      <c r="K592" s="59"/>
      <c r="L592" s="56">
        <f t="shared" si="94"/>
        <v>75.249912499999994</v>
      </c>
      <c r="M592" s="56">
        <f t="shared" si="95"/>
        <v>8.5881944444541433E-2</v>
      </c>
      <c r="N592" s="56">
        <f>SUM($M$13:M592)</f>
        <v>53.503912499999998</v>
      </c>
      <c r="O592" s="56">
        <f t="shared" si="96"/>
        <v>21.745999999999995</v>
      </c>
    </row>
    <row r="593" spans="1:15">
      <c r="A593" s="63">
        <v>0.50468750000000007</v>
      </c>
      <c r="B593" s="54">
        <f t="shared" si="97"/>
        <v>51.533333333333395</v>
      </c>
      <c r="C593" s="54">
        <f t="shared" si="90"/>
        <v>8.3333333333399651E-2</v>
      </c>
      <c r="D593">
        <v>14.5</v>
      </c>
      <c r="E593" s="31">
        <f>SUM($D$13:D593)</f>
        <v>10887.5</v>
      </c>
      <c r="F593" s="52">
        <f t="shared" si="91"/>
        <v>10.887499999999999</v>
      </c>
      <c r="G593" s="54">
        <f t="shared" si="89"/>
        <v>1.4625833333333333</v>
      </c>
      <c r="H593" s="54">
        <f t="shared" si="92"/>
        <v>0.34799999999972309</v>
      </c>
      <c r="I593" s="54">
        <f t="shared" si="93"/>
        <v>1.1145833333336101</v>
      </c>
      <c r="J593" s="58"/>
      <c r="K593" s="59"/>
      <c r="L593" s="56">
        <f t="shared" si="94"/>
        <v>75.371794444444532</v>
      </c>
      <c r="M593" s="56">
        <f t="shared" si="95"/>
        <v>9.2881944444541426E-2</v>
      </c>
      <c r="N593" s="56">
        <f>SUM($M$13:M593)</f>
        <v>53.596794444444541</v>
      </c>
      <c r="O593" s="56">
        <f t="shared" si="96"/>
        <v>21.774999999999991</v>
      </c>
    </row>
    <row r="594" spans="1:15">
      <c r="A594" s="63">
        <v>0.50475694444444441</v>
      </c>
      <c r="B594" s="54">
        <f t="shared" si="97"/>
        <v>51.633333333333304</v>
      </c>
      <c r="C594" s="54">
        <f t="shared" si="90"/>
        <v>9.9999999999909051E-2</v>
      </c>
      <c r="D594">
        <v>18.5</v>
      </c>
      <c r="E594" s="31">
        <f>SUM($D$13:D594)</f>
        <v>10906</v>
      </c>
      <c r="F594" s="52">
        <f t="shared" si="91"/>
        <v>10.906000000000001</v>
      </c>
      <c r="G594" s="54">
        <f t="shared" si="89"/>
        <v>1.4625833333333333</v>
      </c>
      <c r="H594" s="54">
        <f t="shared" si="92"/>
        <v>0.3700000000003365</v>
      </c>
      <c r="I594" s="54">
        <f t="shared" si="93"/>
        <v>1.0925833333329968</v>
      </c>
      <c r="J594" s="58"/>
      <c r="K594" s="59"/>
      <c r="L594" s="56">
        <f t="shared" si="94"/>
        <v>75.51805277777774</v>
      </c>
      <c r="M594" s="56">
        <f t="shared" si="95"/>
        <v>0.10925833333320031</v>
      </c>
      <c r="N594" s="56">
        <f>SUM($M$13:M594)</f>
        <v>53.706052777777742</v>
      </c>
      <c r="O594" s="56">
        <f t="shared" si="96"/>
        <v>21.811999999999998</v>
      </c>
    </row>
    <row r="595" spans="1:15">
      <c r="A595" s="63">
        <v>0.50481481481481483</v>
      </c>
      <c r="B595" s="54">
        <f t="shared" si="97"/>
        <v>51.716666666666704</v>
      </c>
      <c r="C595" s="54">
        <f t="shared" si="90"/>
        <v>8.3333333333399651E-2</v>
      </c>
      <c r="D595">
        <v>18</v>
      </c>
      <c r="E595" s="31">
        <f>SUM($D$13:D595)</f>
        <v>10924</v>
      </c>
      <c r="F595" s="52">
        <f t="shared" si="91"/>
        <v>10.923999999999999</v>
      </c>
      <c r="G595" s="54">
        <f t="shared" si="89"/>
        <v>1.4625833333333333</v>
      </c>
      <c r="H595" s="54">
        <f t="shared" si="92"/>
        <v>0.43199999999965621</v>
      </c>
      <c r="I595" s="54">
        <f t="shared" si="93"/>
        <v>1.0305833333336771</v>
      </c>
      <c r="J595" s="58"/>
      <c r="K595" s="59"/>
      <c r="L595" s="56">
        <f t="shared" si="94"/>
        <v>75.639934722222279</v>
      </c>
      <c r="M595" s="56">
        <f t="shared" si="95"/>
        <v>8.5881944444541433E-2</v>
      </c>
      <c r="N595" s="56">
        <f>SUM($M$13:M595)</f>
        <v>53.791934722222287</v>
      </c>
      <c r="O595" s="56">
        <f t="shared" si="96"/>
        <v>21.847999999999992</v>
      </c>
    </row>
    <row r="596" spans="1:15">
      <c r="A596" s="63">
        <v>0.50487268518518513</v>
      </c>
      <c r="B596" s="54">
        <f t="shared" si="97"/>
        <v>51.799999999999891</v>
      </c>
      <c r="C596" s="54">
        <f t="shared" si="90"/>
        <v>8.3333333333186488E-2</v>
      </c>
      <c r="D596">
        <v>18</v>
      </c>
      <c r="E596" s="31">
        <f>SUM($D$13:D596)</f>
        <v>10942</v>
      </c>
      <c r="F596" s="52">
        <f t="shared" si="91"/>
        <v>10.942</v>
      </c>
      <c r="G596" s="54">
        <f t="shared" si="89"/>
        <v>1.4625833333333333</v>
      </c>
      <c r="H596" s="54">
        <f t="shared" si="92"/>
        <v>0.43200000000076122</v>
      </c>
      <c r="I596" s="54">
        <f t="shared" si="93"/>
        <v>1.0305833333325722</v>
      </c>
      <c r="J596" s="58"/>
      <c r="K596" s="59"/>
      <c r="L596" s="56">
        <f t="shared" si="94"/>
        <v>75.761816666666505</v>
      </c>
      <c r="M596" s="56">
        <f t="shared" si="95"/>
        <v>8.5881944444229683E-2</v>
      </c>
      <c r="N596" s="56">
        <f>SUM($M$13:M596)</f>
        <v>53.877816666666519</v>
      </c>
      <c r="O596" s="56">
        <f t="shared" si="96"/>
        <v>21.883999999999986</v>
      </c>
    </row>
    <row r="597" spans="1:15">
      <c r="A597" s="63">
        <v>0.50494212962962959</v>
      </c>
      <c r="B597" s="54">
        <f t="shared" si="97"/>
        <v>51.900000000000013</v>
      </c>
      <c r="C597" s="54">
        <f t="shared" si="90"/>
        <v>0.10000000000012221</v>
      </c>
      <c r="D597">
        <v>14</v>
      </c>
      <c r="E597" s="31">
        <f>SUM($D$13:D597)</f>
        <v>10956</v>
      </c>
      <c r="F597" s="52">
        <f t="shared" si="91"/>
        <v>10.956</v>
      </c>
      <c r="G597" s="54">
        <f t="shared" si="89"/>
        <v>1.4625833333333333</v>
      </c>
      <c r="H597" s="54">
        <f t="shared" si="92"/>
        <v>0.2799999999996578</v>
      </c>
      <c r="I597" s="54">
        <f t="shared" si="93"/>
        <v>1.1825833333336755</v>
      </c>
      <c r="J597" s="58"/>
      <c r="K597" s="59"/>
      <c r="L597" s="56">
        <f t="shared" si="94"/>
        <v>75.908075000000025</v>
      </c>
      <c r="M597" s="56">
        <f t="shared" si="95"/>
        <v>0.11825833333351207</v>
      </c>
      <c r="N597" s="56">
        <f>SUM($M$13:M597)</f>
        <v>53.996075000000033</v>
      </c>
      <c r="O597" s="56">
        <f t="shared" si="96"/>
        <v>21.911999999999992</v>
      </c>
    </row>
    <row r="598" spans="1:15">
      <c r="A598" s="63">
        <v>0.505</v>
      </c>
      <c r="B598" s="54">
        <f t="shared" si="97"/>
        <v>51.983333333333412</v>
      </c>
      <c r="C598" s="54">
        <f t="shared" si="90"/>
        <v>8.3333333333399651E-2</v>
      </c>
      <c r="D598">
        <v>18.5</v>
      </c>
      <c r="E598" s="31">
        <f>SUM($D$13:D598)</f>
        <v>10974.5</v>
      </c>
      <c r="F598" s="52">
        <f t="shared" si="91"/>
        <v>10.974500000000001</v>
      </c>
      <c r="G598" s="54">
        <f t="shared" si="89"/>
        <v>1.4625833333333333</v>
      </c>
      <c r="H598" s="54">
        <f t="shared" si="92"/>
        <v>0.44399999999964668</v>
      </c>
      <c r="I598" s="54">
        <f t="shared" si="93"/>
        <v>1.0185833333336867</v>
      </c>
      <c r="J598" s="58"/>
      <c r="K598" s="59"/>
      <c r="L598" s="56">
        <f t="shared" si="94"/>
        <v>76.029956944444564</v>
      </c>
      <c r="M598" s="56">
        <f t="shared" si="95"/>
        <v>8.4881944444541432E-2</v>
      </c>
      <c r="N598" s="56">
        <f>SUM($M$13:M598)</f>
        <v>54.080956944444573</v>
      </c>
      <c r="O598" s="56">
        <f t="shared" si="96"/>
        <v>21.948999999999991</v>
      </c>
    </row>
    <row r="599" spans="1:15">
      <c r="A599" s="63">
        <v>0.50505787037037042</v>
      </c>
      <c r="B599" s="54">
        <f t="shared" si="97"/>
        <v>52.066666666666812</v>
      </c>
      <c r="C599" s="54">
        <f t="shared" si="90"/>
        <v>8.3333333333399651E-2</v>
      </c>
      <c r="D599">
        <v>18.5</v>
      </c>
      <c r="E599" s="31">
        <f>SUM($D$13:D599)</f>
        <v>10993</v>
      </c>
      <c r="F599" s="52">
        <f t="shared" si="91"/>
        <v>10.993</v>
      </c>
      <c r="G599" s="54">
        <f t="shared" si="89"/>
        <v>1.4625833333333333</v>
      </c>
      <c r="H599" s="54">
        <f t="shared" si="92"/>
        <v>0.44399999999964668</v>
      </c>
      <c r="I599" s="54">
        <f t="shared" si="93"/>
        <v>1.0185833333336867</v>
      </c>
      <c r="J599" s="58"/>
      <c r="K599" s="59"/>
      <c r="L599" s="56">
        <f t="shared" si="94"/>
        <v>76.151838888889102</v>
      </c>
      <c r="M599" s="56">
        <f t="shared" si="95"/>
        <v>8.4881944444541432E-2</v>
      </c>
      <c r="N599" s="56">
        <f>SUM($M$13:M599)</f>
        <v>54.165838888889112</v>
      </c>
      <c r="O599" s="56">
        <f t="shared" si="96"/>
        <v>21.98599999999999</v>
      </c>
    </row>
    <row r="600" spans="1:15">
      <c r="A600" s="63">
        <v>0.50512731481481488</v>
      </c>
      <c r="B600" s="54">
        <f t="shared" si="97"/>
        <v>52.166666666666721</v>
      </c>
      <c r="C600" s="54">
        <f t="shared" si="90"/>
        <v>9.9999999999909051E-2</v>
      </c>
      <c r="D600">
        <v>15.5</v>
      </c>
      <c r="E600" s="31">
        <f>SUM($D$13:D600)</f>
        <v>11008.5</v>
      </c>
      <c r="F600" s="52">
        <f t="shared" si="91"/>
        <v>11.0085</v>
      </c>
      <c r="G600" s="54">
        <f t="shared" si="89"/>
        <v>1.4625833333333333</v>
      </c>
      <c r="H600" s="54">
        <f t="shared" si="92"/>
        <v>0.31000000000028194</v>
      </c>
      <c r="I600" s="54">
        <f t="shared" si="93"/>
        <v>1.1525833333330513</v>
      </c>
      <c r="J600" s="58"/>
      <c r="K600" s="59"/>
      <c r="L600" s="56">
        <f t="shared" si="94"/>
        <v>76.298097222222296</v>
      </c>
      <c r="M600" s="56">
        <f t="shared" si="95"/>
        <v>0.11525833333320031</v>
      </c>
      <c r="N600" s="56">
        <f>SUM($M$13:M600)</f>
        <v>54.281097222222314</v>
      </c>
      <c r="O600" s="56">
        <f t="shared" si="96"/>
        <v>22.016999999999982</v>
      </c>
    </row>
    <row r="601" spans="1:15">
      <c r="A601" s="63">
        <v>0.50518518518518518</v>
      </c>
      <c r="B601" s="54">
        <f t="shared" si="97"/>
        <v>52.250000000000014</v>
      </c>
      <c r="C601" s="54">
        <f t="shared" si="90"/>
        <v>8.3333333333293069E-2</v>
      </c>
      <c r="D601">
        <v>19</v>
      </c>
      <c r="E601" s="31">
        <f>SUM($D$13:D601)</f>
        <v>11027.5</v>
      </c>
      <c r="F601" s="52">
        <f t="shared" si="91"/>
        <v>11.0275</v>
      </c>
      <c r="G601" s="54">
        <f t="shared" si="89"/>
        <v>1.4625833333333333</v>
      </c>
      <c r="H601" s="54">
        <f t="shared" si="92"/>
        <v>0.45600000000022034</v>
      </c>
      <c r="I601" s="54">
        <f t="shared" si="93"/>
        <v>1.0065833333331131</v>
      </c>
      <c r="J601" s="58"/>
      <c r="K601" s="59"/>
      <c r="L601" s="56">
        <f t="shared" si="94"/>
        <v>76.419979166666693</v>
      </c>
      <c r="M601" s="56">
        <f t="shared" si="95"/>
        <v>8.388194444438557E-2</v>
      </c>
      <c r="N601" s="56">
        <f>SUM($M$13:M601)</f>
        <v>54.3649791666667</v>
      </c>
      <c r="O601" s="56">
        <f t="shared" si="96"/>
        <v>22.054999999999993</v>
      </c>
    </row>
    <row r="602" spans="1:15">
      <c r="A602" s="63">
        <v>0.50524305555555549</v>
      </c>
      <c r="B602" s="54">
        <f t="shared" si="97"/>
        <v>52.333333333333307</v>
      </c>
      <c r="C602" s="54">
        <f t="shared" si="90"/>
        <v>8.3333333333293069E-2</v>
      </c>
      <c r="D602">
        <v>18.5</v>
      </c>
      <c r="E602" s="31">
        <f>SUM($D$13:D602)</f>
        <v>11046</v>
      </c>
      <c r="F602" s="52">
        <f t="shared" si="91"/>
        <v>11.045999999999999</v>
      </c>
      <c r="G602" s="54">
        <f t="shared" si="89"/>
        <v>1.4625833333333333</v>
      </c>
      <c r="H602" s="54">
        <f t="shared" si="92"/>
        <v>0.4440000000002145</v>
      </c>
      <c r="I602" s="54">
        <f t="shared" si="93"/>
        <v>1.0185833333331189</v>
      </c>
      <c r="J602" s="58"/>
      <c r="K602" s="59"/>
      <c r="L602" s="56">
        <f t="shared" si="94"/>
        <v>76.541861111111075</v>
      </c>
      <c r="M602" s="56">
        <f t="shared" si="95"/>
        <v>8.4881944444385557E-2</v>
      </c>
      <c r="N602" s="56">
        <f>SUM($M$13:M602)</f>
        <v>54.449861111111083</v>
      </c>
      <c r="O602" s="56">
        <f t="shared" si="96"/>
        <v>22.091999999999992</v>
      </c>
    </row>
    <row r="603" spans="1:15">
      <c r="A603" s="63">
        <v>0.50531249999999994</v>
      </c>
      <c r="B603" s="54">
        <f t="shared" si="97"/>
        <v>52.433333333333216</v>
      </c>
      <c r="C603" s="54">
        <f t="shared" si="90"/>
        <v>9.9999999999909051E-2</v>
      </c>
      <c r="D603">
        <v>18.5</v>
      </c>
      <c r="E603" s="31">
        <f>SUM($D$13:D603)</f>
        <v>11064.5</v>
      </c>
      <c r="F603" s="52">
        <f t="shared" si="91"/>
        <v>11.064500000000001</v>
      </c>
      <c r="G603" s="54">
        <f t="shared" si="89"/>
        <v>1.4625833333333333</v>
      </c>
      <c r="H603" s="54">
        <f t="shared" si="92"/>
        <v>0.3700000000003365</v>
      </c>
      <c r="I603" s="54">
        <f t="shared" si="93"/>
        <v>1.0925833333329968</v>
      </c>
      <c r="J603" s="58"/>
      <c r="K603" s="59"/>
      <c r="L603" s="56">
        <f t="shared" si="94"/>
        <v>76.688119444444268</v>
      </c>
      <c r="M603" s="56">
        <f t="shared" si="95"/>
        <v>0.10925833333320031</v>
      </c>
      <c r="N603" s="56">
        <f>SUM($M$13:M603)</f>
        <v>54.559119444444285</v>
      </c>
      <c r="O603" s="56">
        <f t="shared" si="96"/>
        <v>22.128999999999984</v>
      </c>
    </row>
    <row r="604" spans="1:15">
      <c r="A604" s="63">
        <v>0.50537037037037036</v>
      </c>
      <c r="B604" s="54">
        <f t="shared" si="97"/>
        <v>52.516666666666616</v>
      </c>
      <c r="C604" s="54">
        <f t="shared" si="90"/>
        <v>8.3333333333399651E-2</v>
      </c>
      <c r="D604">
        <v>14.5</v>
      </c>
      <c r="E604" s="31">
        <f>SUM($D$13:D604)</f>
        <v>11079</v>
      </c>
      <c r="F604" s="52">
        <f t="shared" si="91"/>
        <v>11.079000000000001</v>
      </c>
      <c r="G604" s="54">
        <f t="shared" si="89"/>
        <v>1.4625833333333333</v>
      </c>
      <c r="H604" s="54">
        <f t="shared" si="92"/>
        <v>0.34799999999972309</v>
      </c>
      <c r="I604" s="54">
        <f t="shared" si="93"/>
        <v>1.1145833333336101</v>
      </c>
      <c r="J604" s="58"/>
      <c r="K604" s="59"/>
      <c r="L604" s="56">
        <f t="shared" si="94"/>
        <v>76.810001388888821</v>
      </c>
      <c r="M604" s="56">
        <f t="shared" si="95"/>
        <v>9.2881944444541426E-2</v>
      </c>
      <c r="N604" s="56">
        <f>SUM($M$13:M604)</f>
        <v>54.652001388888827</v>
      </c>
      <c r="O604" s="56">
        <f t="shared" si="96"/>
        <v>22.157999999999994</v>
      </c>
    </row>
    <row r="605" spans="1:15">
      <c r="A605" s="63">
        <v>0.50542824074074078</v>
      </c>
      <c r="B605" s="54">
        <f t="shared" si="97"/>
        <v>52.600000000000016</v>
      </c>
      <c r="C605" s="54">
        <f t="shared" si="90"/>
        <v>8.3333333333399651E-2</v>
      </c>
      <c r="D605">
        <v>18.5</v>
      </c>
      <c r="E605" s="31">
        <f>SUM($D$13:D605)</f>
        <v>11097.5</v>
      </c>
      <c r="F605" s="52">
        <f t="shared" si="91"/>
        <v>11.0975</v>
      </c>
      <c r="G605" s="54">
        <f t="shared" si="89"/>
        <v>1.4625833333333333</v>
      </c>
      <c r="H605" s="54">
        <f t="shared" si="92"/>
        <v>0.44399999999964668</v>
      </c>
      <c r="I605" s="54">
        <f t="shared" si="93"/>
        <v>1.0185833333336867</v>
      </c>
      <c r="J605" s="58"/>
      <c r="K605" s="59"/>
      <c r="L605" s="56">
        <f t="shared" si="94"/>
        <v>76.93188333333336</v>
      </c>
      <c r="M605" s="56">
        <f t="shared" si="95"/>
        <v>8.4881944444541432E-2</v>
      </c>
      <c r="N605" s="56">
        <f>SUM($M$13:M605)</f>
        <v>54.736883333333367</v>
      </c>
      <c r="O605" s="56">
        <f t="shared" si="96"/>
        <v>22.194999999999993</v>
      </c>
    </row>
    <row r="606" spans="1:15">
      <c r="A606" s="63">
        <v>0.50549768518518523</v>
      </c>
      <c r="B606" s="54">
        <f t="shared" si="97"/>
        <v>52.700000000000138</v>
      </c>
      <c r="C606" s="54">
        <f t="shared" si="90"/>
        <v>0.10000000000012221</v>
      </c>
      <c r="D606">
        <v>16.5</v>
      </c>
      <c r="E606" s="31">
        <f>SUM($D$13:D606)</f>
        <v>11114</v>
      </c>
      <c r="F606" s="52">
        <f t="shared" si="91"/>
        <v>11.114000000000001</v>
      </c>
      <c r="G606" s="54">
        <f t="shared" si="89"/>
        <v>1.4625833333333333</v>
      </c>
      <c r="H606" s="54">
        <f t="shared" si="92"/>
        <v>0.32999999999959667</v>
      </c>
      <c r="I606" s="54">
        <f t="shared" si="93"/>
        <v>1.1325833333337367</v>
      </c>
      <c r="J606" s="58"/>
      <c r="K606" s="59"/>
      <c r="L606" s="56">
        <f t="shared" si="94"/>
        <v>77.078141666666866</v>
      </c>
      <c r="M606" s="56">
        <f t="shared" si="95"/>
        <v>0.1132583333335121</v>
      </c>
      <c r="N606" s="56">
        <f>SUM($M$13:M606)</f>
        <v>54.850141666666879</v>
      </c>
      <c r="O606" s="56">
        <f t="shared" si="96"/>
        <v>22.227999999999987</v>
      </c>
    </row>
    <row r="607" spans="1:15">
      <c r="A607" s="63">
        <v>0.50555555555555554</v>
      </c>
      <c r="B607" s="54">
        <f t="shared" si="97"/>
        <v>52.783333333333324</v>
      </c>
      <c r="C607" s="54">
        <f t="shared" si="90"/>
        <v>8.3333333333186488E-2</v>
      </c>
      <c r="D607">
        <v>17.5</v>
      </c>
      <c r="E607" s="31">
        <f>SUM($D$13:D607)</f>
        <v>11131.5</v>
      </c>
      <c r="F607" s="52">
        <f t="shared" si="91"/>
        <v>11.131500000000001</v>
      </c>
      <c r="G607" s="54">
        <f t="shared" si="89"/>
        <v>1.4625833333333333</v>
      </c>
      <c r="H607" s="54">
        <f t="shared" si="92"/>
        <v>0.42000000000074011</v>
      </c>
      <c r="I607" s="54">
        <f t="shared" si="93"/>
        <v>1.0425833333325931</v>
      </c>
      <c r="J607" s="58"/>
      <c r="K607" s="59"/>
      <c r="L607" s="56">
        <f t="shared" si="94"/>
        <v>77.200023611111092</v>
      </c>
      <c r="M607" s="56">
        <f t="shared" si="95"/>
        <v>8.6881944444229656E-2</v>
      </c>
      <c r="N607" s="56">
        <f>SUM($M$13:M607)</f>
        <v>54.937023611111108</v>
      </c>
      <c r="O607" s="56">
        <f t="shared" si="96"/>
        <v>22.262999999999984</v>
      </c>
    </row>
    <row r="608" spans="1:15">
      <c r="A608" s="63">
        <v>0.50561342592592595</v>
      </c>
      <c r="B608" s="54">
        <f t="shared" si="97"/>
        <v>52.866666666666724</v>
      </c>
      <c r="C608" s="54">
        <f t="shared" si="90"/>
        <v>8.3333333333399651E-2</v>
      </c>
      <c r="D608">
        <v>14.5</v>
      </c>
      <c r="E608" s="31">
        <f>SUM($D$13:D608)</f>
        <v>11146</v>
      </c>
      <c r="F608" s="52">
        <f t="shared" si="91"/>
        <v>11.146000000000001</v>
      </c>
      <c r="G608" s="54">
        <f t="shared" si="89"/>
        <v>1.4625833333333333</v>
      </c>
      <c r="H608" s="54">
        <f t="shared" si="92"/>
        <v>0.34799999999972309</v>
      </c>
      <c r="I608" s="54">
        <f t="shared" si="93"/>
        <v>1.1145833333336101</v>
      </c>
      <c r="J608" s="58"/>
      <c r="K608" s="59"/>
      <c r="L608" s="56">
        <f t="shared" si="94"/>
        <v>77.321905555555645</v>
      </c>
      <c r="M608" s="56">
        <f t="shared" si="95"/>
        <v>9.2881944444541426E-2</v>
      </c>
      <c r="N608" s="56">
        <f>SUM($M$13:M608)</f>
        <v>55.029905555555651</v>
      </c>
      <c r="O608" s="56">
        <f t="shared" si="96"/>
        <v>22.291999999999994</v>
      </c>
    </row>
    <row r="609" spans="1:15">
      <c r="A609" s="63">
        <v>0.5056828703703703</v>
      </c>
      <c r="B609" s="54">
        <f t="shared" si="97"/>
        <v>52.966666666666633</v>
      </c>
      <c r="C609" s="54">
        <f t="shared" si="90"/>
        <v>9.9999999999909051E-2</v>
      </c>
      <c r="D609">
        <v>18</v>
      </c>
      <c r="E609" s="31">
        <f>SUM($D$13:D609)</f>
        <v>11164</v>
      </c>
      <c r="F609" s="52">
        <f t="shared" si="91"/>
        <v>11.164</v>
      </c>
      <c r="G609" s="54">
        <f t="shared" si="89"/>
        <v>1.4625833333333333</v>
      </c>
      <c r="H609" s="54">
        <f t="shared" si="92"/>
        <v>0.36000000000032739</v>
      </c>
      <c r="I609" s="54">
        <f t="shared" si="93"/>
        <v>1.102583333333006</v>
      </c>
      <c r="J609" s="58"/>
      <c r="K609" s="59"/>
      <c r="L609" s="56">
        <f t="shared" si="94"/>
        <v>77.468163888888839</v>
      </c>
      <c r="M609" s="56">
        <f t="shared" si="95"/>
        <v>0.11025833333320031</v>
      </c>
      <c r="N609" s="56">
        <f>SUM($M$13:M609)</f>
        <v>55.14016388888885</v>
      </c>
      <c r="O609" s="56">
        <f t="shared" si="96"/>
        <v>22.327999999999989</v>
      </c>
    </row>
    <row r="610" spans="1:15">
      <c r="A610" s="63">
        <v>0.50574074074074071</v>
      </c>
      <c r="B610" s="54">
        <f t="shared" si="97"/>
        <v>53.050000000000033</v>
      </c>
      <c r="C610" s="54">
        <f t="shared" si="90"/>
        <v>8.3333333333399651E-2</v>
      </c>
      <c r="D610">
        <v>18</v>
      </c>
      <c r="E610" s="31">
        <f>SUM($D$13:D610)</f>
        <v>11182</v>
      </c>
      <c r="F610" s="52">
        <f t="shared" si="91"/>
        <v>11.182</v>
      </c>
      <c r="G610" s="54">
        <f t="shared" si="89"/>
        <v>1.4625833333333333</v>
      </c>
      <c r="H610" s="54">
        <f t="shared" si="92"/>
        <v>0.43199999999965621</v>
      </c>
      <c r="I610" s="54">
        <f t="shared" si="93"/>
        <v>1.0305833333336771</v>
      </c>
      <c r="J610" s="58"/>
      <c r="K610" s="59"/>
      <c r="L610" s="56">
        <f t="shared" si="94"/>
        <v>77.590045833333377</v>
      </c>
      <c r="M610" s="56">
        <f t="shared" si="95"/>
        <v>8.5881944444541433E-2</v>
      </c>
      <c r="N610" s="56">
        <f>SUM($M$13:M610)</f>
        <v>55.226045833333394</v>
      </c>
      <c r="O610" s="56">
        <f t="shared" si="96"/>
        <v>22.363999999999983</v>
      </c>
    </row>
    <row r="611" spans="1:15">
      <c r="A611" s="63">
        <v>0.50579861111111113</v>
      </c>
      <c r="B611" s="54">
        <f t="shared" si="97"/>
        <v>53.133333333333432</v>
      </c>
      <c r="C611" s="54">
        <f t="shared" si="90"/>
        <v>8.3333333333399651E-2</v>
      </c>
      <c r="D611">
        <v>18.5</v>
      </c>
      <c r="E611" s="31">
        <f>SUM($D$13:D611)</f>
        <v>11200.5</v>
      </c>
      <c r="F611" s="52">
        <f t="shared" si="91"/>
        <v>11.2005</v>
      </c>
      <c r="G611" s="54">
        <f t="shared" si="89"/>
        <v>1.4625833333333333</v>
      </c>
      <c r="H611" s="54">
        <f t="shared" si="92"/>
        <v>0.44399999999964668</v>
      </c>
      <c r="I611" s="54">
        <f t="shared" si="93"/>
        <v>1.0185833333336867</v>
      </c>
      <c r="J611" s="58"/>
      <c r="K611" s="59"/>
      <c r="L611" s="56">
        <f t="shared" si="94"/>
        <v>77.71192777777793</v>
      </c>
      <c r="M611" s="56">
        <f t="shared" si="95"/>
        <v>8.4881944444541432E-2</v>
      </c>
      <c r="N611" s="56">
        <f>SUM($M$13:M611)</f>
        <v>55.310927777777934</v>
      </c>
      <c r="O611" s="56">
        <f t="shared" si="96"/>
        <v>22.400999999999996</v>
      </c>
    </row>
    <row r="612" spans="1:15">
      <c r="A612" s="63">
        <v>0.50586805555555558</v>
      </c>
      <c r="B612" s="54">
        <f t="shared" si="97"/>
        <v>53.233333333333341</v>
      </c>
      <c r="C612" s="54">
        <f t="shared" si="90"/>
        <v>9.9999999999909051E-2</v>
      </c>
      <c r="D612">
        <v>17.5</v>
      </c>
      <c r="E612" s="31">
        <f>SUM($D$13:D612)</f>
        <v>11218</v>
      </c>
      <c r="F612" s="52">
        <f t="shared" si="91"/>
        <v>11.218</v>
      </c>
      <c r="G612" s="54">
        <f t="shared" si="89"/>
        <v>1.4625833333333333</v>
      </c>
      <c r="H612" s="54">
        <f t="shared" si="92"/>
        <v>0.35000000000031833</v>
      </c>
      <c r="I612" s="54">
        <f t="shared" si="93"/>
        <v>1.1125833333330151</v>
      </c>
      <c r="J612" s="58"/>
      <c r="K612" s="59"/>
      <c r="L612" s="56">
        <f t="shared" si="94"/>
        <v>77.858186111111124</v>
      </c>
      <c r="M612" s="56">
        <f t="shared" si="95"/>
        <v>0.11125833333320032</v>
      </c>
      <c r="N612" s="56">
        <f>SUM($M$13:M612)</f>
        <v>55.422186111111131</v>
      </c>
      <c r="O612" s="56">
        <f t="shared" si="96"/>
        <v>22.435999999999993</v>
      </c>
    </row>
    <row r="613" spans="1:15">
      <c r="A613" s="63">
        <v>0.50592592592592589</v>
      </c>
      <c r="B613" s="54">
        <f t="shared" si="97"/>
        <v>53.316666666666634</v>
      </c>
      <c r="C613" s="54">
        <f t="shared" si="90"/>
        <v>8.3333333333293069E-2</v>
      </c>
      <c r="D613">
        <v>18</v>
      </c>
      <c r="E613" s="31">
        <f>SUM($D$13:D613)</f>
        <v>11236</v>
      </c>
      <c r="F613" s="52">
        <f t="shared" si="91"/>
        <v>11.236000000000001</v>
      </c>
      <c r="G613" s="54">
        <f t="shared" si="89"/>
        <v>1.4625833333333333</v>
      </c>
      <c r="H613" s="54">
        <f t="shared" si="92"/>
        <v>0.43200000000020872</v>
      </c>
      <c r="I613" s="54">
        <f t="shared" si="93"/>
        <v>1.0305833333331247</v>
      </c>
      <c r="J613" s="58"/>
      <c r="K613" s="59"/>
      <c r="L613" s="56">
        <f t="shared" si="94"/>
        <v>77.980068055555506</v>
      </c>
      <c r="M613" s="56">
        <f t="shared" si="95"/>
        <v>8.5881944444385558E-2</v>
      </c>
      <c r="N613" s="56">
        <f>SUM($M$13:M613)</f>
        <v>55.508068055555519</v>
      </c>
      <c r="O613" s="56">
        <f t="shared" si="96"/>
        <v>22.471999999999987</v>
      </c>
    </row>
    <row r="614" spans="1:15">
      <c r="A614" s="63">
        <v>0.50599537037037035</v>
      </c>
      <c r="B614" s="54">
        <f t="shared" si="97"/>
        <v>53.41666666666665</v>
      </c>
      <c r="C614" s="54">
        <f t="shared" si="90"/>
        <v>0.10000000000001563</v>
      </c>
      <c r="D614">
        <v>14.5</v>
      </c>
      <c r="E614" s="31">
        <f>SUM($D$13:D614)</f>
        <v>11250.5</v>
      </c>
      <c r="F614" s="52">
        <f t="shared" si="91"/>
        <v>11.250500000000001</v>
      </c>
      <c r="G614" s="54">
        <f t="shared" si="89"/>
        <v>1.4625833333333333</v>
      </c>
      <c r="H614" s="54">
        <f t="shared" si="92"/>
        <v>0.28999999999995468</v>
      </c>
      <c r="I614" s="54">
        <f t="shared" si="93"/>
        <v>1.1725833333333786</v>
      </c>
      <c r="J614" s="58"/>
      <c r="K614" s="59"/>
      <c r="L614" s="56">
        <f t="shared" si="94"/>
        <v>78.12632638888887</v>
      </c>
      <c r="M614" s="56">
        <f t="shared" si="95"/>
        <v>0.1172583333333562</v>
      </c>
      <c r="N614" s="56">
        <f>SUM($M$13:M614)</f>
        <v>55.625326388888872</v>
      </c>
      <c r="O614" s="56">
        <f t="shared" si="96"/>
        <v>22.500999999999998</v>
      </c>
    </row>
    <row r="615" spans="1:15">
      <c r="A615" s="63">
        <v>0.50605324074074076</v>
      </c>
      <c r="B615" s="54">
        <f t="shared" si="97"/>
        <v>53.50000000000005</v>
      </c>
      <c r="C615" s="54">
        <f t="shared" si="90"/>
        <v>8.3333333333399651E-2</v>
      </c>
      <c r="D615">
        <v>18</v>
      </c>
      <c r="E615" s="31">
        <f>SUM($D$13:D615)</f>
        <v>11268.5</v>
      </c>
      <c r="F615" s="52">
        <f t="shared" si="91"/>
        <v>11.2685</v>
      </c>
      <c r="G615" s="54">
        <f t="shared" si="89"/>
        <v>1.4625833333333333</v>
      </c>
      <c r="H615" s="54">
        <f t="shared" si="92"/>
        <v>0.43199999999965621</v>
      </c>
      <c r="I615" s="54">
        <f t="shared" si="93"/>
        <v>1.0305833333336771</v>
      </c>
      <c r="J615" s="58"/>
      <c r="K615" s="59"/>
      <c r="L615" s="56">
        <f t="shared" si="94"/>
        <v>78.248208333333409</v>
      </c>
      <c r="M615" s="56">
        <f t="shared" si="95"/>
        <v>8.5881944444541433E-2</v>
      </c>
      <c r="N615" s="56">
        <f>SUM($M$13:M615)</f>
        <v>55.711208333333417</v>
      </c>
      <c r="O615" s="56">
        <f t="shared" si="96"/>
        <v>22.536999999999992</v>
      </c>
    </row>
    <row r="616" spans="1:15">
      <c r="A616" s="63">
        <v>0.50611111111111107</v>
      </c>
      <c r="B616" s="54">
        <f t="shared" si="97"/>
        <v>53.583333333333236</v>
      </c>
      <c r="C616" s="54">
        <f t="shared" si="90"/>
        <v>8.3333333333186488E-2</v>
      </c>
      <c r="D616">
        <v>18</v>
      </c>
      <c r="E616" s="31">
        <f>SUM($D$13:D616)</f>
        <v>11286.5</v>
      </c>
      <c r="F616" s="52">
        <f t="shared" si="91"/>
        <v>11.2865</v>
      </c>
      <c r="G616" s="54">
        <f t="shared" si="89"/>
        <v>1.4625833333333333</v>
      </c>
      <c r="H616" s="54">
        <f t="shared" si="92"/>
        <v>0.43200000000076122</v>
      </c>
      <c r="I616" s="54">
        <f t="shared" si="93"/>
        <v>1.0305833333325722</v>
      </c>
      <c r="J616" s="58"/>
      <c r="K616" s="59"/>
      <c r="L616" s="56">
        <f t="shared" si="94"/>
        <v>78.370090277777635</v>
      </c>
      <c r="M616" s="56">
        <f t="shared" si="95"/>
        <v>8.5881944444229683E-2</v>
      </c>
      <c r="N616" s="56">
        <f>SUM($M$13:M616)</f>
        <v>55.797090277777649</v>
      </c>
      <c r="O616" s="56">
        <f t="shared" si="96"/>
        <v>22.572999999999986</v>
      </c>
    </row>
    <row r="617" spans="1:15">
      <c r="A617" s="63">
        <v>0.50616898148148148</v>
      </c>
      <c r="B617" s="54">
        <f t="shared" si="97"/>
        <v>53.666666666666636</v>
      </c>
      <c r="C617" s="54">
        <f t="shared" si="90"/>
        <v>8.3333333333399651E-2</v>
      </c>
      <c r="D617">
        <v>13.5</v>
      </c>
      <c r="E617" s="31">
        <f>SUM($D$13:D617)</f>
        <v>11300</v>
      </c>
      <c r="F617" s="52">
        <f t="shared" si="91"/>
        <v>11.3</v>
      </c>
      <c r="G617" s="54">
        <f t="shared" si="89"/>
        <v>1.4625833333333333</v>
      </c>
      <c r="H617" s="54">
        <f t="shared" si="92"/>
        <v>0.32399999999974216</v>
      </c>
      <c r="I617" s="54">
        <f t="shared" si="93"/>
        <v>1.1385833333335911</v>
      </c>
      <c r="J617" s="58"/>
      <c r="K617" s="59"/>
      <c r="L617" s="56">
        <f t="shared" si="94"/>
        <v>78.491972222222174</v>
      </c>
      <c r="M617" s="56">
        <f t="shared" si="95"/>
        <v>9.4881944444541427E-2</v>
      </c>
      <c r="N617" s="56">
        <f>SUM($M$13:M617)</f>
        <v>55.891972222222194</v>
      </c>
      <c r="O617" s="56">
        <f t="shared" si="96"/>
        <v>22.59999999999998</v>
      </c>
    </row>
    <row r="618" spans="1:15">
      <c r="A618" s="63">
        <v>0.50623842592592594</v>
      </c>
      <c r="B618" s="54">
        <f t="shared" si="97"/>
        <v>53.766666666666758</v>
      </c>
      <c r="C618" s="54">
        <f t="shared" si="90"/>
        <v>0.10000000000012221</v>
      </c>
      <c r="D618">
        <v>17</v>
      </c>
      <c r="E618" s="31">
        <f>SUM($D$13:D618)</f>
        <v>11317</v>
      </c>
      <c r="F618" s="52">
        <f t="shared" si="91"/>
        <v>11.317</v>
      </c>
      <c r="G618" s="54">
        <f t="shared" si="89"/>
        <v>1.4625833333333333</v>
      </c>
      <c r="H618" s="54">
        <f t="shared" si="92"/>
        <v>0.33999999999958447</v>
      </c>
      <c r="I618" s="54">
        <f t="shared" si="93"/>
        <v>1.1225833333337489</v>
      </c>
      <c r="J618" s="58"/>
      <c r="K618" s="59"/>
      <c r="L618" s="56">
        <f t="shared" si="94"/>
        <v>78.638230555555694</v>
      </c>
      <c r="M618" s="56">
        <f t="shared" si="95"/>
        <v>0.11225833333351209</v>
      </c>
      <c r="N618" s="56">
        <f>SUM($M$13:M618)</f>
        <v>56.004230555555708</v>
      </c>
      <c r="O618" s="56">
        <f t="shared" si="96"/>
        <v>22.633999999999986</v>
      </c>
    </row>
    <row r="619" spans="1:15">
      <c r="A619" s="63">
        <v>0.50630787037037039</v>
      </c>
      <c r="B619" s="54">
        <f t="shared" si="97"/>
        <v>53.866666666666667</v>
      </c>
      <c r="C619" s="54">
        <f t="shared" si="90"/>
        <v>9.9999999999909051E-2</v>
      </c>
      <c r="D619">
        <v>18</v>
      </c>
      <c r="E619" s="31">
        <f>SUM($D$13:D619)</f>
        <v>11335</v>
      </c>
      <c r="F619" s="52">
        <f t="shared" si="91"/>
        <v>11.335000000000001</v>
      </c>
      <c r="G619" s="54">
        <f t="shared" si="89"/>
        <v>1.4625833333333333</v>
      </c>
      <c r="H619" s="54">
        <f t="shared" si="92"/>
        <v>0.36000000000032739</v>
      </c>
      <c r="I619" s="54">
        <f t="shared" si="93"/>
        <v>1.102583333333006</v>
      </c>
      <c r="J619" s="58"/>
      <c r="K619" s="59"/>
      <c r="L619" s="56">
        <f t="shared" si="94"/>
        <v>78.784488888888887</v>
      </c>
      <c r="M619" s="56">
        <f t="shared" si="95"/>
        <v>0.11025833333320031</v>
      </c>
      <c r="N619" s="56">
        <f>SUM($M$13:M619)</f>
        <v>56.114488888888907</v>
      </c>
      <c r="O619" s="56">
        <f t="shared" si="96"/>
        <v>22.66999999999998</v>
      </c>
    </row>
    <row r="620" spans="1:15">
      <c r="A620" s="63">
        <v>0.50636574074074081</v>
      </c>
      <c r="B620" s="54">
        <f t="shared" si="97"/>
        <v>53.950000000000067</v>
      </c>
      <c r="C620" s="54">
        <f t="shared" si="90"/>
        <v>8.3333333333399651E-2</v>
      </c>
      <c r="D620">
        <v>16.5</v>
      </c>
      <c r="E620" s="31">
        <f>SUM($D$13:D620)</f>
        <v>11351.5</v>
      </c>
      <c r="F620" s="52">
        <f t="shared" si="91"/>
        <v>11.3515</v>
      </c>
      <c r="G620" s="54">
        <f t="shared" si="89"/>
        <v>1.4625833333333333</v>
      </c>
      <c r="H620" s="54">
        <f t="shared" si="92"/>
        <v>0.39599999999968488</v>
      </c>
      <c r="I620" s="54">
        <f t="shared" si="93"/>
        <v>1.0665833333336485</v>
      </c>
      <c r="J620" s="58"/>
      <c r="K620" s="59"/>
      <c r="L620" s="56">
        <f t="shared" si="94"/>
        <v>78.906370833333426</v>
      </c>
      <c r="M620" s="56">
        <f t="shared" si="95"/>
        <v>8.888194444454145E-2</v>
      </c>
      <c r="N620" s="56">
        <f>SUM($M$13:M620)</f>
        <v>56.203370833333452</v>
      </c>
      <c r="O620" s="56">
        <f t="shared" si="96"/>
        <v>22.702999999999975</v>
      </c>
    </row>
    <row r="621" spans="1:15">
      <c r="A621" s="63">
        <v>0.50642361111111112</v>
      </c>
      <c r="B621" s="54">
        <f t="shared" si="97"/>
        <v>54.03333333333336</v>
      </c>
      <c r="C621" s="54">
        <f t="shared" si="90"/>
        <v>8.3333333333293069E-2</v>
      </c>
      <c r="D621">
        <v>16.5</v>
      </c>
      <c r="E621" s="31">
        <f>SUM($D$13:D621)</f>
        <v>11368</v>
      </c>
      <c r="F621" s="52">
        <f t="shared" si="91"/>
        <v>11.368</v>
      </c>
      <c r="G621" s="54">
        <f t="shared" si="89"/>
        <v>1.4625833333333333</v>
      </c>
      <c r="H621" s="54">
        <f t="shared" si="92"/>
        <v>0.39600000000019131</v>
      </c>
      <c r="I621" s="54">
        <f t="shared" si="93"/>
        <v>1.066583333333142</v>
      </c>
      <c r="J621" s="58"/>
      <c r="K621" s="59"/>
      <c r="L621" s="56">
        <f t="shared" si="94"/>
        <v>79.028252777777823</v>
      </c>
      <c r="M621" s="56">
        <f t="shared" si="95"/>
        <v>8.8881944444385561E-2</v>
      </c>
      <c r="N621" s="56">
        <f>SUM($M$13:M621)</f>
        <v>56.29225277777784</v>
      </c>
      <c r="O621" s="56">
        <f t="shared" si="96"/>
        <v>22.735999999999983</v>
      </c>
    </row>
    <row r="622" spans="1:15">
      <c r="A622" s="63">
        <v>0.50649305555555557</v>
      </c>
      <c r="B622" s="54">
        <f t="shared" si="97"/>
        <v>54.133333333333375</v>
      </c>
      <c r="C622" s="54">
        <f t="shared" si="90"/>
        <v>0.10000000000001563</v>
      </c>
      <c r="D622">
        <v>16</v>
      </c>
      <c r="E622" s="31">
        <f>SUM($D$13:D622)</f>
        <v>11384</v>
      </c>
      <c r="F622" s="52">
        <f t="shared" si="91"/>
        <v>11.384</v>
      </c>
      <c r="G622" s="54">
        <f t="shared" si="89"/>
        <v>1.4625833333333333</v>
      </c>
      <c r="H622" s="54">
        <f t="shared" si="92"/>
        <v>0.31999999999994999</v>
      </c>
      <c r="I622" s="54">
        <f t="shared" si="93"/>
        <v>1.1425833333333832</v>
      </c>
      <c r="J622" s="58"/>
      <c r="K622" s="59"/>
      <c r="L622" s="56">
        <f t="shared" si="94"/>
        <v>79.174511111111173</v>
      </c>
      <c r="M622" s="56">
        <f t="shared" si="95"/>
        <v>0.11425833333335618</v>
      </c>
      <c r="N622" s="56">
        <f>SUM($M$13:M622)</f>
        <v>56.406511111111193</v>
      </c>
      <c r="O622" s="56">
        <f t="shared" si="96"/>
        <v>22.767999999999979</v>
      </c>
    </row>
    <row r="623" spans="1:15">
      <c r="A623" s="63">
        <v>0.50655092592592588</v>
      </c>
      <c r="B623" s="54">
        <f t="shared" si="97"/>
        <v>54.216666666666562</v>
      </c>
      <c r="C623" s="54">
        <f t="shared" si="90"/>
        <v>8.3333333333186488E-2</v>
      </c>
      <c r="D623">
        <v>12.5</v>
      </c>
      <c r="E623" s="31">
        <f>SUM($D$13:D623)</f>
        <v>11396.5</v>
      </c>
      <c r="F623" s="52">
        <f t="shared" si="91"/>
        <v>11.3965</v>
      </c>
      <c r="G623" s="54">
        <f t="shared" si="89"/>
        <v>1.4625833333333333</v>
      </c>
      <c r="H623" s="54">
        <f t="shared" si="92"/>
        <v>0.30000000000052862</v>
      </c>
      <c r="I623" s="54">
        <f t="shared" si="93"/>
        <v>1.1625833333328046</v>
      </c>
      <c r="J623" s="58"/>
      <c r="K623" s="59"/>
      <c r="L623" s="56">
        <f t="shared" si="94"/>
        <v>79.296393055555399</v>
      </c>
      <c r="M623" s="56">
        <f t="shared" si="95"/>
        <v>9.6881944444229665E-2</v>
      </c>
      <c r="N623" s="56">
        <f>SUM($M$13:M623)</f>
        <v>56.503393055555421</v>
      </c>
      <c r="O623" s="56">
        <f t="shared" si="96"/>
        <v>22.792999999999978</v>
      </c>
    </row>
    <row r="624" spans="1:15">
      <c r="A624" s="63">
        <v>0.50660879629629629</v>
      </c>
      <c r="B624" s="54">
        <f t="shared" si="97"/>
        <v>54.299999999999962</v>
      </c>
      <c r="C624" s="54">
        <f t="shared" si="90"/>
        <v>8.3333333333399651E-2</v>
      </c>
      <c r="D624">
        <v>16.5</v>
      </c>
      <c r="E624" s="31">
        <f>SUM($D$13:D624)</f>
        <v>11413</v>
      </c>
      <c r="F624" s="52">
        <f t="shared" si="91"/>
        <v>11.413</v>
      </c>
      <c r="G624" s="54">
        <f t="shared" si="89"/>
        <v>1.4625833333333333</v>
      </c>
      <c r="H624" s="54">
        <f t="shared" si="92"/>
        <v>0.39599999999968488</v>
      </c>
      <c r="I624" s="54">
        <f t="shared" si="93"/>
        <v>1.0665833333336485</v>
      </c>
      <c r="J624" s="58"/>
      <c r="K624" s="59"/>
      <c r="L624" s="56">
        <f t="shared" si="94"/>
        <v>79.418274999999952</v>
      </c>
      <c r="M624" s="56">
        <f t="shared" si="95"/>
        <v>8.888194444454145E-2</v>
      </c>
      <c r="N624" s="56">
        <f>SUM($M$13:M624)</f>
        <v>56.592274999999965</v>
      </c>
      <c r="O624" s="56">
        <f t="shared" si="96"/>
        <v>22.825999999999986</v>
      </c>
    </row>
    <row r="625" spans="1:15">
      <c r="A625" s="63">
        <v>0.50667824074074075</v>
      </c>
      <c r="B625" s="54">
        <f t="shared" si="97"/>
        <v>54.400000000000084</v>
      </c>
      <c r="C625" s="54">
        <f t="shared" si="90"/>
        <v>0.10000000000012221</v>
      </c>
      <c r="D625">
        <v>15</v>
      </c>
      <c r="E625" s="31">
        <f>SUM($D$13:D625)</f>
        <v>11428</v>
      </c>
      <c r="F625" s="52">
        <f t="shared" si="91"/>
        <v>11.428000000000001</v>
      </c>
      <c r="G625" s="54">
        <f t="shared" si="89"/>
        <v>1.4625833333333333</v>
      </c>
      <c r="H625" s="54">
        <f t="shared" si="92"/>
        <v>0.29999999999963334</v>
      </c>
      <c r="I625" s="54">
        <f t="shared" si="93"/>
        <v>1.1625833333336999</v>
      </c>
      <c r="J625" s="58"/>
      <c r="K625" s="59"/>
      <c r="L625" s="56">
        <f t="shared" si="94"/>
        <v>79.564533333333458</v>
      </c>
      <c r="M625" s="56">
        <f t="shared" si="95"/>
        <v>0.11625833333351207</v>
      </c>
      <c r="N625" s="56">
        <f>SUM($M$13:M625)</f>
        <v>56.708533333333477</v>
      </c>
      <c r="O625" s="56">
        <f t="shared" si="96"/>
        <v>22.85599999999998</v>
      </c>
    </row>
    <row r="626" spans="1:15">
      <c r="A626" s="63">
        <v>0.50673611111111116</v>
      </c>
      <c r="B626" s="54">
        <f t="shared" si="97"/>
        <v>54.483333333333483</v>
      </c>
      <c r="C626" s="54">
        <f t="shared" si="90"/>
        <v>8.3333333333399651E-2</v>
      </c>
      <c r="D626">
        <v>13</v>
      </c>
      <c r="E626" s="31">
        <f>SUM($D$13:D626)</f>
        <v>11441</v>
      </c>
      <c r="F626" s="52">
        <f t="shared" si="91"/>
        <v>11.441000000000001</v>
      </c>
      <c r="G626" s="54">
        <f t="shared" si="89"/>
        <v>1.4625833333333333</v>
      </c>
      <c r="H626" s="54">
        <f t="shared" si="92"/>
        <v>0.3119999999997517</v>
      </c>
      <c r="I626" s="54">
        <f t="shared" si="93"/>
        <v>1.1505833333335818</v>
      </c>
      <c r="J626" s="58"/>
      <c r="K626" s="59"/>
      <c r="L626" s="56">
        <f t="shared" si="94"/>
        <v>79.686415277777996</v>
      </c>
      <c r="M626" s="56">
        <f t="shared" si="95"/>
        <v>9.5881944444541456E-2</v>
      </c>
      <c r="N626" s="56">
        <f>SUM($M$13:M626)</f>
        <v>56.80441527777802</v>
      </c>
      <c r="O626" s="56">
        <f t="shared" si="96"/>
        <v>22.881999999999977</v>
      </c>
    </row>
    <row r="627" spans="1:15">
      <c r="A627" s="63">
        <v>0.50679398148148147</v>
      </c>
      <c r="B627" s="54">
        <f t="shared" si="97"/>
        <v>54.56666666666667</v>
      </c>
      <c r="C627" s="54">
        <f t="shared" si="90"/>
        <v>8.3333333333186488E-2</v>
      </c>
      <c r="D627">
        <v>16</v>
      </c>
      <c r="E627" s="31">
        <f>SUM($D$13:D627)</f>
        <v>11457</v>
      </c>
      <c r="F627" s="52">
        <f t="shared" si="91"/>
        <v>11.457000000000001</v>
      </c>
      <c r="G627" s="54">
        <f t="shared" si="89"/>
        <v>1.4625833333333333</v>
      </c>
      <c r="H627" s="54">
        <f t="shared" si="92"/>
        <v>0.38400000000067669</v>
      </c>
      <c r="I627" s="54">
        <f t="shared" si="93"/>
        <v>1.0785833333326567</v>
      </c>
      <c r="J627" s="58"/>
      <c r="K627" s="59"/>
      <c r="L627" s="56">
        <f t="shared" si="94"/>
        <v>79.808297222222222</v>
      </c>
      <c r="M627" s="56">
        <f t="shared" si="95"/>
        <v>8.9881944444229672E-2</v>
      </c>
      <c r="N627" s="56">
        <f>SUM($M$13:M627)</f>
        <v>56.894297222222249</v>
      </c>
      <c r="O627" s="56">
        <f t="shared" si="96"/>
        <v>22.913999999999973</v>
      </c>
    </row>
    <row r="628" spans="1:15">
      <c r="A628" s="63">
        <v>0.50685185185185189</v>
      </c>
      <c r="B628" s="54">
        <f t="shared" si="97"/>
        <v>54.65000000000007</v>
      </c>
      <c r="C628" s="54">
        <f t="shared" si="90"/>
        <v>8.3333333333399651E-2</v>
      </c>
      <c r="D628">
        <v>17</v>
      </c>
      <c r="E628" s="31">
        <f>SUM($D$13:D628)</f>
        <v>11474</v>
      </c>
      <c r="F628" s="52">
        <f t="shared" si="91"/>
        <v>11.474</v>
      </c>
      <c r="G628" s="54">
        <f t="shared" si="89"/>
        <v>1.4625833333333333</v>
      </c>
      <c r="H628" s="54">
        <f t="shared" si="92"/>
        <v>0.40799999999967529</v>
      </c>
      <c r="I628" s="54">
        <f t="shared" si="93"/>
        <v>1.0545833333336581</v>
      </c>
      <c r="J628" s="58"/>
      <c r="K628" s="59"/>
      <c r="L628" s="56">
        <f t="shared" si="94"/>
        <v>79.930179166666775</v>
      </c>
      <c r="M628" s="56">
        <f t="shared" si="95"/>
        <v>8.7881944444541449E-2</v>
      </c>
      <c r="N628" s="56">
        <f>SUM($M$13:M628)</f>
        <v>56.982179166666789</v>
      </c>
      <c r="O628" s="56">
        <f t="shared" si="96"/>
        <v>22.947999999999986</v>
      </c>
    </row>
    <row r="629" spans="1:15">
      <c r="A629" s="63">
        <v>0.50692129629629623</v>
      </c>
      <c r="B629" s="54">
        <f t="shared" si="97"/>
        <v>54.749999999999979</v>
      </c>
      <c r="C629" s="54">
        <f t="shared" si="90"/>
        <v>9.9999999999909051E-2</v>
      </c>
      <c r="D629">
        <v>13</v>
      </c>
      <c r="E629" s="31">
        <f>SUM($D$13:D629)</f>
        <v>11487</v>
      </c>
      <c r="F629" s="52">
        <f t="shared" si="91"/>
        <v>11.487</v>
      </c>
      <c r="G629" s="54">
        <f t="shared" si="89"/>
        <v>1.4625833333333333</v>
      </c>
      <c r="H629" s="54">
        <f t="shared" si="92"/>
        <v>0.26000000000023649</v>
      </c>
      <c r="I629" s="54">
        <f t="shared" si="93"/>
        <v>1.2025833333330969</v>
      </c>
      <c r="J629" s="58"/>
      <c r="K629" s="59"/>
      <c r="L629" s="56">
        <f t="shared" si="94"/>
        <v>80.076437499999969</v>
      </c>
      <c r="M629" s="56">
        <f t="shared" si="95"/>
        <v>0.12025833333320031</v>
      </c>
      <c r="N629" s="56">
        <f>SUM($M$13:M629)</f>
        <v>57.102437499999986</v>
      </c>
      <c r="O629" s="56">
        <f t="shared" si="96"/>
        <v>22.973999999999982</v>
      </c>
    </row>
    <row r="630" spans="1:15">
      <c r="A630" s="63">
        <v>0.50697916666666665</v>
      </c>
      <c r="B630" s="54">
        <f t="shared" si="97"/>
        <v>54.833333333333378</v>
      </c>
      <c r="C630" s="54">
        <f t="shared" si="90"/>
        <v>8.3333333333399651E-2</v>
      </c>
      <c r="D630">
        <v>18.5</v>
      </c>
      <c r="E630" s="31">
        <f>SUM($D$13:D630)</f>
        <v>11505.5</v>
      </c>
      <c r="F630" s="52">
        <f t="shared" si="91"/>
        <v>11.5055</v>
      </c>
      <c r="G630" s="54">
        <f t="shared" si="89"/>
        <v>1.4625833333333333</v>
      </c>
      <c r="H630" s="54">
        <f t="shared" si="92"/>
        <v>0.44399999999964668</v>
      </c>
      <c r="I630" s="54">
        <f t="shared" si="93"/>
        <v>1.0185833333336867</v>
      </c>
      <c r="J630" s="58"/>
      <c r="K630" s="59"/>
      <c r="L630" s="56">
        <f t="shared" si="94"/>
        <v>80.198319444444508</v>
      </c>
      <c r="M630" s="56">
        <f t="shared" si="95"/>
        <v>8.4881944444541432E-2</v>
      </c>
      <c r="N630" s="56">
        <f>SUM($M$13:M630)</f>
        <v>57.187319444444526</v>
      </c>
      <c r="O630" s="56">
        <f t="shared" si="96"/>
        <v>23.010999999999981</v>
      </c>
    </row>
    <row r="631" spans="1:15">
      <c r="A631" s="63">
        <v>0.5070486111111111</v>
      </c>
      <c r="B631" s="54">
        <f t="shared" si="97"/>
        <v>54.933333333333287</v>
      </c>
      <c r="C631" s="54">
        <f t="shared" si="90"/>
        <v>9.9999999999909051E-2</v>
      </c>
      <c r="D631">
        <v>17</v>
      </c>
      <c r="E631" s="31">
        <f>SUM($D$13:D631)</f>
        <v>11522.5</v>
      </c>
      <c r="F631" s="52">
        <f t="shared" si="91"/>
        <v>11.522500000000001</v>
      </c>
      <c r="G631" s="54">
        <f t="shared" si="89"/>
        <v>1.4625833333333333</v>
      </c>
      <c r="H631" s="54">
        <f t="shared" si="92"/>
        <v>0.34000000000030922</v>
      </c>
      <c r="I631" s="54">
        <f t="shared" si="93"/>
        <v>1.1225833333330242</v>
      </c>
      <c r="J631" s="58"/>
      <c r="K631" s="59"/>
      <c r="L631" s="56">
        <f t="shared" si="94"/>
        <v>80.344577777777715</v>
      </c>
      <c r="M631" s="56">
        <f t="shared" si="95"/>
        <v>0.11225833333320032</v>
      </c>
      <c r="N631" s="56">
        <f>SUM($M$13:M631)</f>
        <v>57.299577777777728</v>
      </c>
      <c r="O631" s="56">
        <f t="shared" si="96"/>
        <v>23.044999999999987</v>
      </c>
    </row>
    <row r="632" spans="1:15">
      <c r="A632" s="63">
        <v>0.50710648148148152</v>
      </c>
      <c r="B632" s="54">
        <f t="shared" si="97"/>
        <v>55.016666666666687</v>
      </c>
      <c r="C632" s="54">
        <f t="shared" si="90"/>
        <v>8.3333333333399651E-2</v>
      </c>
      <c r="D632">
        <v>13.5</v>
      </c>
      <c r="E632" s="31">
        <f>SUM($D$13:D632)</f>
        <v>11536</v>
      </c>
      <c r="F632" s="52">
        <f t="shared" si="91"/>
        <v>11.536</v>
      </c>
      <c r="G632" s="54">
        <f t="shared" si="89"/>
        <v>1.4625833333333333</v>
      </c>
      <c r="H632" s="54">
        <f t="shared" si="92"/>
        <v>0.32399999999974216</v>
      </c>
      <c r="I632" s="54">
        <f t="shared" si="93"/>
        <v>1.1385833333335911</v>
      </c>
      <c r="J632" s="58"/>
      <c r="K632" s="59"/>
      <c r="L632" s="56">
        <f t="shared" si="94"/>
        <v>80.466459722222254</v>
      </c>
      <c r="M632" s="56">
        <f t="shared" si="95"/>
        <v>9.4881944444541427E-2</v>
      </c>
      <c r="N632" s="56">
        <f>SUM($M$13:M632)</f>
        <v>57.394459722222273</v>
      </c>
      <c r="O632" s="56">
        <f t="shared" si="96"/>
        <v>23.071999999999981</v>
      </c>
    </row>
    <row r="633" spans="1:15">
      <c r="A633" s="63">
        <v>0.50717592592592597</v>
      </c>
      <c r="B633" s="54">
        <f t="shared" si="97"/>
        <v>55.116666666666809</v>
      </c>
      <c r="C633" s="54">
        <f t="shared" si="90"/>
        <v>0.10000000000012221</v>
      </c>
      <c r="D633">
        <v>17.5</v>
      </c>
      <c r="E633" s="31">
        <f>SUM($D$13:D633)</f>
        <v>11553.5</v>
      </c>
      <c r="F633" s="52">
        <f t="shared" si="91"/>
        <v>11.5535</v>
      </c>
      <c r="G633" s="54">
        <f t="shared" si="89"/>
        <v>1.4625833333333333</v>
      </c>
      <c r="H633" s="54">
        <f t="shared" si="92"/>
        <v>0.34999999999957226</v>
      </c>
      <c r="I633" s="54">
        <f t="shared" si="93"/>
        <v>1.1125833333337611</v>
      </c>
      <c r="J633" s="58"/>
      <c r="K633" s="59"/>
      <c r="L633" s="56">
        <f t="shared" si="94"/>
        <v>80.61271805555576</v>
      </c>
      <c r="M633" s="56">
        <f t="shared" si="95"/>
        <v>0.11125833333351208</v>
      </c>
      <c r="N633" s="56">
        <f>SUM($M$13:M633)</f>
        <v>57.505718055555782</v>
      </c>
      <c r="O633" s="56">
        <f t="shared" si="96"/>
        <v>23.106999999999978</v>
      </c>
    </row>
    <row r="634" spans="1:15">
      <c r="A634" s="63">
        <v>0.50723379629629628</v>
      </c>
      <c r="B634" s="54">
        <f t="shared" si="97"/>
        <v>55.199999999999996</v>
      </c>
      <c r="C634" s="54">
        <f t="shared" si="90"/>
        <v>8.3333333333186488E-2</v>
      </c>
      <c r="D634">
        <v>17.5</v>
      </c>
      <c r="E634" s="31">
        <f>SUM($D$13:D634)</f>
        <v>11571</v>
      </c>
      <c r="F634" s="52">
        <f t="shared" si="91"/>
        <v>11.571</v>
      </c>
      <c r="G634" s="54">
        <f t="shared" ref="G634:G691" si="98">IF($B$4=$B$5,$C$5,IF($B$4=$B$6,$C$6,IF($B$4=$B$7,$C$7,$C$8)))</f>
        <v>1.4625833333333333</v>
      </c>
      <c r="H634" s="54">
        <f t="shared" si="92"/>
        <v>0.42000000000074011</v>
      </c>
      <c r="I634" s="54">
        <f t="shared" si="93"/>
        <v>1.0425833333325931</v>
      </c>
      <c r="J634" s="58"/>
      <c r="K634" s="59"/>
      <c r="L634" s="56">
        <f t="shared" si="94"/>
        <v>80.7346</v>
      </c>
      <c r="M634" s="56">
        <f t="shared" si="95"/>
        <v>8.6881944444229656E-2</v>
      </c>
      <c r="N634" s="56">
        <f>SUM($M$13:M634)</f>
        <v>57.592600000000012</v>
      </c>
      <c r="O634" s="56">
        <f t="shared" si="96"/>
        <v>23.141999999999989</v>
      </c>
    </row>
    <row r="635" spans="1:15">
      <c r="A635" s="63">
        <v>0.5072916666666667</v>
      </c>
      <c r="B635" s="54">
        <f t="shared" si="97"/>
        <v>55.283333333333395</v>
      </c>
      <c r="C635" s="54">
        <f t="shared" si="90"/>
        <v>8.3333333333399651E-2</v>
      </c>
      <c r="D635">
        <v>17.5</v>
      </c>
      <c r="E635" s="31">
        <f>SUM($D$13:D635)</f>
        <v>11588.5</v>
      </c>
      <c r="F635" s="52">
        <f t="shared" si="91"/>
        <v>11.5885</v>
      </c>
      <c r="G635" s="54">
        <f t="shared" si="98"/>
        <v>1.4625833333333333</v>
      </c>
      <c r="H635" s="54">
        <f t="shared" si="92"/>
        <v>0.41999999999966575</v>
      </c>
      <c r="I635" s="54">
        <f t="shared" si="93"/>
        <v>1.0425833333336676</v>
      </c>
      <c r="J635" s="58"/>
      <c r="K635" s="59"/>
      <c r="L635" s="56">
        <f t="shared" si="94"/>
        <v>80.856481944444539</v>
      </c>
      <c r="M635" s="56">
        <f t="shared" si="95"/>
        <v>8.6881944444541434E-2</v>
      </c>
      <c r="N635" s="56">
        <f>SUM($M$13:M635)</f>
        <v>57.679481944444554</v>
      </c>
      <c r="O635" s="56">
        <f t="shared" si="96"/>
        <v>23.176999999999985</v>
      </c>
    </row>
    <row r="636" spans="1:15">
      <c r="A636" s="63">
        <v>0.507349537037037</v>
      </c>
      <c r="B636" s="54">
        <f t="shared" si="97"/>
        <v>55.366666666666582</v>
      </c>
      <c r="C636" s="54">
        <f t="shared" si="90"/>
        <v>8.3333333333186488E-2</v>
      </c>
      <c r="D636">
        <v>14</v>
      </c>
      <c r="E636" s="31">
        <f>SUM($D$13:D636)</f>
        <v>11602.5</v>
      </c>
      <c r="F636" s="52">
        <f t="shared" si="91"/>
        <v>11.602499999999999</v>
      </c>
      <c r="G636" s="54">
        <f t="shared" si="98"/>
        <v>1.4625833333333333</v>
      </c>
      <c r="H636" s="54">
        <f t="shared" si="92"/>
        <v>0.3360000000005921</v>
      </c>
      <c r="I636" s="54">
        <f t="shared" si="93"/>
        <v>1.1265833333327413</v>
      </c>
      <c r="J636" s="58"/>
      <c r="K636" s="59"/>
      <c r="L636" s="56">
        <f t="shared" si="94"/>
        <v>80.978363888888765</v>
      </c>
      <c r="M636" s="56">
        <f t="shared" si="95"/>
        <v>9.3881944444229676E-2</v>
      </c>
      <c r="N636" s="56">
        <f>SUM($M$13:M636)</f>
        <v>57.773363888888781</v>
      </c>
      <c r="O636" s="56">
        <f t="shared" si="96"/>
        <v>23.204999999999984</v>
      </c>
    </row>
    <row r="637" spans="1:15">
      <c r="A637" s="63">
        <v>0.50741898148148146</v>
      </c>
      <c r="B637" s="54">
        <f t="shared" si="97"/>
        <v>55.466666666666704</v>
      </c>
      <c r="C637" s="54">
        <f t="shared" si="90"/>
        <v>0.10000000000012221</v>
      </c>
      <c r="D637">
        <v>17</v>
      </c>
      <c r="E637" s="31">
        <f>SUM($D$13:D637)</f>
        <v>11619.5</v>
      </c>
      <c r="F637" s="52">
        <f t="shared" si="91"/>
        <v>11.6195</v>
      </c>
      <c r="G637" s="54">
        <f t="shared" si="98"/>
        <v>1.4625833333333333</v>
      </c>
      <c r="H637" s="54">
        <f t="shared" si="92"/>
        <v>0.33999999999958447</v>
      </c>
      <c r="I637" s="54">
        <f t="shared" si="93"/>
        <v>1.1225833333337489</v>
      </c>
      <c r="J637" s="58"/>
      <c r="K637" s="59"/>
      <c r="L637" s="56">
        <f t="shared" si="94"/>
        <v>81.124622222222271</v>
      </c>
      <c r="M637" s="56">
        <f t="shared" si="95"/>
        <v>0.11225833333351209</v>
      </c>
      <c r="N637" s="56">
        <f>SUM($M$13:M637)</f>
        <v>57.885622222222295</v>
      </c>
      <c r="O637" s="56">
        <f t="shared" si="96"/>
        <v>23.238999999999976</v>
      </c>
    </row>
    <row r="638" spans="1:15">
      <c r="A638" s="63">
        <v>0.50747685185185187</v>
      </c>
      <c r="B638" s="54">
        <f t="shared" si="97"/>
        <v>55.550000000000104</v>
      </c>
      <c r="C638" s="54">
        <f t="shared" si="90"/>
        <v>8.3333333333399651E-2</v>
      </c>
      <c r="D638">
        <v>17</v>
      </c>
      <c r="E638" s="31">
        <f>SUM($D$13:D638)</f>
        <v>11636.5</v>
      </c>
      <c r="F638" s="52">
        <f t="shared" si="91"/>
        <v>11.6365</v>
      </c>
      <c r="G638" s="54">
        <f t="shared" si="98"/>
        <v>1.4625833333333333</v>
      </c>
      <c r="H638" s="54">
        <f t="shared" si="92"/>
        <v>0.40799999999967529</v>
      </c>
      <c r="I638" s="54">
        <f t="shared" si="93"/>
        <v>1.0545833333336581</v>
      </c>
      <c r="J638" s="58"/>
      <c r="K638" s="59"/>
      <c r="L638" s="56">
        <f t="shared" si="94"/>
        <v>81.246504166666824</v>
      </c>
      <c r="M638" s="56">
        <f t="shared" si="95"/>
        <v>8.7881944444541449E-2</v>
      </c>
      <c r="N638" s="56">
        <f>SUM($M$13:M638)</f>
        <v>57.973504166666835</v>
      </c>
      <c r="O638" s="56">
        <f t="shared" si="96"/>
        <v>23.272999999999989</v>
      </c>
    </row>
    <row r="639" spans="1:15">
      <c r="A639" s="63">
        <v>0.50753472222222229</v>
      </c>
      <c r="B639" s="54">
        <f t="shared" si="97"/>
        <v>55.633333333333503</v>
      </c>
      <c r="C639" s="54">
        <f t="shared" si="90"/>
        <v>8.3333333333399651E-2</v>
      </c>
      <c r="D639">
        <v>17</v>
      </c>
      <c r="E639" s="31">
        <f>SUM($D$13:D639)</f>
        <v>11653.5</v>
      </c>
      <c r="F639" s="52">
        <f t="shared" si="91"/>
        <v>11.653499999999999</v>
      </c>
      <c r="G639" s="54">
        <f t="shared" si="98"/>
        <v>1.4625833333333333</v>
      </c>
      <c r="H639" s="54">
        <f t="shared" si="92"/>
        <v>0.40799999999967529</v>
      </c>
      <c r="I639" s="54">
        <f t="shared" si="93"/>
        <v>1.0545833333336581</v>
      </c>
      <c r="J639" s="58"/>
      <c r="K639" s="59"/>
      <c r="L639" s="56">
        <f t="shared" si="94"/>
        <v>81.368386111111363</v>
      </c>
      <c r="M639" s="56">
        <f t="shared" si="95"/>
        <v>8.7881944444541449E-2</v>
      </c>
      <c r="N639" s="56">
        <f>SUM($M$13:M639)</f>
        <v>58.061386111111375</v>
      </c>
      <c r="O639" s="56">
        <f t="shared" si="96"/>
        <v>23.306999999999988</v>
      </c>
    </row>
    <row r="640" spans="1:15">
      <c r="A640" s="63">
        <v>0.50760416666666663</v>
      </c>
      <c r="B640" s="54">
        <f t="shared" si="97"/>
        <v>55.733333333333306</v>
      </c>
      <c r="C640" s="54">
        <f t="shared" si="90"/>
        <v>9.9999999999802469E-2</v>
      </c>
      <c r="D640">
        <v>14</v>
      </c>
      <c r="E640" s="31">
        <f>SUM($D$13:D640)</f>
        <v>11667.5</v>
      </c>
      <c r="F640" s="52">
        <f t="shared" si="91"/>
        <v>11.6675</v>
      </c>
      <c r="G640" s="54">
        <f t="shared" si="98"/>
        <v>1.4625833333333333</v>
      </c>
      <c r="H640" s="54">
        <f t="shared" si="92"/>
        <v>0.28000000000055308</v>
      </c>
      <c r="I640" s="54">
        <f t="shared" si="93"/>
        <v>1.1825833333327802</v>
      </c>
      <c r="J640" s="58"/>
      <c r="K640" s="59"/>
      <c r="L640" s="56">
        <f t="shared" si="94"/>
        <v>81.5146444444444</v>
      </c>
      <c r="M640" s="56">
        <f t="shared" si="95"/>
        <v>0.11825833333304442</v>
      </c>
      <c r="N640" s="56">
        <f>SUM($M$13:M640)</f>
        <v>58.179644444444421</v>
      </c>
      <c r="O640" s="56">
        <f t="shared" si="96"/>
        <v>23.33499999999998</v>
      </c>
    </row>
    <row r="641" spans="1:15">
      <c r="A641" s="63">
        <v>0.50766203703703705</v>
      </c>
      <c r="B641" s="54">
        <f t="shared" si="97"/>
        <v>55.816666666666706</v>
      </c>
      <c r="C641" s="54">
        <f t="shared" si="90"/>
        <v>8.3333333333399651E-2</v>
      </c>
      <c r="D641">
        <v>17.5</v>
      </c>
      <c r="E641" s="31">
        <f>SUM($D$13:D641)</f>
        <v>11685</v>
      </c>
      <c r="F641" s="52">
        <f t="shared" si="91"/>
        <v>11.685</v>
      </c>
      <c r="G641" s="54">
        <f t="shared" si="98"/>
        <v>1.4625833333333333</v>
      </c>
      <c r="H641" s="54">
        <f t="shared" si="92"/>
        <v>0.41999999999966575</v>
      </c>
      <c r="I641" s="54">
        <f t="shared" si="93"/>
        <v>1.0425833333336676</v>
      </c>
      <c r="J641" s="58"/>
      <c r="K641" s="59"/>
      <c r="L641" s="56">
        <f t="shared" si="94"/>
        <v>81.636526388888953</v>
      </c>
      <c r="M641" s="56">
        <f t="shared" si="95"/>
        <v>8.6881944444541434E-2</v>
      </c>
      <c r="N641" s="56">
        <f>SUM($M$13:M641)</f>
        <v>58.266526388888963</v>
      </c>
      <c r="O641" s="56">
        <f t="shared" si="96"/>
        <v>23.36999999999999</v>
      </c>
    </row>
    <row r="642" spans="1:15">
      <c r="A642" s="63">
        <v>0.50771990740740736</v>
      </c>
      <c r="B642" s="54">
        <f t="shared" si="97"/>
        <v>55.9</v>
      </c>
      <c r="C642" s="54">
        <f t="shared" si="90"/>
        <v>8.3333333333293069E-2</v>
      </c>
      <c r="D642">
        <v>17</v>
      </c>
      <c r="E642" s="31">
        <f>SUM($D$13:D642)</f>
        <v>11702</v>
      </c>
      <c r="F642" s="52">
        <f t="shared" si="91"/>
        <v>11.702</v>
      </c>
      <c r="G642" s="54">
        <f t="shared" si="98"/>
        <v>1.4625833333333333</v>
      </c>
      <c r="H642" s="54">
        <f t="shared" si="92"/>
        <v>0.40800000000019715</v>
      </c>
      <c r="I642" s="54">
        <f t="shared" si="93"/>
        <v>1.0545833333331363</v>
      </c>
      <c r="J642" s="58"/>
      <c r="K642" s="59"/>
      <c r="L642" s="56">
        <f t="shared" si="94"/>
        <v>81.758408333333335</v>
      </c>
      <c r="M642" s="56">
        <f t="shared" si="95"/>
        <v>8.788194444438556E-2</v>
      </c>
      <c r="N642" s="56">
        <f>SUM($M$13:M642)</f>
        <v>58.354408333333346</v>
      </c>
      <c r="O642" s="56">
        <f t="shared" si="96"/>
        <v>23.403999999999989</v>
      </c>
    </row>
    <row r="643" spans="1:15">
      <c r="A643" s="63">
        <v>0.50777777777777777</v>
      </c>
      <c r="B643" s="54">
        <f t="shared" si="97"/>
        <v>55.983333333333398</v>
      </c>
      <c r="C643" s="54">
        <f t="shared" si="90"/>
        <v>8.3333333333399651E-2</v>
      </c>
      <c r="D643">
        <v>14</v>
      </c>
      <c r="E643" s="31">
        <f>SUM($D$13:D643)</f>
        <v>11716</v>
      </c>
      <c r="F643" s="52">
        <f t="shared" si="91"/>
        <v>11.715999999999999</v>
      </c>
      <c r="G643" s="54">
        <f t="shared" si="98"/>
        <v>1.4625833333333333</v>
      </c>
      <c r="H643" s="54">
        <f t="shared" si="92"/>
        <v>0.33599999999973262</v>
      </c>
      <c r="I643" s="54">
        <f t="shared" si="93"/>
        <v>1.1265833333336008</v>
      </c>
      <c r="J643" s="58"/>
      <c r="K643" s="59"/>
      <c r="L643" s="56">
        <f t="shared" si="94"/>
        <v>81.880290277777874</v>
      </c>
      <c r="M643" s="56">
        <f t="shared" si="95"/>
        <v>9.3881944444541454E-2</v>
      </c>
      <c r="N643" s="56">
        <f>SUM($M$13:M643)</f>
        <v>58.448290277777886</v>
      </c>
      <c r="O643" s="56">
        <f t="shared" si="96"/>
        <v>23.431999999999988</v>
      </c>
    </row>
    <row r="644" spans="1:15">
      <c r="A644" s="63">
        <v>0.50784722222222223</v>
      </c>
      <c r="B644" s="54">
        <f t="shared" si="97"/>
        <v>56.083333333333307</v>
      </c>
      <c r="C644" s="54">
        <f t="shared" si="90"/>
        <v>9.9999999999909051E-2</v>
      </c>
      <c r="D644">
        <v>17.5</v>
      </c>
      <c r="E644" s="31">
        <f>SUM($D$13:D644)</f>
        <v>11733.5</v>
      </c>
      <c r="F644" s="52">
        <f t="shared" si="91"/>
        <v>11.733499999999999</v>
      </c>
      <c r="G644" s="54">
        <f t="shared" si="98"/>
        <v>1.4625833333333333</v>
      </c>
      <c r="H644" s="54">
        <f t="shared" si="92"/>
        <v>0.35000000000031833</v>
      </c>
      <c r="I644" s="54">
        <f t="shared" si="93"/>
        <v>1.1125833333330151</v>
      </c>
      <c r="J644" s="58"/>
      <c r="K644" s="59"/>
      <c r="L644" s="56">
        <f t="shared" si="94"/>
        <v>82.026548611111068</v>
      </c>
      <c r="M644" s="56">
        <f t="shared" si="95"/>
        <v>0.11125833333320032</v>
      </c>
      <c r="N644" s="56">
        <f>SUM($M$13:M644)</f>
        <v>58.559548611111083</v>
      </c>
      <c r="O644" s="56">
        <f t="shared" si="96"/>
        <v>23.466999999999985</v>
      </c>
    </row>
    <row r="645" spans="1:15">
      <c r="A645" s="63">
        <v>0.50790509259259264</v>
      </c>
      <c r="B645" s="54">
        <f t="shared" si="97"/>
        <v>56.166666666666707</v>
      </c>
      <c r="C645" s="54">
        <f t="shared" si="90"/>
        <v>8.3333333333399651E-2</v>
      </c>
      <c r="D645">
        <v>18.5</v>
      </c>
      <c r="E645" s="31">
        <f>SUM($D$13:D645)</f>
        <v>11752</v>
      </c>
      <c r="F645" s="52">
        <f t="shared" si="91"/>
        <v>11.752000000000001</v>
      </c>
      <c r="G645" s="54">
        <f t="shared" si="98"/>
        <v>1.4625833333333333</v>
      </c>
      <c r="H645" s="54">
        <f t="shared" si="92"/>
        <v>0.44399999999964668</v>
      </c>
      <c r="I645" s="54">
        <f t="shared" si="93"/>
        <v>1.0185833333336867</v>
      </c>
      <c r="J645" s="58"/>
      <c r="K645" s="59"/>
      <c r="L645" s="56">
        <f t="shared" si="94"/>
        <v>82.14843055555562</v>
      </c>
      <c r="M645" s="56">
        <f t="shared" si="95"/>
        <v>8.4881944444541432E-2</v>
      </c>
      <c r="N645" s="56">
        <f>SUM($M$13:M645)</f>
        <v>58.644430555555623</v>
      </c>
      <c r="O645" s="56">
        <f t="shared" si="96"/>
        <v>23.503999999999998</v>
      </c>
    </row>
    <row r="646" spans="1:15">
      <c r="A646" s="63">
        <v>0.50796296296296295</v>
      </c>
      <c r="B646" s="54">
        <f t="shared" si="97"/>
        <v>56.25</v>
      </c>
      <c r="C646" s="54">
        <f t="shared" si="90"/>
        <v>8.3333333333293069E-2</v>
      </c>
      <c r="D646">
        <v>17.5</v>
      </c>
      <c r="E646" s="31">
        <f>SUM($D$13:D646)</f>
        <v>11769.5</v>
      </c>
      <c r="F646" s="52">
        <f t="shared" si="91"/>
        <v>11.769500000000001</v>
      </c>
      <c r="G646" s="54">
        <f t="shared" si="98"/>
        <v>1.4625833333333333</v>
      </c>
      <c r="H646" s="54">
        <f t="shared" si="92"/>
        <v>0.42000000000020293</v>
      </c>
      <c r="I646" s="54">
        <f t="shared" si="93"/>
        <v>1.0425833333331305</v>
      </c>
      <c r="J646" s="58"/>
      <c r="K646" s="59"/>
      <c r="L646" s="56">
        <f t="shared" si="94"/>
        <v>82.270312500000003</v>
      </c>
      <c r="M646" s="56">
        <f t="shared" si="95"/>
        <v>8.6881944444385559E-2</v>
      </c>
      <c r="N646" s="56">
        <f>SUM($M$13:M646)</f>
        <v>58.731312500000008</v>
      </c>
      <c r="O646" s="56">
        <f t="shared" si="96"/>
        <v>23.538999999999994</v>
      </c>
    </row>
    <row r="647" spans="1:15">
      <c r="A647" s="63">
        <v>0.50802083333333337</v>
      </c>
      <c r="B647" s="54">
        <f t="shared" si="97"/>
        <v>56.3333333333334</v>
      </c>
      <c r="C647" s="54">
        <f t="shared" si="90"/>
        <v>8.3333333333399651E-2</v>
      </c>
      <c r="D647">
        <v>13.5</v>
      </c>
      <c r="E647" s="31">
        <f>SUM($D$13:D647)</f>
        <v>11783</v>
      </c>
      <c r="F647" s="52">
        <f t="shared" si="91"/>
        <v>11.782999999999999</v>
      </c>
      <c r="G647" s="54">
        <f t="shared" si="98"/>
        <v>1.4625833333333333</v>
      </c>
      <c r="H647" s="54">
        <f t="shared" si="92"/>
        <v>0.32399999999974216</v>
      </c>
      <c r="I647" s="54">
        <f t="shared" si="93"/>
        <v>1.1385833333335911</v>
      </c>
      <c r="J647" s="58"/>
      <c r="K647" s="59"/>
      <c r="L647" s="56">
        <f t="shared" si="94"/>
        <v>82.392194444444542</v>
      </c>
      <c r="M647" s="56">
        <f t="shared" si="95"/>
        <v>9.4881944444541427E-2</v>
      </c>
      <c r="N647" s="56">
        <f>SUM($M$13:M647)</f>
        <v>58.826194444444553</v>
      </c>
      <c r="O647" s="56">
        <f t="shared" si="96"/>
        <v>23.565999999999988</v>
      </c>
    </row>
    <row r="648" spans="1:15">
      <c r="A648" s="63">
        <v>0.50809027777777771</v>
      </c>
      <c r="B648" s="54">
        <f t="shared" si="97"/>
        <v>56.433333333333202</v>
      </c>
      <c r="C648" s="54">
        <f t="shared" si="90"/>
        <v>9.9999999999802469E-2</v>
      </c>
      <c r="D648">
        <v>18</v>
      </c>
      <c r="E648" s="31">
        <f>SUM($D$13:D648)</f>
        <v>11801</v>
      </c>
      <c r="F648" s="52">
        <f t="shared" si="91"/>
        <v>11.801</v>
      </c>
      <c r="G648" s="54">
        <f t="shared" si="98"/>
        <v>1.4625833333333333</v>
      </c>
      <c r="H648" s="54">
        <f t="shared" si="92"/>
        <v>0.36000000000071108</v>
      </c>
      <c r="I648" s="54">
        <f t="shared" si="93"/>
        <v>1.1025833333326223</v>
      </c>
      <c r="J648" s="58"/>
      <c r="K648" s="59"/>
      <c r="L648" s="56">
        <f t="shared" si="94"/>
        <v>82.538452777777593</v>
      </c>
      <c r="M648" s="56">
        <f t="shared" si="95"/>
        <v>0.11025833333304443</v>
      </c>
      <c r="N648" s="56">
        <f>SUM($M$13:M648)</f>
        <v>58.936452777777596</v>
      </c>
      <c r="O648" s="56">
        <f t="shared" si="96"/>
        <v>23.601999999999997</v>
      </c>
    </row>
    <row r="649" spans="1:15">
      <c r="A649" s="63">
        <v>0.50814814814814813</v>
      </c>
      <c r="B649" s="54">
        <f t="shared" si="97"/>
        <v>56.516666666666602</v>
      </c>
      <c r="C649" s="54">
        <f t="shared" si="90"/>
        <v>8.3333333333399651E-2</v>
      </c>
      <c r="D649">
        <v>17</v>
      </c>
      <c r="E649" s="31">
        <f>SUM($D$13:D649)</f>
        <v>11818</v>
      </c>
      <c r="F649" s="52">
        <f t="shared" si="91"/>
        <v>11.818</v>
      </c>
      <c r="G649" s="54">
        <f t="shared" si="98"/>
        <v>1.4625833333333333</v>
      </c>
      <c r="H649" s="54">
        <f t="shared" si="92"/>
        <v>0.40799999999967529</v>
      </c>
      <c r="I649" s="54">
        <f t="shared" si="93"/>
        <v>1.0545833333336581</v>
      </c>
      <c r="J649" s="58"/>
      <c r="K649" s="59"/>
      <c r="L649" s="56">
        <f t="shared" si="94"/>
        <v>82.660334722222132</v>
      </c>
      <c r="M649" s="56">
        <f t="shared" si="95"/>
        <v>8.7881944444541449E-2</v>
      </c>
      <c r="N649" s="56">
        <f>SUM($M$13:M649)</f>
        <v>59.024334722222136</v>
      </c>
      <c r="O649" s="56">
        <f t="shared" si="96"/>
        <v>23.635999999999996</v>
      </c>
    </row>
    <row r="650" spans="1:15">
      <c r="A650" s="63">
        <v>0.50820601851851854</v>
      </c>
      <c r="B650" s="54">
        <f t="shared" si="97"/>
        <v>56.6</v>
      </c>
      <c r="C650" s="54">
        <f t="shared" si="90"/>
        <v>8.3333333333399651E-2</v>
      </c>
      <c r="D650">
        <v>13</v>
      </c>
      <c r="E650" s="31">
        <f>SUM($D$13:D650)</f>
        <v>11831</v>
      </c>
      <c r="F650" s="52">
        <f t="shared" si="91"/>
        <v>11.831</v>
      </c>
      <c r="G650" s="54">
        <f t="shared" si="98"/>
        <v>1.4625833333333333</v>
      </c>
      <c r="H650" s="54">
        <f t="shared" si="92"/>
        <v>0.3119999999997517</v>
      </c>
      <c r="I650" s="54">
        <f t="shared" si="93"/>
        <v>1.1505833333335818</v>
      </c>
      <c r="J650" s="58"/>
      <c r="K650" s="59"/>
      <c r="L650" s="56">
        <f t="shared" si="94"/>
        <v>82.78221666666667</v>
      </c>
      <c r="M650" s="56">
        <f t="shared" si="95"/>
        <v>9.5881944444541456E-2</v>
      </c>
      <c r="N650" s="56">
        <f>SUM($M$13:M650)</f>
        <v>59.120216666666678</v>
      </c>
      <c r="O650" s="56">
        <f t="shared" si="96"/>
        <v>23.661999999999992</v>
      </c>
    </row>
    <row r="651" spans="1:15">
      <c r="A651" s="63">
        <v>0.50826388888888896</v>
      </c>
      <c r="B651" s="54">
        <f t="shared" si="97"/>
        <v>56.683333333333401</v>
      </c>
      <c r="C651" s="54">
        <f t="shared" si="90"/>
        <v>8.3333333333399651E-2</v>
      </c>
      <c r="D651">
        <v>13.5</v>
      </c>
      <c r="E651" s="31">
        <f>SUM($D$13:D651)</f>
        <v>11844.5</v>
      </c>
      <c r="F651" s="52">
        <f t="shared" si="91"/>
        <v>11.8445</v>
      </c>
      <c r="G651" s="54">
        <f t="shared" si="98"/>
        <v>1.4625833333333333</v>
      </c>
      <c r="H651" s="54">
        <f t="shared" si="92"/>
        <v>0.32399999999974216</v>
      </c>
      <c r="I651" s="54">
        <f t="shared" si="93"/>
        <v>1.1385833333335911</v>
      </c>
      <c r="J651" s="58"/>
      <c r="K651" s="59"/>
      <c r="L651" s="56">
        <f t="shared" si="94"/>
        <v>82.904098611111209</v>
      </c>
      <c r="M651" s="56">
        <f t="shared" si="95"/>
        <v>9.4881944444541427E-2</v>
      </c>
      <c r="N651" s="56">
        <f>SUM($M$13:M651)</f>
        <v>59.215098611111223</v>
      </c>
      <c r="O651" s="56">
        <f t="shared" si="96"/>
        <v>23.688999999999986</v>
      </c>
    </row>
    <row r="652" spans="1:15">
      <c r="A652" s="63">
        <v>0.5083333333333333</v>
      </c>
      <c r="B652" s="54">
        <f t="shared" si="97"/>
        <v>56.78333333333331</v>
      </c>
      <c r="C652" s="54">
        <f t="shared" si="90"/>
        <v>9.9999999999909051E-2</v>
      </c>
      <c r="D652">
        <v>19</v>
      </c>
      <c r="E652" s="31">
        <f>SUM($D$13:D652)</f>
        <v>11863.5</v>
      </c>
      <c r="F652" s="52">
        <f t="shared" si="91"/>
        <v>11.8635</v>
      </c>
      <c r="G652" s="54">
        <f t="shared" si="98"/>
        <v>1.4625833333333333</v>
      </c>
      <c r="H652" s="54">
        <f t="shared" si="92"/>
        <v>0.38000000000034562</v>
      </c>
      <c r="I652" s="54">
        <f t="shared" si="93"/>
        <v>1.0825833333329877</v>
      </c>
      <c r="J652" s="58"/>
      <c r="K652" s="59"/>
      <c r="L652" s="56">
        <f t="shared" si="94"/>
        <v>83.050356944444417</v>
      </c>
      <c r="M652" s="56">
        <f t="shared" si="95"/>
        <v>0.10825833333320031</v>
      </c>
      <c r="N652" s="56">
        <f>SUM($M$13:M652)</f>
        <v>59.32335694444442</v>
      </c>
      <c r="O652" s="56">
        <f t="shared" si="96"/>
        <v>23.726999999999997</v>
      </c>
    </row>
    <row r="653" spans="1:15">
      <c r="A653" s="63">
        <v>0.50839120370370372</v>
      </c>
      <c r="B653" s="54">
        <f t="shared" si="97"/>
        <v>56.86666666666671</v>
      </c>
      <c r="C653" s="54">
        <f t="shared" si="90"/>
        <v>8.3333333333399651E-2</v>
      </c>
      <c r="D653">
        <v>17.5</v>
      </c>
      <c r="E653" s="31">
        <f>SUM($D$13:D653)</f>
        <v>11881</v>
      </c>
      <c r="F653" s="52">
        <f t="shared" si="91"/>
        <v>11.881</v>
      </c>
      <c r="G653" s="54">
        <f t="shared" si="98"/>
        <v>1.4625833333333333</v>
      </c>
      <c r="H653" s="54">
        <f t="shared" si="92"/>
        <v>0.41999999999966575</v>
      </c>
      <c r="I653" s="54">
        <f t="shared" si="93"/>
        <v>1.0425833333336676</v>
      </c>
      <c r="J653" s="58"/>
      <c r="K653" s="59"/>
      <c r="L653" s="56">
        <f t="shared" si="94"/>
        <v>83.172238888888955</v>
      </c>
      <c r="M653" s="56">
        <f t="shared" si="95"/>
        <v>8.6881944444541434E-2</v>
      </c>
      <c r="N653" s="56">
        <f>SUM($M$13:M653)</f>
        <v>59.410238888888962</v>
      </c>
      <c r="O653" s="56">
        <f t="shared" si="96"/>
        <v>23.761999999999993</v>
      </c>
    </row>
    <row r="654" spans="1:15">
      <c r="A654" s="63">
        <v>0.50844907407407403</v>
      </c>
      <c r="B654" s="54">
        <f t="shared" si="97"/>
        <v>56.949999999999896</v>
      </c>
      <c r="C654" s="54">
        <f t="shared" ref="C654:C691" si="99">(A654*24-A653*24)*60</f>
        <v>8.3333333333186488E-2</v>
      </c>
      <c r="D654">
        <v>14</v>
      </c>
      <c r="E654" s="31">
        <f>SUM($D$13:D654)</f>
        <v>11895</v>
      </c>
      <c r="F654" s="52">
        <f t="shared" ref="F654:F691" si="100">E654/1000</f>
        <v>11.895</v>
      </c>
      <c r="G654" s="54">
        <f t="shared" si="98"/>
        <v>1.4625833333333333</v>
      </c>
      <c r="H654" s="54">
        <f t="shared" ref="H654:H691" si="101">2*D654/(1000*C654*1)</f>
        <v>0.3360000000005921</v>
      </c>
      <c r="I654" s="54">
        <f t="shared" ref="I654:I691" si="102">G654-H654</f>
        <v>1.1265833333327413</v>
      </c>
      <c r="J654" s="58"/>
      <c r="K654" s="59"/>
      <c r="L654" s="56">
        <f t="shared" ref="L654:L691" si="103">B654*G654</f>
        <v>83.294120833333182</v>
      </c>
      <c r="M654" s="56">
        <f t="shared" ref="M654:M691" si="104">I654*(C654)</f>
        <v>9.3881944444229676E-2</v>
      </c>
      <c r="N654" s="56">
        <f>SUM($M$13:M654)</f>
        <v>59.504120833333189</v>
      </c>
      <c r="O654" s="56">
        <f t="shared" ref="O654:O691" si="105">L654-N654</f>
        <v>23.789999999999992</v>
      </c>
    </row>
    <row r="655" spans="1:15">
      <c r="A655" s="63">
        <v>0.50850694444444444</v>
      </c>
      <c r="B655" s="54">
        <f t="shared" ref="B655:B691" si="106">(A655*24-$A$13*24)*60</f>
        <v>57.033333333333296</v>
      </c>
      <c r="C655" s="54">
        <f t="shared" si="99"/>
        <v>8.3333333333399651E-2</v>
      </c>
      <c r="D655">
        <v>16.5</v>
      </c>
      <c r="E655" s="31">
        <f>SUM($D$13:D655)</f>
        <v>11911.5</v>
      </c>
      <c r="F655" s="52">
        <f t="shared" si="100"/>
        <v>11.9115</v>
      </c>
      <c r="G655" s="54">
        <f t="shared" si="98"/>
        <v>1.4625833333333333</v>
      </c>
      <c r="H655" s="54">
        <f t="shared" si="101"/>
        <v>0.39599999999968488</v>
      </c>
      <c r="I655" s="54">
        <f t="shared" si="102"/>
        <v>1.0665833333336485</v>
      </c>
      <c r="J655" s="58"/>
      <c r="K655" s="59"/>
      <c r="L655" s="56">
        <f t="shared" si="103"/>
        <v>83.41600277777772</v>
      </c>
      <c r="M655" s="56">
        <f t="shared" si="104"/>
        <v>8.888194444454145E-2</v>
      </c>
      <c r="N655" s="56">
        <f>SUM($M$13:M655)</f>
        <v>59.593002777777734</v>
      </c>
      <c r="O655" s="56">
        <f t="shared" si="105"/>
        <v>23.822999999999986</v>
      </c>
    </row>
    <row r="656" spans="1:15">
      <c r="A656" s="63">
        <v>0.5085763888888889</v>
      </c>
      <c r="B656" s="54">
        <f t="shared" si="106"/>
        <v>57.133333333333418</v>
      </c>
      <c r="C656" s="54">
        <f t="shared" si="99"/>
        <v>0.10000000000012221</v>
      </c>
      <c r="D656">
        <v>17</v>
      </c>
      <c r="E656" s="31">
        <f>SUM($D$13:D656)</f>
        <v>11928.5</v>
      </c>
      <c r="F656" s="52">
        <f t="shared" si="100"/>
        <v>11.9285</v>
      </c>
      <c r="G656" s="54">
        <f t="shared" si="98"/>
        <v>1.4625833333333333</v>
      </c>
      <c r="H656" s="54">
        <f t="shared" si="101"/>
        <v>0.33999999999958447</v>
      </c>
      <c r="I656" s="54">
        <f t="shared" si="102"/>
        <v>1.1225833333337489</v>
      </c>
      <c r="J656" s="58"/>
      <c r="K656" s="59"/>
      <c r="L656" s="56">
        <f t="shared" si="103"/>
        <v>83.562261111111241</v>
      </c>
      <c r="M656" s="56">
        <f t="shared" si="104"/>
        <v>0.11225833333351209</v>
      </c>
      <c r="N656" s="56">
        <f>SUM($M$13:M656)</f>
        <v>59.705261111111248</v>
      </c>
      <c r="O656" s="56">
        <f t="shared" si="105"/>
        <v>23.856999999999992</v>
      </c>
    </row>
    <row r="657" spans="1:15">
      <c r="A657" s="63">
        <v>0.50863425925925931</v>
      </c>
      <c r="B657" s="54">
        <f t="shared" si="106"/>
        <v>57.216666666666818</v>
      </c>
      <c r="C657" s="54">
        <f t="shared" si="99"/>
        <v>8.3333333333399651E-2</v>
      </c>
      <c r="D657">
        <v>12.5</v>
      </c>
      <c r="E657" s="31">
        <f>SUM($D$13:D657)</f>
        <v>11941</v>
      </c>
      <c r="F657" s="52">
        <f t="shared" si="100"/>
        <v>11.941000000000001</v>
      </c>
      <c r="G657" s="54">
        <f t="shared" si="98"/>
        <v>1.4625833333333333</v>
      </c>
      <c r="H657" s="54">
        <f t="shared" si="101"/>
        <v>0.29999999999976124</v>
      </c>
      <c r="I657" s="54">
        <f t="shared" si="102"/>
        <v>1.162583333333572</v>
      </c>
      <c r="J657" s="58"/>
      <c r="K657" s="59"/>
      <c r="L657" s="56">
        <f t="shared" si="103"/>
        <v>83.684143055555779</v>
      </c>
      <c r="M657" s="56">
        <f t="shared" si="104"/>
        <v>9.6881944444541429E-2</v>
      </c>
      <c r="N657" s="56">
        <f>SUM($M$13:M657)</f>
        <v>59.802143055555788</v>
      </c>
      <c r="O657" s="56">
        <f t="shared" si="105"/>
        <v>23.881999999999991</v>
      </c>
    </row>
    <row r="658" spans="1:15">
      <c r="A658" s="63">
        <v>0.50870370370370377</v>
      </c>
      <c r="B658" s="54">
        <f t="shared" si="106"/>
        <v>57.316666666666727</v>
      </c>
      <c r="C658" s="54">
        <f t="shared" si="99"/>
        <v>9.9999999999909051E-2</v>
      </c>
      <c r="D658">
        <v>16</v>
      </c>
      <c r="E658" s="31">
        <f>SUM($D$13:D658)</f>
        <v>11957</v>
      </c>
      <c r="F658" s="52">
        <f t="shared" si="100"/>
        <v>11.957000000000001</v>
      </c>
      <c r="G658" s="54">
        <f t="shared" si="98"/>
        <v>1.4625833333333333</v>
      </c>
      <c r="H658" s="54">
        <f t="shared" si="101"/>
        <v>0.32000000000029105</v>
      </c>
      <c r="I658" s="54">
        <f t="shared" si="102"/>
        <v>1.1425833333330422</v>
      </c>
      <c r="J658" s="58"/>
      <c r="K658" s="59"/>
      <c r="L658" s="56">
        <f t="shared" si="103"/>
        <v>83.830401388888973</v>
      </c>
      <c r="M658" s="56">
        <f t="shared" si="104"/>
        <v>0.1142583333332003</v>
      </c>
      <c r="N658" s="56">
        <f>SUM($M$13:M658)</f>
        <v>59.916401388888985</v>
      </c>
      <c r="O658" s="56">
        <f t="shared" si="105"/>
        <v>23.913999999999987</v>
      </c>
    </row>
    <row r="659" spans="1:15">
      <c r="A659" s="63">
        <v>0.50876157407407407</v>
      </c>
      <c r="B659" s="54">
        <f t="shared" si="106"/>
        <v>57.40000000000002</v>
      </c>
      <c r="C659" s="54">
        <f t="shared" si="99"/>
        <v>8.3333333333293069E-2</v>
      </c>
      <c r="D659">
        <v>16</v>
      </c>
      <c r="E659" s="31">
        <f>SUM($D$13:D659)</f>
        <v>11973</v>
      </c>
      <c r="F659" s="52">
        <f t="shared" si="100"/>
        <v>11.973000000000001</v>
      </c>
      <c r="G659" s="54">
        <f t="shared" si="98"/>
        <v>1.4625833333333333</v>
      </c>
      <c r="H659" s="54">
        <f t="shared" si="101"/>
        <v>0.38400000000018553</v>
      </c>
      <c r="I659" s="54">
        <f t="shared" si="102"/>
        <v>1.0785833333331478</v>
      </c>
      <c r="J659" s="58"/>
      <c r="K659" s="59"/>
      <c r="L659" s="56">
        <f t="shared" si="103"/>
        <v>83.952283333333369</v>
      </c>
      <c r="M659" s="56">
        <f t="shared" si="104"/>
        <v>8.9881944444385561E-2</v>
      </c>
      <c r="N659" s="56">
        <f>SUM($M$13:M659)</f>
        <v>60.006283333333371</v>
      </c>
      <c r="O659" s="56">
        <f t="shared" si="105"/>
        <v>23.945999999999998</v>
      </c>
    </row>
    <row r="660" spans="1:15">
      <c r="A660" s="63">
        <v>0.50883101851851853</v>
      </c>
      <c r="B660" s="54">
        <f t="shared" si="106"/>
        <v>57.500000000000036</v>
      </c>
      <c r="C660" s="54">
        <f t="shared" si="99"/>
        <v>0.10000000000001563</v>
      </c>
      <c r="D660">
        <v>12.5</v>
      </c>
      <c r="E660" s="31">
        <f>SUM($D$13:D660)</f>
        <v>11985.5</v>
      </c>
      <c r="F660" s="52">
        <f t="shared" si="100"/>
        <v>11.9855</v>
      </c>
      <c r="G660" s="54">
        <f t="shared" si="98"/>
        <v>1.4625833333333333</v>
      </c>
      <c r="H660" s="54">
        <f t="shared" si="101"/>
        <v>0.24999999999996092</v>
      </c>
      <c r="I660" s="54">
        <f t="shared" si="102"/>
        <v>1.2125833333333724</v>
      </c>
      <c r="J660" s="58"/>
      <c r="K660" s="59"/>
      <c r="L660" s="56">
        <f t="shared" si="103"/>
        <v>84.098541666666719</v>
      </c>
      <c r="M660" s="56">
        <f t="shared" si="104"/>
        <v>0.1212583333333562</v>
      </c>
      <c r="N660" s="56">
        <f>SUM($M$13:M660)</f>
        <v>60.12754166666673</v>
      </c>
      <c r="O660" s="56">
        <f t="shared" si="105"/>
        <v>23.970999999999989</v>
      </c>
    </row>
    <row r="661" spans="1:15">
      <c r="A661" s="63">
        <v>0.50888888888888884</v>
      </c>
      <c r="B661" s="54">
        <f t="shared" si="106"/>
        <v>57.583333333333222</v>
      </c>
      <c r="C661" s="54">
        <f t="shared" si="99"/>
        <v>8.3333333333186488E-2</v>
      </c>
      <c r="D661">
        <v>16.5</v>
      </c>
      <c r="E661" s="31">
        <f>SUM($D$13:D661)</f>
        <v>12002</v>
      </c>
      <c r="F661" s="52">
        <f t="shared" si="100"/>
        <v>12.002000000000001</v>
      </c>
      <c r="G661" s="54">
        <f t="shared" si="98"/>
        <v>1.4625833333333333</v>
      </c>
      <c r="H661" s="54">
        <f t="shared" si="101"/>
        <v>0.39600000000069779</v>
      </c>
      <c r="I661" s="54">
        <f t="shared" si="102"/>
        <v>1.0665833333326356</v>
      </c>
      <c r="J661" s="58"/>
      <c r="K661" s="59"/>
      <c r="L661" s="56">
        <f t="shared" si="103"/>
        <v>84.220423611110945</v>
      </c>
      <c r="M661" s="56">
        <f t="shared" si="104"/>
        <v>8.8881944444229671E-2</v>
      </c>
      <c r="N661" s="56">
        <f>SUM($M$13:M661)</f>
        <v>60.216423611110962</v>
      </c>
      <c r="O661" s="56">
        <f t="shared" si="105"/>
        <v>24.003999999999984</v>
      </c>
    </row>
    <row r="662" spans="1:15">
      <c r="A662" s="63">
        <v>0.50894675925925925</v>
      </c>
      <c r="B662" s="54">
        <f t="shared" si="106"/>
        <v>57.666666666666622</v>
      </c>
      <c r="C662" s="54">
        <f t="shared" si="99"/>
        <v>8.3333333333399651E-2</v>
      </c>
      <c r="D662">
        <v>17.5</v>
      </c>
      <c r="E662" s="31">
        <f>SUM($D$13:D662)</f>
        <v>12019.5</v>
      </c>
      <c r="F662" s="52">
        <f t="shared" si="100"/>
        <v>12.019500000000001</v>
      </c>
      <c r="G662" s="54">
        <f t="shared" si="98"/>
        <v>1.4625833333333333</v>
      </c>
      <c r="H662" s="54">
        <f t="shared" si="101"/>
        <v>0.41999999999966575</v>
      </c>
      <c r="I662" s="54">
        <f t="shared" si="102"/>
        <v>1.0425833333336676</v>
      </c>
      <c r="J662" s="58"/>
      <c r="K662" s="59"/>
      <c r="L662" s="56">
        <f t="shared" si="103"/>
        <v>84.342305555555484</v>
      </c>
      <c r="M662" s="56">
        <f t="shared" si="104"/>
        <v>8.6881944444541434E-2</v>
      </c>
      <c r="N662" s="56">
        <f>SUM($M$13:M662)</f>
        <v>60.303305555555504</v>
      </c>
      <c r="O662" s="56">
        <f t="shared" si="105"/>
        <v>24.03899999999998</v>
      </c>
    </row>
    <row r="663" spans="1:15">
      <c r="A663" s="63">
        <v>0.50901620370370371</v>
      </c>
      <c r="B663" s="54">
        <f t="shared" si="106"/>
        <v>57.766666666666744</v>
      </c>
      <c r="C663" s="54">
        <f t="shared" si="99"/>
        <v>0.10000000000012221</v>
      </c>
      <c r="D663">
        <v>16.5</v>
      </c>
      <c r="E663" s="31">
        <f>SUM($D$13:D663)</f>
        <v>12036</v>
      </c>
      <c r="F663" s="52">
        <f t="shared" si="100"/>
        <v>12.036</v>
      </c>
      <c r="G663" s="54">
        <f t="shared" si="98"/>
        <v>1.4625833333333333</v>
      </c>
      <c r="H663" s="54">
        <f t="shared" si="101"/>
        <v>0.32999999999959667</v>
      </c>
      <c r="I663" s="54">
        <f t="shared" si="102"/>
        <v>1.1325833333337367</v>
      </c>
      <c r="J663" s="58"/>
      <c r="K663" s="59"/>
      <c r="L663" s="56">
        <f t="shared" si="103"/>
        <v>84.488563888889004</v>
      </c>
      <c r="M663" s="56">
        <f t="shared" si="104"/>
        <v>0.1132583333335121</v>
      </c>
      <c r="N663" s="56">
        <f>SUM($M$13:M663)</f>
        <v>60.416563888889016</v>
      </c>
      <c r="O663" s="56">
        <f t="shared" si="105"/>
        <v>24.071999999999989</v>
      </c>
    </row>
    <row r="664" spans="1:15">
      <c r="A664" s="63">
        <v>0.50907407407407412</v>
      </c>
      <c r="B664" s="54">
        <f t="shared" si="106"/>
        <v>57.850000000000144</v>
      </c>
      <c r="C664" s="54">
        <f t="shared" si="99"/>
        <v>8.3333333333399651E-2</v>
      </c>
      <c r="D664">
        <v>13</v>
      </c>
      <c r="E664" s="31">
        <f>SUM($D$13:D664)</f>
        <v>12049</v>
      </c>
      <c r="F664" s="52">
        <f t="shared" si="100"/>
        <v>12.048999999999999</v>
      </c>
      <c r="G664" s="54">
        <f t="shared" si="98"/>
        <v>1.4625833333333333</v>
      </c>
      <c r="H664" s="54">
        <f t="shared" si="101"/>
        <v>0.3119999999997517</v>
      </c>
      <c r="I664" s="54">
        <f t="shared" si="102"/>
        <v>1.1505833333335818</v>
      </c>
      <c r="J664" s="58"/>
      <c r="K664" s="59"/>
      <c r="L664" s="56">
        <f t="shared" si="103"/>
        <v>84.610445833333543</v>
      </c>
      <c r="M664" s="56">
        <f t="shared" si="104"/>
        <v>9.5881944444541456E-2</v>
      </c>
      <c r="N664" s="56">
        <f>SUM($M$13:M664)</f>
        <v>60.512445833333558</v>
      </c>
      <c r="O664" s="56">
        <f t="shared" si="105"/>
        <v>24.097999999999985</v>
      </c>
    </row>
    <row r="665" spans="1:15">
      <c r="A665" s="63">
        <v>0.50914351851851858</v>
      </c>
      <c r="B665" s="54">
        <f t="shared" si="106"/>
        <v>57.950000000000053</v>
      </c>
      <c r="C665" s="54">
        <f t="shared" si="99"/>
        <v>9.9999999999909051E-2</v>
      </c>
      <c r="D665">
        <v>16</v>
      </c>
      <c r="E665" s="31">
        <f>SUM($D$13:D665)</f>
        <v>12065</v>
      </c>
      <c r="F665" s="52">
        <f t="shared" si="100"/>
        <v>12.065</v>
      </c>
      <c r="G665" s="54">
        <f t="shared" si="98"/>
        <v>1.4625833333333333</v>
      </c>
      <c r="H665" s="54">
        <f t="shared" si="101"/>
        <v>0.32000000000029105</v>
      </c>
      <c r="I665" s="54">
        <f t="shared" si="102"/>
        <v>1.1425833333330422</v>
      </c>
      <c r="J665" s="58"/>
      <c r="K665" s="59"/>
      <c r="L665" s="56">
        <f t="shared" si="103"/>
        <v>84.756704166666751</v>
      </c>
      <c r="M665" s="56">
        <f t="shared" si="104"/>
        <v>0.1142583333332003</v>
      </c>
      <c r="N665" s="56">
        <f>SUM($M$13:M665)</f>
        <v>60.626704166666755</v>
      </c>
      <c r="O665" s="56">
        <f t="shared" si="105"/>
        <v>24.129999999999995</v>
      </c>
    </row>
    <row r="666" spans="1:15">
      <c r="A666" s="63">
        <v>0.50921296296296303</v>
      </c>
      <c r="B666" s="54">
        <f t="shared" si="106"/>
        <v>58.050000000000175</v>
      </c>
      <c r="C666" s="54">
        <f t="shared" si="99"/>
        <v>0.10000000000012221</v>
      </c>
      <c r="D666">
        <v>17</v>
      </c>
      <c r="E666" s="31">
        <f>SUM($D$13:D666)</f>
        <v>12082</v>
      </c>
      <c r="F666" s="52">
        <f t="shared" si="100"/>
        <v>12.082000000000001</v>
      </c>
      <c r="G666" s="54">
        <f t="shared" si="98"/>
        <v>1.4625833333333333</v>
      </c>
      <c r="H666" s="54">
        <f t="shared" si="101"/>
        <v>0.33999999999958447</v>
      </c>
      <c r="I666" s="54">
        <f t="shared" si="102"/>
        <v>1.1225833333337489</v>
      </c>
      <c r="J666" s="58"/>
      <c r="K666" s="59"/>
      <c r="L666" s="56">
        <f t="shared" si="103"/>
        <v>84.902962500000257</v>
      </c>
      <c r="M666" s="56">
        <f t="shared" si="104"/>
        <v>0.11225833333351209</v>
      </c>
      <c r="N666" s="56">
        <f>SUM($M$13:M666)</f>
        <v>60.73896250000027</v>
      </c>
      <c r="O666" s="56">
        <f t="shared" si="105"/>
        <v>24.163999999999987</v>
      </c>
    </row>
    <row r="667" spans="1:15">
      <c r="A667" s="63">
        <v>0.50928240740740738</v>
      </c>
      <c r="B667" s="54">
        <f t="shared" si="106"/>
        <v>58.149999999999977</v>
      </c>
      <c r="C667" s="54">
        <f t="shared" si="99"/>
        <v>9.9999999999802469E-2</v>
      </c>
      <c r="D667">
        <v>16.5</v>
      </c>
      <c r="E667" s="31">
        <f>SUM($D$13:D667)</f>
        <v>12098.5</v>
      </c>
      <c r="F667" s="52">
        <f t="shared" si="100"/>
        <v>12.0985</v>
      </c>
      <c r="G667" s="54">
        <f t="shared" si="98"/>
        <v>1.4625833333333333</v>
      </c>
      <c r="H667" s="54">
        <f t="shared" si="101"/>
        <v>0.33000000000065183</v>
      </c>
      <c r="I667" s="54">
        <f t="shared" si="102"/>
        <v>1.1325833333326816</v>
      </c>
      <c r="J667" s="58"/>
      <c r="K667" s="59"/>
      <c r="L667" s="56">
        <f t="shared" si="103"/>
        <v>85.049220833333294</v>
      </c>
      <c r="M667" s="56">
        <f t="shared" si="104"/>
        <v>0.11325833333304444</v>
      </c>
      <c r="N667" s="56">
        <f>SUM($M$13:M667)</f>
        <v>60.852220833333313</v>
      </c>
      <c r="O667" s="56">
        <f t="shared" si="105"/>
        <v>24.196999999999981</v>
      </c>
    </row>
    <row r="668" spans="1:15">
      <c r="A668" s="63">
        <v>0.50934027777777779</v>
      </c>
      <c r="B668" s="54">
        <f t="shared" si="106"/>
        <v>58.233333333333377</v>
      </c>
      <c r="C668" s="54">
        <f t="shared" si="99"/>
        <v>8.3333333333399651E-2</v>
      </c>
      <c r="D668">
        <v>16.5</v>
      </c>
      <c r="E668" s="31">
        <f>SUM($D$13:D668)</f>
        <v>12115</v>
      </c>
      <c r="F668" s="52">
        <f t="shared" si="100"/>
        <v>12.115</v>
      </c>
      <c r="G668" s="54">
        <f t="shared" si="98"/>
        <v>1.4625833333333333</v>
      </c>
      <c r="H668" s="54">
        <f t="shared" si="101"/>
        <v>0.39599999999968488</v>
      </c>
      <c r="I668" s="54">
        <f t="shared" si="102"/>
        <v>1.0665833333336485</v>
      </c>
      <c r="J668" s="58"/>
      <c r="K668" s="59"/>
      <c r="L668" s="56">
        <f t="shared" si="103"/>
        <v>85.171102777777847</v>
      </c>
      <c r="M668" s="56">
        <f t="shared" si="104"/>
        <v>8.888194444454145E-2</v>
      </c>
      <c r="N668" s="56">
        <f>SUM($M$13:M668)</f>
        <v>60.941102777777857</v>
      </c>
      <c r="O668" s="56">
        <f t="shared" si="105"/>
        <v>24.22999999999999</v>
      </c>
    </row>
    <row r="669" spans="1:15">
      <c r="A669" s="63">
        <v>0.50940972222222225</v>
      </c>
      <c r="B669" s="54">
        <f t="shared" si="106"/>
        <v>58.333333333333393</v>
      </c>
      <c r="C669" s="54">
        <f t="shared" si="99"/>
        <v>0.10000000000001563</v>
      </c>
      <c r="D669">
        <v>16.5</v>
      </c>
      <c r="E669" s="31">
        <f>SUM($D$13:D669)</f>
        <v>12131.5</v>
      </c>
      <c r="F669" s="52">
        <f t="shared" si="100"/>
        <v>12.131500000000001</v>
      </c>
      <c r="G669" s="54">
        <f t="shared" si="98"/>
        <v>1.4625833333333333</v>
      </c>
      <c r="H669" s="54">
        <f t="shared" si="101"/>
        <v>0.32999999999994839</v>
      </c>
      <c r="I669" s="54">
        <f t="shared" si="102"/>
        <v>1.132583333333385</v>
      </c>
      <c r="J669" s="58"/>
      <c r="K669" s="59"/>
      <c r="L669" s="56">
        <f t="shared" si="103"/>
        <v>85.317361111111197</v>
      </c>
      <c r="M669" s="56">
        <f t="shared" si="104"/>
        <v>0.11325833333335621</v>
      </c>
      <c r="N669" s="56">
        <f>SUM($M$13:M669)</f>
        <v>61.054361111111213</v>
      </c>
      <c r="O669" s="56">
        <f t="shared" si="105"/>
        <v>24.262999999999984</v>
      </c>
    </row>
    <row r="670" spans="1:15">
      <c r="A670" s="63">
        <v>0.50946759259259256</v>
      </c>
      <c r="B670" s="54">
        <f t="shared" si="106"/>
        <v>58.416666666666579</v>
      </c>
      <c r="C670" s="54">
        <f t="shared" si="99"/>
        <v>8.3333333333186488E-2</v>
      </c>
      <c r="D670">
        <v>16.5</v>
      </c>
      <c r="E670" s="31">
        <f>SUM($D$13:D670)</f>
        <v>12148</v>
      </c>
      <c r="F670" s="52">
        <f t="shared" si="100"/>
        <v>12.148</v>
      </c>
      <c r="G670" s="54">
        <f t="shared" si="98"/>
        <v>1.4625833333333333</v>
      </c>
      <c r="H670" s="54">
        <f t="shared" si="101"/>
        <v>0.39600000000069779</v>
      </c>
      <c r="I670" s="54">
        <f t="shared" si="102"/>
        <v>1.0665833333326356</v>
      </c>
      <c r="J670" s="58"/>
      <c r="K670" s="59"/>
      <c r="L670" s="56">
        <f t="shared" si="103"/>
        <v>85.439243055555423</v>
      </c>
      <c r="M670" s="56">
        <f t="shared" si="104"/>
        <v>8.8881944444229671E-2</v>
      </c>
      <c r="N670" s="56">
        <f>SUM($M$13:M670)</f>
        <v>61.143243055555445</v>
      </c>
      <c r="O670" s="56">
        <f t="shared" si="105"/>
        <v>24.295999999999978</v>
      </c>
    </row>
    <row r="671" spans="1:15">
      <c r="A671" s="63">
        <v>0.50953703703703701</v>
      </c>
      <c r="B671" s="54">
        <f t="shared" si="106"/>
        <v>58.516666666666701</v>
      </c>
      <c r="C671" s="54">
        <f t="shared" si="99"/>
        <v>0.10000000000012221</v>
      </c>
      <c r="D671">
        <v>16</v>
      </c>
      <c r="E671" s="31">
        <f>SUM($D$13:D671)</f>
        <v>12164</v>
      </c>
      <c r="F671" s="52">
        <f t="shared" si="100"/>
        <v>12.164</v>
      </c>
      <c r="G671" s="54">
        <f t="shared" si="98"/>
        <v>1.4625833333333333</v>
      </c>
      <c r="H671" s="54">
        <f t="shared" si="101"/>
        <v>0.31999999999960893</v>
      </c>
      <c r="I671" s="54">
        <f t="shared" si="102"/>
        <v>1.1425833333337243</v>
      </c>
      <c r="J671" s="58"/>
      <c r="K671" s="59"/>
      <c r="L671" s="56">
        <f t="shared" si="103"/>
        <v>85.585501388888943</v>
      </c>
      <c r="M671" s="56">
        <f t="shared" si="104"/>
        <v>0.11425833333351207</v>
      </c>
      <c r="N671" s="56">
        <f>SUM($M$13:M671)</f>
        <v>61.257501388888954</v>
      </c>
      <c r="O671" s="56">
        <f t="shared" si="105"/>
        <v>24.327999999999989</v>
      </c>
    </row>
    <row r="672" spans="1:15">
      <c r="A672" s="63">
        <v>0.50960648148148147</v>
      </c>
      <c r="B672" s="54">
        <f t="shared" si="106"/>
        <v>58.61666666666661</v>
      </c>
      <c r="C672" s="54">
        <f t="shared" si="99"/>
        <v>9.9999999999909051E-2</v>
      </c>
      <c r="D672">
        <v>16.5</v>
      </c>
      <c r="E672" s="31">
        <f>SUM($D$13:D672)</f>
        <v>12180.5</v>
      </c>
      <c r="F672" s="52">
        <f t="shared" si="100"/>
        <v>12.1805</v>
      </c>
      <c r="G672" s="54">
        <f t="shared" si="98"/>
        <v>1.4625833333333333</v>
      </c>
      <c r="H672" s="54">
        <f t="shared" si="101"/>
        <v>0.33000000000030011</v>
      </c>
      <c r="I672" s="54">
        <f t="shared" si="102"/>
        <v>1.1325833333330333</v>
      </c>
      <c r="J672" s="58"/>
      <c r="K672" s="59"/>
      <c r="L672" s="56">
        <f t="shared" si="103"/>
        <v>85.731759722222137</v>
      </c>
      <c r="M672" s="56">
        <f t="shared" si="104"/>
        <v>0.11325833333320032</v>
      </c>
      <c r="N672" s="56">
        <f>SUM($M$13:M672)</f>
        <v>61.370759722222154</v>
      </c>
      <c r="O672" s="56">
        <f t="shared" si="105"/>
        <v>24.360999999999983</v>
      </c>
    </row>
    <row r="673" spans="1:15">
      <c r="A673" s="63">
        <v>0.50966435185185188</v>
      </c>
      <c r="B673" s="54">
        <f t="shared" si="106"/>
        <v>58.70000000000001</v>
      </c>
      <c r="C673" s="54">
        <f t="shared" si="99"/>
        <v>8.3333333333399651E-2</v>
      </c>
      <c r="D673">
        <v>17</v>
      </c>
      <c r="E673" s="31">
        <f>SUM($D$13:D673)</f>
        <v>12197.5</v>
      </c>
      <c r="F673" s="52">
        <f t="shared" si="100"/>
        <v>12.1975</v>
      </c>
      <c r="G673" s="54">
        <f t="shared" si="98"/>
        <v>1.4625833333333333</v>
      </c>
      <c r="H673" s="54">
        <f t="shared" si="101"/>
        <v>0.40799999999967529</v>
      </c>
      <c r="I673" s="54">
        <f t="shared" si="102"/>
        <v>1.0545833333336581</v>
      </c>
      <c r="J673" s="58"/>
      <c r="K673" s="59"/>
      <c r="L673" s="56">
        <f t="shared" si="103"/>
        <v>85.853641666666675</v>
      </c>
      <c r="M673" s="56">
        <f t="shared" si="104"/>
        <v>8.7881944444541449E-2</v>
      </c>
      <c r="N673" s="56">
        <f>SUM($M$13:M673)</f>
        <v>61.458641666666693</v>
      </c>
      <c r="O673" s="56">
        <f t="shared" si="105"/>
        <v>24.394999999999982</v>
      </c>
    </row>
    <row r="674" spans="1:15">
      <c r="A674" s="63">
        <v>0.50973379629629634</v>
      </c>
      <c r="B674" s="54">
        <f t="shared" si="106"/>
        <v>58.800000000000132</v>
      </c>
      <c r="C674" s="54">
        <f t="shared" si="99"/>
        <v>0.10000000000012221</v>
      </c>
      <c r="D674">
        <v>16.5</v>
      </c>
      <c r="E674" s="31">
        <f>SUM($D$13:D674)</f>
        <v>12214</v>
      </c>
      <c r="F674" s="52">
        <f t="shared" si="100"/>
        <v>12.214</v>
      </c>
      <c r="G674" s="54">
        <f t="shared" si="98"/>
        <v>1.4625833333333333</v>
      </c>
      <c r="H674" s="54">
        <f t="shared" si="101"/>
        <v>0.32999999999959667</v>
      </c>
      <c r="I674" s="54">
        <f t="shared" si="102"/>
        <v>1.1325833333337367</v>
      </c>
      <c r="J674" s="58"/>
      <c r="K674" s="59"/>
      <c r="L674" s="56">
        <f t="shared" si="103"/>
        <v>85.999900000000196</v>
      </c>
      <c r="M674" s="56">
        <f t="shared" si="104"/>
        <v>0.1132583333335121</v>
      </c>
      <c r="N674" s="56">
        <f>SUM($M$13:M674)</f>
        <v>61.571900000000205</v>
      </c>
      <c r="O674" s="56">
        <f t="shared" si="105"/>
        <v>24.42799999999999</v>
      </c>
    </row>
    <row r="675" spans="1:15">
      <c r="A675" s="63">
        <v>0.50979166666666664</v>
      </c>
      <c r="B675" s="54">
        <f t="shared" si="106"/>
        <v>58.883333333333319</v>
      </c>
      <c r="C675" s="54">
        <f t="shared" si="99"/>
        <v>8.3333333333186488E-2</v>
      </c>
      <c r="D675">
        <v>12.5</v>
      </c>
      <c r="E675" s="31">
        <f>SUM($D$13:D675)</f>
        <v>12226.5</v>
      </c>
      <c r="F675" s="52">
        <f t="shared" si="100"/>
        <v>12.2265</v>
      </c>
      <c r="G675" s="54">
        <f t="shared" si="98"/>
        <v>1.4625833333333333</v>
      </c>
      <c r="H675" s="54">
        <f t="shared" si="101"/>
        <v>0.30000000000052862</v>
      </c>
      <c r="I675" s="54">
        <f t="shared" si="102"/>
        <v>1.1625833333328046</v>
      </c>
      <c r="J675" s="58"/>
      <c r="K675" s="59"/>
      <c r="L675" s="56">
        <f t="shared" si="103"/>
        <v>86.121781944444422</v>
      </c>
      <c r="M675" s="56">
        <f t="shared" si="104"/>
        <v>9.6881944444229665E-2</v>
      </c>
      <c r="N675" s="56">
        <f>SUM($M$13:M675)</f>
        <v>61.668781944444433</v>
      </c>
      <c r="O675" s="56">
        <f t="shared" si="105"/>
        <v>24.452999999999989</v>
      </c>
    </row>
    <row r="676" spans="1:15">
      <c r="A676" s="63">
        <v>0.50984953703703706</v>
      </c>
      <c r="B676" s="54">
        <f t="shared" si="106"/>
        <v>58.966666666666718</v>
      </c>
      <c r="C676" s="54">
        <f t="shared" si="99"/>
        <v>8.3333333333399651E-2</v>
      </c>
      <c r="D676">
        <v>17.5</v>
      </c>
      <c r="E676" s="31">
        <f>SUM($D$13:D676)</f>
        <v>12244</v>
      </c>
      <c r="F676" s="52">
        <f t="shared" si="100"/>
        <v>12.244</v>
      </c>
      <c r="G676" s="54">
        <f t="shared" si="98"/>
        <v>1.4625833333333333</v>
      </c>
      <c r="H676" s="54">
        <f t="shared" si="101"/>
        <v>0.41999999999966575</v>
      </c>
      <c r="I676" s="54">
        <f t="shared" si="102"/>
        <v>1.0425833333336676</v>
      </c>
      <c r="J676" s="58"/>
      <c r="K676" s="59"/>
      <c r="L676" s="56">
        <f t="shared" si="103"/>
        <v>86.24366388888896</v>
      </c>
      <c r="M676" s="56">
        <f t="shared" si="104"/>
        <v>8.6881944444541434E-2</v>
      </c>
      <c r="N676" s="56">
        <f>SUM($M$13:M676)</f>
        <v>61.755663888888975</v>
      </c>
      <c r="O676" s="56">
        <f t="shared" si="105"/>
        <v>24.487999999999985</v>
      </c>
    </row>
    <row r="677" spans="1:15">
      <c r="A677" s="63">
        <v>0.50990740740740736</v>
      </c>
      <c r="B677" s="54">
        <f t="shared" si="106"/>
        <v>59.049999999999905</v>
      </c>
      <c r="C677" s="54">
        <f t="shared" si="99"/>
        <v>8.3333333333186488E-2</v>
      </c>
      <c r="D677">
        <v>12.5</v>
      </c>
      <c r="E677" s="31">
        <f>SUM($D$13:D677)</f>
        <v>12256.5</v>
      </c>
      <c r="F677" s="52">
        <f t="shared" si="100"/>
        <v>12.256500000000001</v>
      </c>
      <c r="G677" s="54">
        <f t="shared" si="98"/>
        <v>1.4625833333333333</v>
      </c>
      <c r="H677" s="54">
        <f t="shared" si="101"/>
        <v>0.30000000000052862</v>
      </c>
      <c r="I677" s="54">
        <f t="shared" si="102"/>
        <v>1.1625833333328046</v>
      </c>
      <c r="J677" s="58"/>
      <c r="K677" s="59"/>
      <c r="L677" s="56">
        <f t="shared" si="103"/>
        <v>86.365545833333201</v>
      </c>
      <c r="M677" s="56">
        <f t="shared" si="104"/>
        <v>9.6881944444229665E-2</v>
      </c>
      <c r="N677" s="56">
        <f>SUM($M$13:M677)</f>
        <v>61.852545833333203</v>
      </c>
      <c r="O677" s="56">
        <f t="shared" si="105"/>
        <v>24.512999999999998</v>
      </c>
    </row>
    <row r="678" spans="1:15">
      <c r="A678" s="63">
        <v>0.50997685185185182</v>
      </c>
      <c r="B678" s="54">
        <f t="shared" si="106"/>
        <v>59.150000000000027</v>
      </c>
      <c r="C678" s="54">
        <f t="shared" si="99"/>
        <v>0.10000000000012221</v>
      </c>
      <c r="D678">
        <v>16</v>
      </c>
      <c r="E678" s="31">
        <f>SUM($D$13:D678)</f>
        <v>12272.5</v>
      </c>
      <c r="F678" s="52">
        <f t="shared" si="100"/>
        <v>12.272500000000001</v>
      </c>
      <c r="G678" s="54">
        <f t="shared" si="98"/>
        <v>1.4625833333333333</v>
      </c>
      <c r="H678" s="54">
        <f t="shared" si="101"/>
        <v>0.31999999999960893</v>
      </c>
      <c r="I678" s="54">
        <f t="shared" si="102"/>
        <v>1.1425833333337243</v>
      </c>
      <c r="J678" s="58"/>
      <c r="K678" s="59"/>
      <c r="L678" s="56">
        <f t="shared" si="103"/>
        <v>86.511804166666707</v>
      </c>
      <c r="M678" s="56">
        <f t="shared" si="104"/>
        <v>0.11425833333351207</v>
      </c>
      <c r="N678" s="56">
        <f>SUM($M$13:M678)</f>
        <v>61.966804166666712</v>
      </c>
      <c r="O678" s="56">
        <f t="shared" si="105"/>
        <v>24.544999999999995</v>
      </c>
    </row>
    <row r="679" spans="1:15">
      <c r="A679" s="63">
        <v>0.51003472222222224</v>
      </c>
      <c r="B679" s="54">
        <f t="shared" si="106"/>
        <v>59.233333333333427</v>
      </c>
      <c r="C679" s="54">
        <f t="shared" si="99"/>
        <v>8.3333333333399651E-2</v>
      </c>
      <c r="D679">
        <v>16</v>
      </c>
      <c r="E679" s="31">
        <f>SUM($D$13:D679)</f>
        <v>12288.5</v>
      </c>
      <c r="F679" s="52">
        <f t="shared" si="100"/>
        <v>12.288500000000001</v>
      </c>
      <c r="G679" s="54">
        <f t="shared" si="98"/>
        <v>1.4625833333333333</v>
      </c>
      <c r="H679" s="54">
        <f t="shared" si="101"/>
        <v>0.38399999999969442</v>
      </c>
      <c r="I679" s="54">
        <f t="shared" si="102"/>
        <v>1.078583333333639</v>
      </c>
      <c r="J679" s="58"/>
      <c r="K679" s="59"/>
      <c r="L679" s="56">
        <f t="shared" si="103"/>
        <v>86.633686111111246</v>
      </c>
      <c r="M679" s="56">
        <f t="shared" si="104"/>
        <v>8.9881944444541451E-2</v>
      </c>
      <c r="N679" s="56">
        <f>SUM($M$13:M679)</f>
        <v>62.056686111111254</v>
      </c>
      <c r="O679" s="56">
        <f t="shared" si="105"/>
        <v>24.576999999999991</v>
      </c>
    </row>
    <row r="680" spans="1:15">
      <c r="A680" s="63">
        <v>0.51009259259259265</v>
      </c>
      <c r="B680" s="54">
        <f t="shared" si="106"/>
        <v>59.316666666666826</v>
      </c>
      <c r="C680" s="54">
        <f t="shared" si="99"/>
        <v>8.3333333333399651E-2</v>
      </c>
      <c r="D680">
        <v>13.5</v>
      </c>
      <c r="E680" s="31">
        <f>SUM($D$13:D680)</f>
        <v>12302</v>
      </c>
      <c r="F680" s="52">
        <f t="shared" si="100"/>
        <v>12.302</v>
      </c>
      <c r="G680" s="54">
        <f t="shared" si="98"/>
        <v>1.4625833333333333</v>
      </c>
      <c r="H680" s="54">
        <f t="shared" si="101"/>
        <v>0.32399999999974216</v>
      </c>
      <c r="I680" s="54">
        <f t="shared" si="102"/>
        <v>1.1385833333335911</v>
      </c>
      <c r="J680" s="58"/>
      <c r="K680" s="59"/>
      <c r="L680" s="56">
        <f t="shared" si="103"/>
        <v>86.755568055555784</v>
      </c>
      <c r="M680" s="56">
        <f t="shared" si="104"/>
        <v>9.4881944444541427E-2</v>
      </c>
      <c r="N680" s="56">
        <f>SUM($M$13:M680)</f>
        <v>62.151568055555799</v>
      </c>
      <c r="O680" s="56">
        <f t="shared" si="105"/>
        <v>24.603999999999985</v>
      </c>
    </row>
    <row r="681" spans="1:15">
      <c r="A681" s="63">
        <v>0.51016203703703711</v>
      </c>
      <c r="B681" s="54">
        <f t="shared" si="106"/>
        <v>59.416666666666735</v>
      </c>
      <c r="C681" s="54">
        <f t="shared" si="99"/>
        <v>9.9999999999909051E-2</v>
      </c>
      <c r="D681">
        <v>15</v>
      </c>
      <c r="E681" s="31">
        <f>SUM($D$13:D681)</f>
        <v>12317</v>
      </c>
      <c r="F681" s="52">
        <f t="shared" si="100"/>
        <v>12.317</v>
      </c>
      <c r="G681" s="54">
        <f t="shared" si="98"/>
        <v>1.4625833333333333</v>
      </c>
      <c r="H681" s="54">
        <f t="shared" si="101"/>
        <v>0.30000000000027283</v>
      </c>
      <c r="I681" s="54">
        <f t="shared" si="102"/>
        <v>1.1625833333330604</v>
      </c>
      <c r="J681" s="58"/>
      <c r="K681" s="59"/>
      <c r="L681" s="56">
        <f t="shared" si="103"/>
        <v>86.901826388888992</v>
      </c>
      <c r="M681" s="56">
        <f t="shared" si="104"/>
        <v>0.11625833333320031</v>
      </c>
      <c r="N681" s="56">
        <f>SUM($M$13:M681)</f>
        <v>62.267826388888999</v>
      </c>
      <c r="O681" s="56">
        <f t="shared" si="105"/>
        <v>24.633999999999993</v>
      </c>
    </row>
    <row r="682" spans="1:15">
      <c r="A682" s="63">
        <v>0.51021990740740741</v>
      </c>
      <c r="B682" s="54">
        <f t="shared" si="106"/>
        <v>59.500000000000028</v>
      </c>
      <c r="C682" s="54">
        <f t="shared" si="99"/>
        <v>8.3333333333293069E-2</v>
      </c>
      <c r="D682">
        <v>16</v>
      </c>
      <c r="E682" s="31">
        <f>SUM($D$13:D682)</f>
        <v>12333</v>
      </c>
      <c r="F682" s="52">
        <f t="shared" si="100"/>
        <v>12.333</v>
      </c>
      <c r="G682" s="54">
        <f t="shared" si="98"/>
        <v>1.4625833333333333</v>
      </c>
      <c r="H682" s="54">
        <f t="shared" si="101"/>
        <v>0.38400000000018553</v>
      </c>
      <c r="I682" s="54">
        <f t="shared" si="102"/>
        <v>1.0785833333331478</v>
      </c>
      <c r="J682" s="58"/>
      <c r="K682" s="59"/>
      <c r="L682" s="56">
        <f t="shared" si="103"/>
        <v>87.023708333333374</v>
      </c>
      <c r="M682" s="56">
        <f t="shared" si="104"/>
        <v>8.9881944444385561E-2</v>
      </c>
      <c r="N682" s="56">
        <f>SUM($M$13:M682)</f>
        <v>62.357708333333385</v>
      </c>
      <c r="O682" s="56">
        <f t="shared" si="105"/>
        <v>24.66599999999999</v>
      </c>
    </row>
    <row r="683" spans="1:15">
      <c r="A683" s="63">
        <v>0.51027777777777772</v>
      </c>
      <c r="B683" s="54">
        <f t="shared" si="106"/>
        <v>59.583333333333321</v>
      </c>
      <c r="C683" s="54">
        <f t="shared" si="99"/>
        <v>8.3333333333293069E-2</v>
      </c>
      <c r="D683">
        <v>15.5</v>
      </c>
      <c r="E683" s="31">
        <f>SUM($D$13:D683)</f>
        <v>12348.5</v>
      </c>
      <c r="F683" s="52">
        <f t="shared" si="100"/>
        <v>12.3485</v>
      </c>
      <c r="G683" s="54">
        <f t="shared" si="98"/>
        <v>1.4625833333333333</v>
      </c>
      <c r="H683" s="54">
        <f t="shared" si="101"/>
        <v>0.37200000000017974</v>
      </c>
      <c r="I683" s="54">
        <f t="shared" si="102"/>
        <v>1.0905833333331536</v>
      </c>
      <c r="J683" s="58"/>
      <c r="K683" s="59"/>
      <c r="L683" s="56">
        <f t="shared" si="103"/>
        <v>87.145590277777757</v>
      </c>
      <c r="M683" s="56">
        <f t="shared" si="104"/>
        <v>9.0881944444385562E-2</v>
      </c>
      <c r="N683" s="56">
        <f>SUM($M$13:M683)</f>
        <v>62.448590277777768</v>
      </c>
      <c r="O683" s="56">
        <f t="shared" si="105"/>
        <v>24.696999999999989</v>
      </c>
    </row>
    <row r="684" spans="1:15">
      <c r="A684" s="63">
        <v>0.51034722222222217</v>
      </c>
      <c r="B684" s="54">
        <f t="shared" si="106"/>
        <v>59.683333333333231</v>
      </c>
      <c r="C684" s="54">
        <f t="shared" si="99"/>
        <v>9.9999999999909051E-2</v>
      </c>
      <c r="D684">
        <v>15</v>
      </c>
      <c r="E684" s="31">
        <f>SUM($D$13:D684)</f>
        <v>12363.5</v>
      </c>
      <c r="F684" s="52">
        <f t="shared" si="100"/>
        <v>12.3635</v>
      </c>
      <c r="G684" s="54">
        <f t="shared" si="98"/>
        <v>1.4625833333333333</v>
      </c>
      <c r="H684" s="54">
        <f t="shared" si="101"/>
        <v>0.30000000000027283</v>
      </c>
      <c r="I684" s="54">
        <f t="shared" si="102"/>
        <v>1.1625833333330604</v>
      </c>
      <c r="J684" s="58"/>
      <c r="K684" s="59"/>
      <c r="L684" s="56">
        <f t="shared" si="103"/>
        <v>87.291848611110964</v>
      </c>
      <c r="M684" s="56">
        <f t="shared" si="104"/>
        <v>0.11625833333320031</v>
      </c>
      <c r="N684" s="56">
        <f>SUM($M$13:M684)</f>
        <v>62.564848611110968</v>
      </c>
      <c r="O684" s="56">
        <f t="shared" si="105"/>
        <v>24.726999999999997</v>
      </c>
    </row>
    <row r="685" spans="1:15">
      <c r="A685" s="63">
        <v>0.51041666666666663</v>
      </c>
      <c r="B685" s="54">
        <f t="shared" si="106"/>
        <v>59.783333333333353</v>
      </c>
      <c r="C685" s="54">
        <f t="shared" si="99"/>
        <v>0.10000000000012221</v>
      </c>
      <c r="D685">
        <v>13</v>
      </c>
      <c r="E685" s="31">
        <f>SUM($D$13:D685)</f>
        <v>12376.5</v>
      </c>
      <c r="F685" s="52">
        <f t="shared" si="100"/>
        <v>12.3765</v>
      </c>
      <c r="G685" s="54">
        <f t="shared" si="98"/>
        <v>1.4625833333333333</v>
      </c>
      <c r="H685" s="54">
        <f t="shared" si="101"/>
        <v>0.25999999999968226</v>
      </c>
      <c r="I685" s="54">
        <f t="shared" si="102"/>
        <v>1.2025833333336511</v>
      </c>
      <c r="J685" s="58"/>
      <c r="K685" s="59"/>
      <c r="L685" s="56">
        <f t="shared" si="103"/>
        <v>87.438106944444471</v>
      </c>
      <c r="M685" s="56">
        <f t="shared" si="104"/>
        <v>0.12025833333351207</v>
      </c>
      <c r="N685" s="56">
        <f>SUM($M$13:M685)</f>
        <v>62.685106944444478</v>
      </c>
      <c r="O685" s="56">
        <f t="shared" si="105"/>
        <v>24.752999999999993</v>
      </c>
    </row>
    <row r="686" spans="1:15">
      <c r="A686" s="63">
        <v>0.51048611111111108</v>
      </c>
      <c r="B686" s="54">
        <f t="shared" si="106"/>
        <v>59.883333333333262</v>
      </c>
      <c r="C686" s="54">
        <f t="shared" si="99"/>
        <v>9.9999999999909051E-2</v>
      </c>
      <c r="D686">
        <v>17</v>
      </c>
      <c r="E686" s="31">
        <f>SUM($D$13:D686)</f>
        <v>12393.5</v>
      </c>
      <c r="F686" s="52">
        <f t="shared" si="100"/>
        <v>12.3935</v>
      </c>
      <c r="G686" s="54">
        <f t="shared" si="98"/>
        <v>1.4625833333333333</v>
      </c>
      <c r="H686" s="54">
        <f t="shared" si="101"/>
        <v>0.34000000000030922</v>
      </c>
      <c r="I686" s="54">
        <f t="shared" si="102"/>
        <v>1.1225833333330242</v>
      </c>
      <c r="J686" s="58"/>
      <c r="K686" s="59"/>
      <c r="L686" s="56">
        <f t="shared" si="103"/>
        <v>87.584365277777678</v>
      </c>
      <c r="M686" s="56">
        <f t="shared" si="104"/>
        <v>0.11225833333320032</v>
      </c>
      <c r="N686" s="56">
        <f>SUM($M$13:M686)</f>
        <v>62.797365277777679</v>
      </c>
      <c r="O686" s="56">
        <f t="shared" si="105"/>
        <v>24.786999999999999</v>
      </c>
    </row>
    <row r="687" spans="1:15">
      <c r="A687" s="63">
        <v>0.5105439814814815</v>
      </c>
      <c r="B687" s="54">
        <f t="shared" si="106"/>
        <v>59.966666666666661</v>
      </c>
      <c r="C687" s="54">
        <f t="shared" si="99"/>
        <v>8.3333333333399651E-2</v>
      </c>
      <c r="D687">
        <v>15.5</v>
      </c>
      <c r="E687" s="31">
        <f>SUM($D$13:D687)</f>
        <v>12409</v>
      </c>
      <c r="F687" s="52">
        <f t="shared" si="100"/>
        <v>12.409000000000001</v>
      </c>
      <c r="G687" s="54">
        <f t="shared" si="98"/>
        <v>1.4625833333333333</v>
      </c>
      <c r="H687" s="54">
        <f t="shared" si="101"/>
        <v>0.37199999999970396</v>
      </c>
      <c r="I687" s="54">
        <f t="shared" si="102"/>
        <v>1.0905833333336294</v>
      </c>
      <c r="J687" s="58"/>
      <c r="K687" s="59"/>
      <c r="L687" s="56">
        <f t="shared" si="103"/>
        <v>87.706247222222217</v>
      </c>
      <c r="M687" s="56">
        <f t="shared" si="104"/>
        <v>9.0881944444541451E-2</v>
      </c>
      <c r="N687" s="56">
        <f>SUM($M$13:M687)</f>
        <v>62.888247222222219</v>
      </c>
      <c r="O687" s="56">
        <f t="shared" si="105"/>
        <v>24.817999999999998</v>
      </c>
    </row>
    <row r="688" spans="1:15">
      <c r="A688" s="63">
        <v>0.51060185185185192</v>
      </c>
      <c r="B688" s="54">
        <f t="shared" si="106"/>
        <v>60.050000000000061</v>
      </c>
      <c r="C688" s="54">
        <f t="shared" si="99"/>
        <v>8.3333333333399651E-2</v>
      </c>
      <c r="D688">
        <v>16</v>
      </c>
      <c r="E688" s="31">
        <f>SUM($D$13:D688)</f>
        <v>12425</v>
      </c>
      <c r="F688" s="52">
        <f t="shared" si="100"/>
        <v>12.425000000000001</v>
      </c>
      <c r="G688" s="54">
        <f t="shared" si="98"/>
        <v>1.4625833333333333</v>
      </c>
      <c r="H688" s="54">
        <f t="shared" si="101"/>
        <v>0.38399999999969442</v>
      </c>
      <c r="I688" s="54">
        <f t="shared" si="102"/>
        <v>1.078583333333639</v>
      </c>
      <c r="J688" s="58"/>
      <c r="K688" s="59"/>
      <c r="L688" s="56">
        <f t="shared" si="103"/>
        <v>87.828129166666756</v>
      </c>
      <c r="M688" s="56">
        <f t="shared" si="104"/>
        <v>8.9881944444541451E-2</v>
      </c>
      <c r="N688" s="56">
        <f>SUM($M$13:M688)</f>
        <v>62.978129166666761</v>
      </c>
      <c r="O688" s="56">
        <f t="shared" si="105"/>
        <v>24.849999999999994</v>
      </c>
    </row>
    <row r="689" spans="1:15">
      <c r="A689" s="63">
        <v>0.51065972222222222</v>
      </c>
      <c r="B689" s="54">
        <f t="shared" si="106"/>
        <v>60.133333333333354</v>
      </c>
      <c r="C689" s="54">
        <f t="shared" si="99"/>
        <v>8.3333333333293069E-2</v>
      </c>
      <c r="D689">
        <v>12.5</v>
      </c>
      <c r="E689" s="31">
        <f>SUM($D$13:D689)</f>
        <v>12437.5</v>
      </c>
      <c r="F689" s="52">
        <f t="shared" si="100"/>
        <v>12.4375</v>
      </c>
      <c r="G689" s="54">
        <f t="shared" si="98"/>
        <v>1.4625833333333333</v>
      </c>
      <c r="H689" s="54">
        <f t="shared" si="101"/>
        <v>0.30000000000014493</v>
      </c>
      <c r="I689" s="54">
        <f t="shared" si="102"/>
        <v>1.1625833333331883</v>
      </c>
      <c r="J689" s="58"/>
      <c r="K689" s="59"/>
      <c r="L689" s="56">
        <f t="shared" si="103"/>
        <v>87.950011111111138</v>
      </c>
      <c r="M689" s="56">
        <f t="shared" si="104"/>
        <v>9.6881944444385554E-2</v>
      </c>
      <c r="N689" s="56">
        <f>SUM($M$13:M689)</f>
        <v>63.075011111111145</v>
      </c>
      <c r="O689" s="56">
        <f t="shared" si="105"/>
        <v>24.874999999999993</v>
      </c>
    </row>
    <row r="690" spans="1:15">
      <c r="A690" s="63">
        <v>0.51071759259259253</v>
      </c>
      <c r="B690" s="54">
        <f t="shared" si="106"/>
        <v>60.216666666666647</v>
      </c>
      <c r="C690" s="54">
        <f t="shared" si="99"/>
        <v>8.3333333333293069E-2</v>
      </c>
      <c r="D690">
        <v>14.5</v>
      </c>
      <c r="E690" s="31">
        <f>SUM($D$13:D690)</f>
        <v>12452</v>
      </c>
      <c r="F690" s="52">
        <f t="shared" si="100"/>
        <v>12.452</v>
      </c>
      <c r="G690" s="54">
        <f t="shared" si="98"/>
        <v>1.4625833333333333</v>
      </c>
      <c r="H690" s="54">
        <f t="shared" si="101"/>
        <v>0.34800000000016812</v>
      </c>
      <c r="I690" s="54">
        <f t="shared" si="102"/>
        <v>1.1145833333331652</v>
      </c>
      <c r="J690" s="58"/>
      <c r="K690" s="59"/>
      <c r="L690" s="56">
        <f t="shared" si="103"/>
        <v>88.071893055555535</v>
      </c>
      <c r="M690" s="56">
        <f t="shared" si="104"/>
        <v>9.288194444438555E-2</v>
      </c>
      <c r="N690" s="56">
        <f>SUM($M$13:M690)</f>
        <v>63.167893055555531</v>
      </c>
      <c r="O690" s="56">
        <f t="shared" si="105"/>
        <v>24.904000000000003</v>
      </c>
    </row>
    <row r="691" spans="1:15">
      <c r="A691" s="63">
        <v>0.51078703703703698</v>
      </c>
      <c r="B691" s="54">
        <f t="shared" si="106"/>
        <v>60.316666666666556</v>
      </c>
      <c r="C691" s="54">
        <f t="shared" si="99"/>
        <v>9.9999999999909051E-2</v>
      </c>
      <c r="D691">
        <v>16</v>
      </c>
      <c r="E691" s="31">
        <f>SUM($D$13:D691)</f>
        <v>12468</v>
      </c>
      <c r="F691" s="52">
        <f t="shared" si="100"/>
        <v>12.468</v>
      </c>
      <c r="G691" s="54">
        <f t="shared" si="98"/>
        <v>1.4625833333333333</v>
      </c>
      <c r="H691" s="54">
        <f t="shared" si="101"/>
        <v>0.32000000000029105</v>
      </c>
      <c r="I691" s="54">
        <f t="shared" si="102"/>
        <v>1.1425833333330422</v>
      </c>
      <c r="J691" s="58"/>
      <c r="K691" s="59"/>
      <c r="L691" s="56">
        <f t="shared" si="103"/>
        <v>88.218151388888728</v>
      </c>
      <c r="M691" s="56">
        <f t="shared" si="104"/>
        <v>0.1142583333332003</v>
      </c>
      <c r="N691" s="56">
        <f>SUM($M$13:M691)</f>
        <v>63.282151388888728</v>
      </c>
      <c r="O691" s="56">
        <f t="shared" si="105"/>
        <v>24.936</v>
      </c>
    </row>
    <row r="692" spans="1:15">
      <c r="A692" s="63">
        <v>0.5108449074074074</v>
      </c>
      <c r="D692">
        <v>15.5</v>
      </c>
    </row>
    <row r="693" spans="1:15">
      <c r="A693" s="63">
        <v>0.51090277777777782</v>
      </c>
      <c r="D693">
        <v>13</v>
      </c>
    </row>
    <row r="694" spans="1:15">
      <c r="A694" s="63">
        <v>0.51096064814814812</v>
      </c>
      <c r="D694">
        <v>17.5</v>
      </c>
    </row>
    <row r="695" spans="1:15">
      <c r="A695" s="63">
        <v>0.51101851851851854</v>
      </c>
      <c r="D695">
        <v>14</v>
      </c>
    </row>
    <row r="696" spans="1:15">
      <c r="A696" s="63">
        <v>0.51108796296296299</v>
      </c>
      <c r="D696">
        <v>17</v>
      </c>
    </row>
    <row r="697" spans="1:15">
      <c r="A697" s="63">
        <v>0.5111458333333333</v>
      </c>
      <c r="D697">
        <v>16</v>
      </c>
    </row>
    <row r="698" spans="1:15">
      <c r="A698" s="63">
        <v>0.51120370370370372</v>
      </c>
      <c r="D698">
        <v>13.5</v>
      </c>
    </row>
    <row r="699" spans="1:15">
      <c r="A699" s="63">
        <v>0.51127314814814817</v>
      </c>
      <c r="D699">
        <v>16</v>
      </c>
    </row>
    <row r="700" spans="1:15">
      <c r="A700" s="63">
        <v>0.51134259259259263</v>
      </c>
      <c r="D700">
        <v>15</v>
      </c>
    </row>
    <row r="701" spans="1:15">
      <c r="A701" s="63">
        <v>0.51140046296296293</v>
      </c>
      <c r="D701">
        <v>17</v>
      </c>
    </row>
    <row r="702" spans="1:15">
      <c r="A702" s="63">
        <v>0.51145833333333335</v>
      </c>
      <c r="D702">
        <v>16</v>
      </c>
    </row>
    <row r="703" spans="1:15">
      <c r="A703" s="63">
        <v>0.5115277777777778</v>
      </c>
      <c r="D703">
        <v>16</v>
      </c>
    </row>
    <row r="704" spans="1:15">
      <c r="A704" s="63">
        <v>0.51158564814814811</v>
      </c>
      <c r="D704">
        <v>12</v>
      </c>
    </row>
    <row r="705" spans="1:4">
      <c r="A705" s="63">
        <v>0.51165509259259256</v>
      </c>
      <c r="D705">
        <v>15.5</v>
      </c>
    </row>
    <row r="706" spans="1:4">
      <c r="A706" s="63">
        <v>0.51171296296296298</v>
      </c>
      <c r="D706">
        <v>16</v>
      </c>
    </row>
    <row r="707" spans="1:4">
      <c r="A707" s="63">
        <v>0.5117708333333334</v>
      </c>
      <c r="D707">
        <v>12.5</v>
      </c>
    </row>
    <row r="708" spans="1:4">
      <c r="A708" s="63">
        <v>0.51184027777777785</v>
      </c>
      <c r="D708">
        <v>15.5</v>
      </c>
    </row>
    <row r="709" spans="1:4">
      <c r="A709" s="63">
        <v>0.51189814814814816</v>
      </c>
      <c r="D709">
        <v>15.5</v>
      </c>
    </row>
    <row r="710" spans="1:4">
      <c r="A710" s="63">
        <v>0.51195601851851846</v>
      </c>
      <c r="D710">
        <v>12.5</v>
      </c>
    </row>
    <row r="711" spans="1:4">
      <c r="A711" s="63">
        <v>0.51201388888888888</v>
      </c>
      <c r="D711">
        <v>14.5</v>
      </c>
    </row>
    <row r="712" spans="1:4">
      <c r="A712" s="63">
        <v>0.51208333333333333</v>
      </c>
      <c r="D712">
        <v>15.5</v>
      </c>
    </row>
    <row r="713" spans="1:4">
      <c r="A713" s="63">
        <v>0.51214120370370375</v>
      </c>
      <c r="D713">
        <v>14.5</v>
      </c>
    </row>
    <row r="714" spans="1:4">
      <c r="A714" s="63">
        <v>0.51219907407407406</v>
      </c>
      <c r="D714">
        <v>13.5</v>
      </c>
    </row>
    <row r="715" spans="1:4">
      <c r="A715" s="63">
        <v>0.51226851851851851</v>
      </c>
      <c r="D715">
        <v>15</v>
      </c>
    </row>
    <row r="716" spans="1:4">
      <c r="A716" s="63">
        <v>0.51233796296296297</v>
      </c>
      <c r="D716">
        <v>15</v>
      </c>
    </row>
    <row r="717" spans="1:4">
      <c r="A717" s="63">
        <v>0.51239583333333327</v>
      </c>
      <c r="D717">
        <v>15</v>
      </c>
    </row>
    <row r="718" spans="1:4">
      <c r="A718" s="63">
        <v>0.51245370370370369</v>
      </c>
      <c r="D718">
        <v>13</v>
      </c>
    </row>
    <row r="719" spans="1:4">
      <c r="A719" s="63">
        <v>0.51251157407407411</v>
      </c>
      <c r="D719">
        <v>12</v>
      </c>
    </row>
    <row r="720" spans="1:4">
      <c r="A720" s="63">
        <v>0.51258101851851856</v>
      </c>
      <c r="D720">
        <v>14</v>
      </c>
    </row>
    <row r="721" spans="1:4">
      <c r="A721" s="63">
        <v>0.51265046296296302</v>
      </c>
      <c r="D721">
        <v>16</v>
      </c>
    </row>
    <row r="722" spans="1:4">
      <c r="A722" s="63">
        <v>0.51270833333333332</v>
      </c>
      <c r="D722">
        <v>15</v>
      </c>
    </row>
    <row r="723" spans="1:4">
      <c r="A723" s="63">
        <v>0.51276620370370374</v>
      </c>
      <c r="D723">
        <v>12</v>
      </c>
    </row>
    <row r="724" spans="1:4">
      <c r="A724" s="63">
        <v>0.51282407407407404</v>
      </c>
      <c r="D724">
        <v>14.5</v>
      </c>
    </row>
    <row r="725" spans="1:4">
      <c r="A725" s="63">
        <v>0.51288194444444446</v>
      </c>
      <c r="D725">
        <v>14.5</v>
      </c>
    </row>
    <row r="726" spans="1:4">
      <c r="A726" s="63">
        <v>0.51293981481481488</v>
      </c>
      <c r="D726">
        <v>12</v>
      </c>
    </row>
    <row r="727" spans="1:4">
      <c r="A727" s="63">
        <v>0.51300925925925933</v>
      </c>
      <c r="D727">
        <v>11</v>
      </c>
    </row>
    <row r="728" spans="1:4">
      <c r="A728" s="63">
        <v>0.51306712962962964</v>
      </c>
      <c r="D728">
        <v>14.5</v>
      </c>
    </row>
    <row r="729" spans="1:4">
      <c r="A729" s="63">
        <v>0.51313657407407409</v>
      </c>
      <c r="D729">
        <v>12.5</v>
      </c>
    </row>
    <row r="730" spans="1:4">
      <c r="A730" s="63">
        <v>0.5131944444444444</v>
      </c>
      <c r="D730">
        <v>15</v>
      </c>
    </row>
    <row r="731" spans="1:4">
      <c r="A731" s="63">
        <v>0.51325231481481481</v>
      </c>
      <c r="D731">
        <v>12</v>
      </c>
    </row>
    <row r="732" spans="1:4">
      <c r="A732" s="63">
        <v>0.51332175925925927</v>
      </c>
      <c r="D732">
        <v>14.5</v>
      </c>
    </row>
    <row r="733" spans="1:4">
      <c r="A733" s="63">
        <v>0.51337962962962969</v>
      </c>
      <c r="D733">
        <v>15.5</v>
      </c>
    </row>
    <row r="734" spans="1:4">
      <c r="A734" s="63">
        <v>0.51343749999999999</v>
      </c>
      <c r="D734">
        <v>11.5</v>
      </c>
    </row>
    <row r="735" spans="1:4">
      <c r="A735" s="63">
        <v>0.51350694444444445</v>
      </c>
      <c r="D735">
        <v>13</v>
      </c>
    </row>
    <row r="736" spans="1:4">
      <c r="A736" s="63">
        <v>0.51356481481481475</v>
      </c>
      <c r="D736">
        <v>11.5</v>
      </c>
    </row>
    <row r="737" spans="1:4">
      <c r="A737" s="63">
        <v>0.51362268518518517</v>
      </c>
      <c r="D737">
        <v>14.5</v>
      </c>
    </row>
    <row r="738" spans="1:4">
      <c r="A738" s="63">
        <v>0.51369212962962962</v>
      </c>
      <c r="D738">
        <v>14.5</v>
      </c>
    </row>
    <row r="739" spans="1:4">
      <c r="A739" s="63">
        <v>0.51375000000000004</v>
      </c>
      <c r="D739">
        <v>12</v>
      </c>
    </row>
    <row r="740" spans="1:4">
      <c r="A740" s="63">
        <v>0.51380787037037035</v>
      </c>
      <c r="D740">
        <v>14.5</v>
      </c>
    </row>
    <row r="741" spans="1:4">
      <c r="A741" s="63">
        <v>0.5138773148148148</v>
      </c>
      <c r="D741">
        <v>15.5</v>
      </c>
    </row>
    <row r="742" spans="1:4">
      <c r="A742" s="63">
        <v>0.51394675925925926</v>
      </c>
      <c r="D742">
        <v>15.5</v>
      </c>
    </row>
    <row r="743" spans="1:4">
      <c r="A743" s="63">
        <v>0.51400462962962956</v>
      </c>
      <c r="D743">
        <v>16</v>
      </c>
    </row>
    <row r="744" spans="1:4">
      <c r="A744" s="63">
        <v>0.51407407407407402</v>
      </c>
      <c r="D744">
        <v>15</v>
      </c>
    </row>
    <row r="745" spans="1:4">
      <c r="A745" s="63">
        <v>0.51413194444444443</v>
      </c>
      <c r="D745">
        <v>15</v>
      </c>
    </row>
    <row r="746" spans="1:4">
      <c r="A746" s="63">
        <v>0.51420138888888889</v>
      </c>
      <c r="D746">
        <v>12</v>
      </c>
    </row>
    <row r="747" spans="1:4">
      <c r="A747" s="63">
        <v>0.5142592592592593</v>
      </c>
      <c r="D747">
        <v>15</v>
      </c>
    </row>
    <row r="748" spans="1:4">
      <c r="A748" s="63">
        <v>0.51431712962962961</v>
      </c>
      <c r="D748">
        <v>13</v>
      </c>
    </row>
    <row r="749" spans="1:4">
      <c r="A749" s="63">
        <v>0.51438657407407407</v>
      </c>
      <c r="D749">
        <v>16.5</v>
      </c>
    </row>
    <row r="750" spans="1:4">
      <c r="A750" s="63">
        <v>0.51444444444444448</v>
      </c>
      <c r="D750">
        <v>17.5</v>
      </c>
    </row>
    <row r="751" spans="1:4">
      <c r="A751" s="63">
        <v>0.51450231481481479</v>
      </c>
      <c r="D751">
        <v>16.5</v>
      </c>
    </row>
    <row r="752" spans="1:4">
      <c r="A752" s="63">
        <v>0.51457175925925924</v>
      </c>
      <c r="D752">
        <v>13.5</v>
      </c>
    </row>
    <row r="753" spans="1:4">
      <c r="A753" s="63">
        <v>0.51462962962962966</v>
      </c>
      <c r="D753">
        <v>17</v>
      </c>
    </row>
    <row r="754" spans="1:4">
      <c r="A754" s="63">
        <v>0.51468749999999996</v>
      </c>
      <c r="D754">
        <v>16.5</v>
      </c>
    </row>
    <row r="755" spans="1:4">
      <c r="A755" s="63">
        <v>0.51474537037037038</v>
      </c>
      <c r="D755">
        <v>12.5</v>
      </c>
    </row>
    <row r="756" spans="1:4">
      <c r="A756" s="63">
        <v>0.51480324074074069</v>
      </c>
      <c r="D756">
        <v>17</v>
      </c>
    </row>
    <row r="757" spans="1:4">
      <c r="A757" s="63">
        <v>0.51487268518518514</v>
      </c>
      <c r="D757">
        <v>18</v>
      </c>
    </row>
    <row r="758" spans="1:4">
      <c r="A758" s="63">
        <v>0.51493055555555556</v>
      </c>
      <c r="D758">
        <v>14.5</v>
      </c>
    </row>
    <row r="759" spans="1:4">
      <c r="A759" s="63">
        <v>0.51500000000000001</v>
      </c>
      <c r="D759">
        <v>20</v>
      </c>
    </row>
    <row r="760" spans="1:4">
      <c r="A760" s="63">
        <v>0.51505787037037043</v>
      </c>
      <c r="D760">
        <v>21</v>
      </c>
    </row>
    <row r="761" spans="1:4">
      <c r="A761" s="63">
        <v>0.51511574074074074</v>
      </c>
      <c r="D761">
        <v>20</v>
      </c>
    </row>
    <row r="762" spans="1:4">
      <c r="A762" s="63">
        <v>0.51518518518518519</v>
      </c>
      <c r="D762">
        <v>20</v>
      </c>
    </row>
    <row r="763" spans="1:4">
      <c r="A763" s="63">
        <v>0.5152430555555555</v>
      </c>
      <c r="D763">
        <v>20</v>
      </c>
    </row>
    <row r="764" spans="1:4">
      <c r="A764" s="63">
        <v>0.51530092592592591</v>
      </c>
      <c r="D764">
        <v>16</v>
      </c>
    </row>
    <row r="765" spans="1:4">
      <c r="A765" s="63">
        <v>0.51537037037037037</v>
      </c>
      <c r="D765">
        <v>19.5</v>
      </c>
    </row>
    <row r="766" spans="1:4">
      <c r="A766" s="63">
        <v>0.51542824074074078</v>
      </c>
      <c r="D766">
        <v>20</v>
      </c>
    </row>
    <row r="767" spans="1:4">
      <c r="A767" s="63">
        <v>0.51549768518518524</v>
      </c>
      <c r="D767">
        <v>19.5</v>
      </c>
    </row>
    <row r="768" spans="1:4">
      <c r="A768" s="63">
        <v>0.51555555555555554</v>
      </c>
      <c r="D768">
        <v>19.5</v>
      </c>
    </row>
    <row r="769" spans="1:4">
      <c r="A769" s="63">
        <v>0.51561342592592596</v>
      </c>
      <c r="D769">
        <v>15.5</v>
      </c>
    </row>
    <row r="770" spans="1:4">
      <c r="A770" s="63">
        <v>0.51567129629629627</v>
      </c>
      <c r="D770">
        <v>20.5</v>
      </c>
    </row>
    <row r="771" spans="1:4">
      <c r="A771" s="63">
        <v>0.51574074074074072</v>
      </c>
      <c r="D771">
        <v>18.5</v>
      </c>
    </row>
  </sheetData>
  <mergeCells count="3">
    <mergeCell ref="S8:T8"/>
    <mergeCell ref="L5:L6"/>
    <mergeCell ref="B2:J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VAR I</vt:lpstr>
    </vt:vector>
  </TitlesOfParts>
  <Company>VÚZT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Pavel Kovaříček, CSc.</dc:creator>
  <cp:lastModifiedBy>Standa</cp:lastModifiedBy>
  <cp:lastPrinted>2017-06-05T06:55:26Z</cp:lastPrinted>
  <dcterms:created xsi:type="dcterms:W3CDTF">2006-10-16T09:43:28Z</dcterms:created>
  <dcterms:modified xsi:type="dcterms:W3CDTF">2018-08-07T16:15:26Z</dcterms:modified>
</cp:coreProperties>
</file>