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ktr_2019\LoRa_2019\LoRa_2019.X\Lora2019\"/>
    </mc:Choice>
  </mc:AlternateContent>
  <xr:revisionPtr revIDLastSave="0" documentId="13_ncr:1_{FFF408A1-8D5E-483C-8269-918BF7A605D6}" xr6:coauthVersionLast="45" xr6:coauthVersionMax="45" xr10:uidLastSave="{00000000-0000-0000-0000-000000000000}"/>
  <bookViews>
    <workbookView xWindow="47656" yWindow="4347" windowWidth="21084" windowHeight="13925" firstSheet="4" activeTab="9" xr2:uid="{CF74FFB2-BF4B-47C5-93C8-DE55957A940B}"/>
  </bookViews>
  <sheets>
    <sheet name="function" sheetId="9" r:id="rId1"/>
    <sheet name="enum" sheetId="8" r:id="rId2"/>
    <sheet name="Arkusz1" sheetId="1" r:id="rId3"/>
    <sheet name="LoRa_System_Init" sheetId="10" r:id="rId4"/>
    <sheet name="RADIO_Init" sheetId="11" r:id="rId5"/>
    <sheet name="LoRa_Send" sheetId="13" r:id="rId6"/>
    <sheet name="LoRa_TxDone_HTX" sheetId="14" r:id="rId7"/>
    <sheet name="LoRa_RxDone_HRX" sheetId="15" r:id="rId8"/>
    <sheet name="LoRa_TxDone_DTX" sheetId="16" r:id="rId9"/>
    <sheet name="LoRa_RxDone_DRX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7" l="1"/>
  <c r="H4" i="17"/>
  <c r="I4" i="17"/>
  <c r="J4" i="17"/>
  <c r="G5" i="17"/>
  <c r="H5" i="17"/>
  <c r="I5" i="17"/>
  <c r="J5" i="17"/>
  <c r="G6" i="17"/>
  <c r="H6" i="17"/>
  <c r="I6" i="17"/>
  <c r="J6" i="17"/>
  <c r="G7" i="17"/>
  <c r="H7" i="17"/>
  <c r="I7" i="17"/>
  <c r="J7" i="17"/>
  <c r="G8" i="17"/>
  <c r="H8" i="17"/>
  <c r="J8" i="17"/>
  <c r="G9" i="17"/>
  <c r="H9" i="17"/>
  <c r="I9" i="17"/>
  <c r="J9" i="17"/>
  <c r="G10" i="17"/>
  <c r="H10" i="17"/>
  <c r="I10" i="17"/>
  <c r="J10" i="17"/>
  <c r="G11" i="17"/>
  <c r="H11" i="17"/>
  <c r="I11" i="17"/>
  <c r="J11" i="17"/>
  <c r="G12" i="17"/>
  <c r="H12" i="17"/>
  <c r="I12" i="17"/>
  <c r="J12" i="17"/>
  <c r="G13" i="17"/>
  <c r="H13" i="17"/>
  <c r="I13" i="17"/>
  <c r="J13" i="17"/>
  <c r="G14" i="17"/>
  <c r="H14" i="17"/>
  <c r="I14" i="17"/>
  <c r="J14" i="17"/>
  <c r="G15" i="17"/>
  <c r="H15" i="17"/>
  <c r="I15" i="17"/>
  <c r="J15" i="17"/>
  <c r="G16" i="17"/>
  <c r="H16" i="17"/>
  <c r="I16" i="17"/>
  <c r="J16" i="17"/>
  <c r="G17" i="17"/>
  <c r="H17" i="17"/>
  <c r="I17" i="17"/>
  <c r="J17" i="17"/>
  <c r="G18" i="17"/>
  <c r="H18" i="17"/>
  <c r="I18" i="17"/>
  <c r="J18" i="17"/>
  <c r="G19" i="17"/>
  <c r="H19" i="17"/>
  <c r="I19" i="17"/>
  <c r="J19" i="17"/>
  <c r="G20" i="17"/>
  <c r="H20" i="17"/>
  <c r="I20" i="17"/>
  <c r="J20" i="17"/>
  <c r="G21" i="17"/>
  <c r="H21" i="17"/>
  <c r="I21" i="17"/>
  <c r="J21" i="17"/>
  <c r="G22" i="17"/>
  <c r="H22" i="17"/>
  <c r="I22" i="17"/>
  <c r="J22" i="17"/>
  <c r="G23" i="17"/>
  <c r="H23" i="17"/>
  <c r="I23" i="17"/>
  <c r="J23" i="17"/>
  <c r="G24" i="17"/>
  <c r="H24" i="17"/>
  <c r="I24" i="17"/>
  <c r="J24" i="17"/>
  <c r="G25" i="17"/>
  <c r="H25" i="17"/>
  <c r="I25" i="17"/>
  <c r="J25" i="17"/>
  <c r="G26" i="17"/>
  <c r="H26" i="17"/>
  <c r="I26" i="17"/>
  <c r="J26" i="17"/>
  <c r="G27" i="17"/>
  <c r="H27" i="17"/>
  <c r="I27" i="17"/>
  <c r="J27" i="17"/>
  <c r="G28" i="17"/>
  <c r="H28" i="17"/>
  <c r="I28" i="17"/>
  <c r="J28" i="17"/>
  <c r="G29" i="17"/>
  <c r="H29" i="17"/>
  <c r="I29" i="17"/>
  <c r="J29" i="17"/>
  <c r="G30" i="17"/>
  <c r="H30" i="17"/>
  <c r="I30" i="17"/>
  <c r="J30" i="17"/>
  <c r="G31" i="17"/>
  <c r="H31" i="17"/>
  <c r="I31" i="17"/>
  <c r="J31" i="17"/>
  <c r="G32" i="17"/>
  <c r="H32" i="17"/>
  <c r="I32" i="17"/>
  <c r="J32" i="17"/>
  <c r="G33" i="17"/>
  <c r="H33" i="17"/>
  <c r="I33" i="17"/>
  <c r="J33" i="17"/>
  <c r="G34" i="17"/>
  <c r="H34" i="17"/>
  <c r="I34" i="17"/>
  <c r="J34" i="17"/>
  <c r="G35" i="17"/>
  <c r="H35" i="17"/>
  <c r="I35" i="17"/>
  <c r="J35" i="17"/>
  <c r="G36" i="17"/>
  <c r="H36" i="17"/>
  <c r="I36" i="17"/>
  <c r="J36" i="17"/>
  <c r="G37" i="17"/>
  <c r="H37" i="17"/>
  <c r="I37" i="17"/>
  <c r="J37" i="17"/>
  <c r="G38" i="17"/>
  <c r="H38" i="17"/>
  <c r="I38" i="17"/>
  <c r="J38" i="17"/>
  <c r="G39" i="17"/>
  <c r="H39" i="17"/>
  <c r="I39" i="17"/>
  <c r="J39" i="17"/>
  <c r="G40" i="17"/>
  <c r="H40" i="17"/>
  <c r="I40" i="17"/>
  <c r="J40" i="17"/>
  <c r="G41" i="17"/>
  <c r="H41" i="17"/>
  <c r="I41" i="17"/>
  <c r="J41" i="17"/>
  <c r="G42" i="17"/>
  <c r="H42" i="17"/>
  <c r="I42" i="17"/>
  <c r="J42" i="17"/>
  <c r="G43" i="17"/>
  <c r="H43" i="17"/>
  <c r="I43" i="17"/>
  <c r="J43" i="17"/>
  <c r="G44" i="17"/>
  <c r="H44" i="17"/>
  <c r="I44" i="17"/>
  <c r="J44" i="17"/>
  <c r="G45" i="17"/>
  <c r="H45" i="17"/>
  <c r="I45" i="17"/>
  <c r="J45" i="17"/>
  <c r="G46" i="17"/>
  <c r="H46" i="17"/>
  <c r="I46" i="17"/>
  <c r="J46" i="17"/>
  <c r="G47" i="17"/>
  <c r="H47" i="17"/>
  <c r="I47" i="17"/>
  <c r="J47" i="17"/>
  <c r="G48" i="17"/>
  <c r="H48" i="17"/>
  <c r="I48" i="17"/>
  <c r="J48" i="17"/>
  <c r="G49" i="17"/>
  <c r="H49" i="17"/>
  <c r="I49" i="17"/>
  <c r="J49" i="17"/>
  <c r="G50" i="17"/>
  <c r="H50" i="17"/>
  <c r="I50" i="17"/>
  <c r="J50" i="17"/>
  <c r="G51" i="17"/>
  <c r="H51" i="17"/>
  <c r="I51" i="17"/>
  <c r="J51" i="17"/>
  <c r="G52" i="17"/>
  <c r="H52" i="17"/>
  <c r="I52" i="17"/>
  <c r="J52" i="17"/>
  <c r="G53" i="17"/>
  <c r="H53" i="17"/>
  <c r="I53" i="17"/>
  <c r="J53" i="17"/>
  <c r="G54" i="17"/>
  <c r="H54" i="17"/>
  <c r="I54" i="17"/>
  <c r="J54" i="17"/>
  <c r="G55" i="17"/>
  <c r="H55" i="17"/>
  <c r="J55" i="17"/>
  <c r="G56" i="17"/>
  <c r="H56" i="17"/>
  <c r="I56" i="17"/>
  <c r="J56" i="17"/>
  <c r="G57" i="17"/>
  <c r="H57" i="17"/>
  <c r="I57" i="17"/>
  <c r="J57" i="17"/>
  <c r="G58" i="17"/>
  <c r="H58" i="17"/>
  <c r="I58" i="17"/>
  <c r="J58" i="17"/>
  <c r="G59" i="17"/>
  <c r="H59" i="17"/>
  <c r="I59" i="17"/>
  <c r="J59" i="17"/>
  <c r="G60" i="17"/>
  <c r="H60" i="17"/>
  <c r="I60" i="17"/>
  <c r="J60" i="17"/>
  <c r="G61" i="17"/>
  <c r="H61" i="17"/>
  <c r="I61" i="17"/>
  <c r="J61" i="17"/>
  <c r="G62" i="17"/>
  <c r="H62" i="17"/>
  <c r="I62" i="17"/>
  <c r="J62" i="17"/>
  <c r="G63" i="17"/>
  <c r="H63" i="17"/>
  <c r="I63" i="17"/>
  <c r="J63" i="17"/>
  <c r="G64" i="17"/>
  <c r="H64" i="17"/>
  <c r="I64" i="17"/>
  <c r="J64" i="17"/>
  <c r="G65" i="17"/>
  <c r="H65" i="17"/>
  <c r="I65" i="17"/>
  <c r="J65" i="17"/>
  <c r="G66" i="17"/>
  <c r="H66" i="17"/>
  <c r="I66" i="17"/>
  <c r="J66" i="17"/>
  <c r="G67" i="17"/>
  <c r="H67" i="17"/>
  <c r="I67" i="17"/>
  <c r="J67" i="17"/>
  <c r="G68" i="17"/>
  <c r="H68" i="17"/>
  <c r="I68" i="17"/>
  <c r="J68" i="17"/>
  <c r="G69" i="17"/>
  <c r="H69" i="17"/>
  <c r="I69" i="17"/>
  <c r="J69" i="17"/>
  <c r="G70" i="17"/>
  <c r="H70" i="17"/>
  <c r="I70" i="17"/>
  <c r="J70" i="17"/>
  <c r="H3" i="17"/>
  <c r="I3" i="17"/>
  <c r="J3" i="17"/>
  <c r="G3" i="17"/>
  <c r="D3" i="17"/>
  <c r="D2" i="17"/>
  <c r="I73" i="17"/>
  <c r="H73" i="17"/>
  <c r="G73" i="17"/>
  <c r="J72" i="17"/>
  <c r="I72" i="17"/>
  <c r="H72" i="17"/>
  <c r="G72" i="17"/>
  <c r="J71" i="17"/>
  <c r="I71" i="17"/>
  <c r="H71" i="17"/>
  <c r="G71" i="17"/>
  <c r="C3" i="17"/>
  <c r="D20" i="16"/>
  <c r="D2" i="16"/>
  <c r="D3" i="16"/>
  <c r="G4" i="16"/>
  <c r="H4" i="16"/>
  <c r="I4" i="16"/>
  <c r="J4" i="16"/>
  <c r="G5" i="16"/>
  <c r="H5" i="16"/>
  <c r="I5" i="16"/>
  <c r="J5" i="16"/>
  <c r="G6" i="16"/>
  <c r="H6" i="16"/>
  <c r="I6" i="16"/>
  <c r="J6" i="16"/>
  <c r="G7" i="16"/>
  <c r="H7" i="16"/>
  <c r="I7" i="16"/>
  <c r="J7" i="16"/>
  <c r="G8" i="16"/>
  <c r="H8" i="16"/>
  <c r="I8" i="16"/>
  <c r="J8" i="16"/>
  <c r="G9" i="16"/>
  <c r="H9" i="16"/>
  <c r="I9" i="16"/>
  <c r="J9" i="16"/>
  <c r="G10" i="16"/>
  <c r="H10" i="16"/>
  <c r="I10" i="16"/>
  <c r="J10" i="16"/>
  <c r="G11" i="16"/>
  <c r="H11" i="16"/>
  <c r="I11" i="16"/>
  <c r="J11" i="16"/>
  <c r="G12" i="16"/>
  <c r="H12" i="16"/>
  <c r="I12" i="16"/>
  <c r="J12" i="16"/>
  <c r="G13" i="16"/>
  <c r="H13" i="16"/>
  <c r="I13" i="16"/>
  <c r="J13" i="16"/>
  <c r="G14" i="16"/>
  <c r="H14" i="16"/>
  <c r="I14" i="16"/>
  <c r="J14" i="16"/>
  <c r="G15" i="16"/>
  <c r="H15" i="16"/>
  <c r="I15" i="16"/>
  <c r="J15" i="16"/>
  <c r="G16" i="16"/>
  <c r="H16" i="16"/>
  <c r="I16" i="16"/>
  <c r="J16" i="16"/>
  <c r="G17" i="16"/>
  <c r="H17" i="16"/>
  <c r="I17" i="16"/>
  <c r="J17" i="16"/>
  <c r="G18" i="16"/>
  <c r="H18" i="16"/>
  <c r="I18" i="16"/>
  <c r="J18" i="16"/>
  <c r="G19" i="16"/>
  <c r="H19" i="16"/>
  <c r="I19" i="16"/>
  <c r="J19" i="16"/>
  <c r="G20" i="16"/>
  <c r="H20" i="16"/>
  <c r="I20" i="16"/>
  <c r="J20" i="16"/>
  <c r="G21" i="16"/>
  <c r="H21" i="16"/>
  <c r="I21" i="16"/>
  <c r="J21" i="16"/>
  <c r="G22" i="16"/>
  <c r="H22" i="16"/>
  <c r="I22" i="16"/>
  <c r="J22" i="16"/>
  <c r="G23" i="16"/>
  <c r="H23" i="16"/>
  <c r="I23" i="16"/>
  <c r="J23" i="16"/>
  <c r="G24" i="16"/>
  <c r="H24" i="16"/>
  <c r="I24" i="16"/>
  <c r="J24" i="16"/>
  <c r="G25" i="16"/>
  <c r="H25" i="16"/>
  <c r="I25" i="16"/>
  <c r="J25" i="16"/>
  <c r="G26" i="16"/>
  <c r="H26" i="16"/>
  <c r="I26" i="16"/>
  <c r="J26" i="16"/>
  <c r="G27" i="16"/>
  <c r="H27" i="16"/>
  <c r="I27" i="16"/>
  <c r="J27" i="16"/>
  <c r="G28" i="16"/>
  <c r="H28" i="16"/>
  <c r="I28" i="16"/>
  <c r="J28" i="16"/>
  <c r="G29" i="16"/>
  <c r="H29" i="16"/>
  <c r="I29" i="16"/>
  <c r="J29" i="16"/>
  <c r="G30" i="16"/>
  <c r="H30" i="16"/>
  <c r="I30" i="16"/>
  <c r="J30" i="16"/>
  <c r="G31" i="16"/>
  <c r="H31" i="16"/>
  <c r="I31" i="16"/>
  <c r="J31" i="16"/>
  <c r="G32" i="16"/>
  <c r="H32" i="16"/>
  <c r="I32" i="16"/>
  <c r="J32" i="16"/>
  <c r="G33" i="16"/>
  <c r="H33" i="16"/>
  <c r="I33" i="16"/>
  <c r="J33" i="16"/>
  <c r="G34" i="16"/>
  <c r="H34" i="16"/>
  <c r="I34" i="16"/>
  <c r="J34" i="16"/>
  <c r="G35" i="16"/>
  <c r="H35" i="16"/>
  <c r="I35" i="16"/>
  <c r="J35" i="16"/>
  <c r="G36" i="16"/>
  <c r="H36" i="16"/>
  <c r="I36" i="16"/>
  <c r="J36" i="16"/>
  <c r="G37" i="16"/>
  <c r="H37" i="16"/>
  <c r="I37" i="16"/>
  <c r="J37" i="16"/>
  <c r="G38" i="16"/>
  <c r="H38" i="16"/>
  <c r="I38" i="16"/>
  <c r="J38" i="16"/>
  <c r="G39" i="16"/>
  <c r="H39" i="16"/>
  <c r="I39" i="16"/>
  <c r="J39" i="16"/>
  <c r="G40" i="16"/>
  <c r="H40" i="16"/>
  <c r="I40" i="16"/>
  <c r="J40" i="16"/>
  <c r="G41" i="16"/>
  <c r="H41" i="16"/>
  <c r="I41" i="16"/>
  <c r="J41" i="16"/>
  <c r="G42" i="16"/>
  <c r="H42" i="16"/>
  <c r="I42" i="16"/>
  <c r="J42" i="16"/>
  <c r="G43" i="16"/>
  <c r="H43" i="16"/>
  <c r="I43" i="16"/>
  <c r="J43" i="16"/>
  <c r="G44" i="16"/>
  <c r="H44" i="16"/>
  <c r="I44" i="16"/>
  <c r="J44" i="16"/>
  <c r="G45" i="16"/>
  <c r="H45" i="16"/>
  <c r="I45" i="16"/>
  <c r="J45" i="16"/>
  <c r="G46" i="16"/>
  <c r="H46" i="16"/>
  <c r="I46" i="16"/>
  <c r="J46" i="16"/>
  <c r="G47" i="16"/>
  <c r="H47" i="16"/>
  <c r="I47" i="16"/>
  <c r="J47" i="16"/>
  <c r="G48" i="16"/>
  <c r="H48" i="16"/>
  <c r="I48" i="16"/>
  <c r="J48" i="16"/>
  <c r="G49" i="16"/>
  <c r="H49" i="16"/>
  <c r="I49" i="16"/>
  <c r="J49" i="16"/>
  <c r="G50" i="16"/>
  <c r="H50" i="16"/>
  <c r="I50" i="16"/>
  <c r="J50" i="16"/>
  <c r="G51" i="16"/>
  <c r="H51" i="16"/>
  <c r="I51" i="16"/>
  <c r="J51" i="16"/>
  <c r="G52" i="16"/>
  <c r="H52" i="16"/>
  <c r="I52" i="16"/>
  <c r="J52" i="16"/>
  <c r="G53" i="16"/>
  <c r="H53" i="16"/>
  <c r="I53" i="16"/>
  <c r="J53" i="16"/>
  <c r="G54" i="16"/>
  <c r="H54" i="16"/>
  <c r="I54" i="16"/>
  <c r="J54" i="16"/>
  <c r="G55" i="16"/>
  <c r="H55" i="16"/>
  <c r="I55" i="16"/>
  <c r="J55" i="16"/>
  <c r="G56" i="16"/>
  <c r="H56" i="16"/>
  <c r="I56" i="16"/>
  <c r="J56" i="16"/>
  <c r="G57" i="16"/>
  <c r="H57" i="16"/>
  <c r="I57" i="16"/>
  <c r="J57" i="16"/>
  <c r="G58" i="16"/>
  <c r="H58" i="16"/>
  <c r="I58" i="16"/>
  <c r="J58" i="16"/>
  <c r="G59" i="16"/>
  <c r="H59" i="16"/>
  <c r="I59" i="16"/>
  <c r="J59" i="16"/>
  <c r="G60" i="16"/>
  <c r="H60" i="16"/>
  <c r="I60" i="16"/>
  <c r="J60" i="16"/>
  <c r="G61" i="16"/>
  <c r="H61" i="16"/>
  <c r="I61" i="16"/>
  <c r="J61" i="16"/>
  <c r="G62" i="16"/>
  <c r="H62" i="16"/>
  <c r="I62" i="16"/>
  <c r="J62" i="16"/>
  <c r="G63" i="16"/>
  <c r="H63" i="16"/>
  <c r="I63" i="16"/>
  <c r="J63" i="16"/>
  <c r="G64" i="16"/>
  <c r="H64" i="16"/>
  <c r="I64" i="16"/>
  <c r="J64" i="16"/>
  <c r="G65" i="16"/>
  <c r="H65" i="16"/>
  <c r="I65" i="16"/>
  <c r="J65" i="16"/>
  <c r="G66" i="16"/>
  <c r="H66" i="16"/>
  <c r="I66" i="16"/>
  <c r="J66" i="16"/>
  <c r="G67" i="16"/>
  <c r="H67" i="16"/>
  <c r="I67" i="16"/>
  <c r="J67" i="16"/>
  <c r="G68" i="16"/>
  <c r="H68" i="16"/>
  <c r="I68" i="16"/>
  <c r="J68" i="16"/>
  <c r="G69" i="16"/>
  <c r="H69" i="16"/>
  <c r="I69" i="16"/>
  <c r="J69" i="16"/>
  <c r="G70" i="16"/>
  <c r="H70" i="16"/>
  <c r="I70" i="16"/>
  <c r="J70" i="16"/>
  <c r="G71" i="16"/>
  <c r="H71" i="16"/>
  <c r="I71" i="16"/>
  <c r="J71" i="16"/>
  <c r="H3" i="16"/>
  <c r="J3" i="16"/>
  <c r="G3" i="16"/>
  <c r="I73" i="16"/>
  <c r="H73" i="16"/>
  <c r="G73" i="16"/>
  <c r="J72" i="16"/>
  <c r="I72" i="16"/>
  <c r="H72" i="16"/>
  <c r="G72" i="16"/>
  <c r="E20" i="16"/>
  <c r="E19" i="16"/>
  <c r="D19" i="16"/>
  <c r="C19" i="16"/>
  <c r="E18" i="16"/>
  <c r="C3" i="16"/>
  <c r="D20" i="15"/>
  <c r="I3" i="15"/>
  <c r="G4" i="15"/>
  <c r="H4" i="15"/>
  <c r="I4" i="15"/>
  <c r="J4" i="15"/>
  <c r="G5" i="15"/>
  <c r="H5" i="15"/>
  <c r="I5" i="15"/>
  <c r="J5" i="15"/>
  <c r="G6" i="15"/>
  <c r="H6" i="15"/>
  <c r="J6" i="15"/>
  <c r="G7" i="15"/>
  <c r="H7" i="15"/>
  <c r="I7" i="15"/>
  <c r="J7" i="15"/>
  <c r="G8" i="15"/>
  <c r="H8" i="15"/>
  <c r="J8" i="15"/>
  <c r="G9" i="15"/>
  <c r="H9" i="15"/>
  <c r="I9" i="15"/>
  <c r="J9" i="15"/>
  <c r="G10" i="15"/>
  <c r="H10" i="15"/>
  <c r="I10" i="15"/>
  <c r="J10" i="15"/>
  <c r="G11" i="15"/>
  <c r="H11" i="15"/>
  <c r="I11" i="15"/>
  <c r="J11" i="15"/>
  <c r="G12" i="15"/>
  <c r="H12" i="15"/>
  <c r="I12" i="15"/>
  <c r="J12" i="15"/>
  <c r="J13" i="15"/>
  <c r="G14" i="15"/>
  <c r="H14" i="15"/>
  <c r="I14" i="15"/>
  <c r="J14" i="15"/>
  <c r="G15" i="15"/>
  <c r="H15" i="15"/>
  <c r="I15" i="15"/>
  <c r="J15" i="15"/>
  <c r="G16" i="15"/>
  <c r="H16" i="15"/>
  <c r="I16" i="15"/>
  <c r="J16" i="15"/>
  <c r="G17" i="15"/>
  <c r="H17" i="15"/>
  <c r="I17" i="15"/>
  <c r="J17" i="15"/>
  <c r="G18" i="15"/>
  <c r="H18" i="15"/>
  <c r="I18" i="15"/>
  <c r="J18" i="15"/>
  <c r="G19" i="15"/>
  <c r="H19" i="15"/>
  <c r="I19" i="15"/>
  <c r="J19" i="15"/>
  <c r="G20" i="15"/>
  <c r="H20" i="15"/>
  <c r="I20" i="15"/>
  <c r="J20" i="15"/>
  <c r="G21" i="15"/>
  <c r="H21" i="15"/>
  <c r="I21" i="15"/>
  <c r="J21" i="15"/>
  <c r="G22" i="15"/>
  <c r="H22" i="15"/>
  <c r="I22" i="15"/>
  <c r="J22" i="15"/>
  <c r="G23" i="15"/>
  <c r="H23" i="15"/>
  <c r="I23" i="15"/>
  <c r="J23" i="15"/>
  <c r="G24" i="15"/>
  <c r="H24" i="15"/>
  <c r="I24" i="15"/>
  <c r="J24" i="15"/>
  <c r="G25" i="15"/>
  <c r="H25" i="15"/>
  <c r="I25" i="15"/>
  <c r="J25" i="15"/>
  <c r="G26" i="15"/>
  <c r="H26" i="15"/>
  <c r="I26" i="15"/>
  <c r="J26" i="15"/>
  <c r="G27" i="15"/>
  <c r="H27" i="15"/>
  <c r="I27" i="15"/>
  <c r="J27" i="15"/>
  <c r="G28" i="15"/>
  <c r="H28" i="15"/>
  <c r="I28" i="15"/>
  <c r="J28" i="15"/>
  <c r="G29" i="15"/>
  <c r="H29" i="15"/>
  <c r="I29" i="15"/>
  <c r="J29" i="15"/>
  <c r="G30" i="15"/>
  <c r="H30" i="15"/>
  <c r="I30" i="15"/>
  <c r="J30" i="15"/>
  <c r="G31" i="15"/>
  <c r="H31" i="15"/>
  <c r="I31" i="15"/>
  <c r="J31" i="15"/>
  <c r="G32" i="15"/>
  <c r="H32" i="15"/>
  <c r="I32" i="15"/>
  <c r="J32" i="15"/>
  <c r="G33" i="15"/>
  <c r="H33" i="15"/>
  <c r="I33" i="15"/>
  <c r="J33" i="15"/>
  <c r="G34" i="15"/>
  <c r="H34" i="15"/>
  <c r="I34" i="15"/>
  <c r="J34" i="15"/>
  <c r="G35" i="15"/>
  <c r="H35" i="15"/>
  <c r="I35" i="15"/>
  <c r="J35" i="15"/>
  <c r="G36" i="15"/>
  <c r="H36" i="15"/>
  <c r="I36" i="15"/>
  <c r="J36" i="15"/>
  <c r="G37" i="15"/>
  <c r="H37" i="15"/>
  <c r="I37" i="15"/>
  <c r="J37" i="15"/>
  <c r="G38" i="15"/>
  <c r="H38" i="15"/>
  <c r="I38" i="15"/>
  <c r="J38" i="15"/>
  <c r="G39" i="15"/>
  <c r="H39" i="15"/>
  <c r="I39" i="15"/>
  <c r="J39" i="15"/>
  <c r="G40" i="15"/>
  <c r="H40" i="15"/>
  <c r="I40" i="15"/>
  <c r="J40" i="15"/>
  <c r="G41" i="15"/>
  <c r="H41" i="15"/>
  <c r="I41" i="15"/>
  <c r="J41" i="15"/>
  <c r="G42" i="15"/>
  <c r="H42" i="15"/>
  <c r="I42" i="15"/>
  <c r="J42" i="15"/>
  <c r="G43" i="15"/>
  <c r="H43" i="15"/>
  <c r="I43" i="15"/>
  <c r="J43" i="15"/>
  <c r="G44" i="15"/>
  <c r="H44" i="15"/>
  <c r="I44" i="15"/>
  <c r="J44" i="15"/>
  <c r="G45" i="15"/>
  <c r="H45" i="15"/>
  <c r="I45" i="15"/>
  <c r="J45" i="15"/>
  <c r="G46" i="15"/>
  <c r="H46" i="15"/>
  <c r="I46" i="15"/>
  <c r="J46" i="15"/>
  <c r="G47" i="15"/>
  <c r="H47" i="15"/>
  <c r="I47" i="15"/>
  <c r="J47" i="15"/>
  <c r="G48" i="15"/>
  <c r="H48" i="15"/>
  <c r="I48" i="15"/>
  <c r="J48" i="15"/>
  <c r="G49" i="15"/>
  <c r="H49" i="15"/>
  <c r="I49" i="15"/>
  <c r="J49" i="15"/>
  <c r="G50" i="15"/>
  <c r="H50" i="15"/>
  <c r="I50" i="15"/>
  <c r="J50" i="15"/>
  <c r="G51" i="15"/>
  <c r="H51" i="15"/>
  <c r="J51" i="15"/>
  <c r="G52" i="15"/>
  <c r="H52" i="15"/>
  <c r="J52" i="15"/>
  <c r="G53" i="15"/>
  <c r="H53" i="15"/>
  <c r="I53" i="15"/>
  <c r="J53" i="15"/>
  <c r="G54" i="15"/>
  <c r="H54" i="15"/>
  <c r="I54" i="15"/>
  <c r="J54" i="15"/>
  <c r="G55" i="15"/>
  <c r="H55" i="15"/>
  <c r="I55" i="15"/>
  <c r="J55" i="15"/>
  <c r="G56" i="15"/>
  <c r="H56" i="15"/>
  <c r="I56" i="15"/>
  <c r="J56" i="15"/>
  <c r="G57" i="15"/>
  <c r="H57" i="15"/>
  <c r="I57" i="15"/>
  <c r="J57" i="15"/>
  <c r="G58" i="15"/>
  <c r="H58" i="15"/>
  <c r="I58" i="15"/>
  <c r="J58" i="15"/>
  <c r="G59" i="15"/>
  <c r="H59" i="15"/>
  <c r="I59" i="15"/>
  <c r="J59" i="15"/>
  <c r="G60" i="15"/>
  <c r="H60" i="15"/>
  <c r="J60" i="15"/>
  <c r="G61" i="15"/>
  <c r="H61" i="15"/>
  <c r="I61" i="15"/>
  <c r="J61" i="15"/>
  <c r="G62" i="15"/>
  <c r="H62" i="15"/>
  <c r="I62" i="15"/>
  <c r="J62" i="15"/>
  <c r="G63" i="15"/>
  <c r="H63" i="15"/>
  <c r="I63" i="15"/>
  <c r="J63" i="15"/>
  <c r="G64" i="15"/>
  <c r="H64" i="15"/>
  <c r="I64" i="15"/>
  <c r="J64" i="15"/>
  <c r="G65" i="15"/>
  <c r="H65" i="15"/>
  <c r="I65" i="15"/>
  <c r="J65" i="15"/>
  <c r="G66" i="15"/>
  <c r="H66" i="15"/>
  <c r="I66" i="15"/>
  <c r="J66" i="15"/>
  <c r="G67" i="15"/>
  <c r="H67" i="15"/>
  <c r="I67" i="15"/>
  <c r="J67" i="15"/>
  <c r="G68" i="15"/>
  <c r="H68" i="15"/>
  <c r="I68" i="15"/>
  <c r="J68" i="15"/>
  <c r="G69" i="15"/>
  <c r="H69" i="15"/>
  <c r="I69" i="15"/>
  <c r="J69" i="15"/>
  <c r="G70" i="15"/>
  <c r="H70" i="15"/>
  <c r="I70" i="15"/>
  <c r="J70" i="15"/>
  <c r="G71" i="15"/>
  <c r="H71" i="15"/>
  <c r="I71" i="15"/>
  <c r="J71" i="15"/>
  <c r="G72" i="15"/>
  <c r="H72" i="15"/>
  <c r="I72" i="15"/>
  <c r="J72" i="15"/>
  <c r="H3" i="15"/>
  <c r="J3" i="15"/>
  <c r="G3" i="15"/>
  <c r="I73" i="15"/>
  <c r="H73" i="15"/>
  <c r="G73" i="15"/>
  <c r="E20" i="15"/>
  <c r="E19" i="15"/>
  <c r="D19" i="15"/>
  <c r="C19" i="15"/>
  <c r="E18" i="15"/>
  <c r="C3" i="15"/>
  <c r="D2" i="15"/>
  <c r="D20" i="14"/>
  <c r="C19" i="14"/>
  <c r="D19" i="14"/>
  <c r="E19" i="14"/>
  <c r="E20" i="14"/>
  <c r="D18" i="14"/>
  <c r="E18" i="14"/>
  <c r="C18" i="14"/>
  <c r="I3" i="13"/>
  <c r="E3" i="13" s="1"/>
  <c r="D3" i="14" s="1"/>
  <c r="I3" i="14"/>
  <c r="E3" i="14" s="1"/>
  <c r="D3" i="15" s="1"/>
  <c r="D2" i="14"/>
  <c r="G4" i="14"/>
  <c r="H4" i="14"/>
  <c r="I4" i="14"/>
  <c r="J4" i="14"/>
  <c r="G5" i="14"/>
  <c r="H5" i="14"/>
  <c r="I5" i="14"/>
  <c r="J5" i="14"/>
  <c r="G6" i="14"/>
  <c r="H6" i="14"/>
  <c r="I6" i="14"/>
  <c r="J6" i="14"/>
  <c r="G7" i="14"/>
  <c r="H7" i="14"/>
  <c r="I7" i="14"/>
  <c r="J7" i="14"/>
  <c r="G8" i="14"/>
  <c r="H8" i="14"/>
  <c r="I8" i="14"/>
  <c r="J8" i="14"/>
  <c r="G9" i="14"/>
  <c r="H9" i="14"/>
  <c r="I9" i="14"/>
  <c r="J9" i="14"/>
  <c r="G10" i="14"/>
  <c r="H10" i="14"/>
  <c r="I10" i="14"/>
  <c r="J10" i="14"/>
  <c r="G11" i="14"/>
  <c r="H11" i="14"/>
  <c r="I11" i="14"/>
  <c r="J11" i="14"/>
  <c r="G12" i="14"/>
  <c r="H12" i="14"/>
  <c r="I12" i="14"/>
  <c r="J12" i="14"/>
  <c r="I13" i="14"/>
  <c r="J13" i="14"/>
  <c r="G14" i="14"/>
  <c r="H14" i="14"/>
  <c r="I14" i="14"/>
  <c r="J14" i="14"/>
  <c r="G15" i="14"/>
  <c r="H15" i="14"/>
  <c r="I15" i="14"/>
  <c r="J15" i="14"/>
  <c r="G16" i="14"/>
  <c r="H16" i="14"/>
  <c r="I16" i="14"/>
  <c r="J16" i="14"/>
  <c r="G17" i="14"/>
  <c r="H17" i="14"/>
  <c r="I17" i="14"/>
  <c r="J17" i="14"/>
  <c r="G18" i="14"/>
  <c r="H18" i="14"/>
  <c r="I18" i="14"/>
  <c r="J18" i="14"/>
  <c r="G19" i="14"/>
  <c r="H19" i="14"/>
  <c r="I19" i="14"/>
  <c r="J19" i="14"/>
  <c r="G20" i="14"/>
  <c r="H20" i="14"/>
  <c r="I20" i="14"/>
  <c r="J20" i="14"/>
  <c r="G21" i="14"/>
  <c r="H21" i="14"/>
  <c r="I21" i="14"/>
  <c r="J21" i="14"/>
  <c r="G22" i="14"/>
  <c r="H22" i="14"/>
  <c r="I22" i="14"/>
  <c r="J22" i="14"/>
  <c r="G23" i="14"/>
  <c r="H23" i="14"/>
  <c r="I23" i="14"/>
  <c r="J23" i="14"/>
  <c r="G24" i="14"/>
  <c r="H24" i="14"/>
  <c r="I24" i="14"/>
  <c r="J24" i="14"/>
  <c r="G25" i="14"/>
  <c r="H25" i="14"/>
  <c r="I25" i="14"/>
  <c r="J25" i="14"/>
  <c r="G26" i="14"/>
  <c r="H26" i="14"/>
  <c r="I26" i="14"/>
  <c r="J26" i="14"/>
  <c r="G27" i="14"/>
  <c r="H27" i="14"/>
  <c r="I27" i="14"/>
  <c r="J27" i="14"/>
  <c r="G28" i="14"/>
  <c r="H28" i="14"/>
  <c r="I28" i="14"/>
  <c r="J28" i="14"/>
  <c r="G29" i="14"/>
  <c r="H29" i="14"/>
  <c r="I29" i="14"/>
  <c r="J29" i="14"/>
  <c r="G30" i="14"/>
  <c r="H30" i="14"/>
  <c r="I30" i="14"/>
  <c r="J30" i="14"/>
  <c r="G31" i="14"/>
  <c r="H31" i="14"/>
  <c r="I31" i="14"/>
  <c r="J31" i="14"/>
  <c r="G32" i="14"/>
  <c r="H32" i="14"/>
  <c r="I32" i="14"/>
  <c r="J32" i="14"/>
  <c r="G33" i="14"/>
  <c r="H33" i="14"/>
  <c r="I33" i="14"/>
  <c r="J33" i="14"/>
  <c r="G34" i="14"/>
  <c r="H34" i="14"/>
  <c r="I34" i="14"/>
  <c r="J34" i="14"/>
  <c r="G35" i="14"/>
  <c r="H35" i="14"/>
  <c r="I35" i="14"/>
  <c r="J35" i="14"/>
  <c r="G36" i="14"/>
  <c r="H36" i="14"/>
  <c r="I36" i="14"/>
  <c r="J36" i="14"/>
  <c r="G37" i="14"/>
  <c r="H37" i="14"/>
  <c r="I37" i="14"/>
  <c r="J37" i="14"/>
  <c r="G38" i="14"/>
  <c r="H38" i="14"/>
  <c r="I38" i="14"/>
  <c r="J38" i="14"/>
  <c r="G39" i="14"/>
  <c r="H39" i="14"/>
  <c r="I39" i="14"/>
  <c r="J39" i="14"/>
  <c r="G40" i="14"/>
  <c r="H40" i="14"/>
  <c r="I40" i="14"/>
  <c r="J40" i="14"/>
  <c r="G41" i="14"/>
  <c r="H41" i="14"/>
  <c r="I41" i="14"/>
  <c r="J41" i="14"/>
  <c r="G42" i="14"/>
  <c r="H42" i="14"/>
  <c r="I42" i="14"/>
  <c r="J42" i="14"/>
  <c r="G43" i="14"/>
  <c r="H43" i="14"/>
  <c r="I43" i="14"/>
  <c r="J43" i="14"/>
  <c r="G44" i="14"/>
  <c r="H44" i="14"/>
  <c r="I44" i="14"/>
  <c r="J44" i="14"/>
  <c r="G45" i="14"/>
  <c r="H45" i="14"/>
  <c r="I45" i="14"/>
  <c r="J45" i="14"/>
  <c r="G46" i="14"/>
  <c r="H46" i="14"/>
  <c r="I46" i="14"/>
  <c r="J46" i="14"/>
  <c r="G47" i="14"/>
  <c r="H47" i="14"/>
  <c r="I47" i="14"/>
  <c r="J47" i="14"/>
  <c r="G48" i="14"/>
  <c r="H48" i="14"/>
  <c r="I48" i="14"/>
  <c r="J48" i="14"/>
  <c r="G49" i="14"/>
  <c r="H49" i="14"/>
  <c r="I49" i="14"/>
  <c r="J49" i="14"/>
  <c r="G50" i="14"/>
  <c r="H50" i="14"/>
  <c r="I50" i="14"/>
  <c r="J50" i="14"/>
  <c r="G51" i="14"/>
  <c r="H51" i="14"/>
  <c r="I51" i="14"/>
  <c r="J51" i="14"/>
  <c r="G52" i="14"/>
  <c r="H52" i="14"/>
  <c r="I52" i="14"/>
  <c r="J52" i="14"/>
  <c r="G53" i="14"/>
  <c r="H53" i="14"/>
  <c r="I53" i="14"/>
  <c r="J53" i="14"/>
  <c r="G54" i="14"/>
  <c r="H54" i="14"/>
  <c r="I54" i="14"/>
  <c r="J54" i="14"/>
  <c r="G55" i="14"/>
  <c r="H55" i="14"/>
  <c r="J55" i="14"/>
  <c r="G56" i="14"/>
  <c r="H56" i="14"/>
  <c r="I56" i="14"/>
  <c r="J56" i="14"/>
  <c r="G57" i="14"/>
  <c r="H57" i="14"/>
  <c r="I57" i="14"/>
  <c r="J57" i="14"/>
  <c r="G58" i="14"/>
  <c r="H58" i="14"/>
  <c r="I58" i="14"/>
  <c r="J58" i="14"/>
  <c r="G59" i="14"/>
  <c r="H59" i="14"/>
  <c r="I59" i="14"/>
  <c r="J59" i="14"/>
  <c r="G60" i="14"/>
  <c r="H60" i="14"/>
  <c r="I60" i="14"/>
  <c r="J60" i="14"/>
  <c r="G61" i="14"/>
  <c r="H61" i="14"/>
  <c r="I61" i="14"/>
  <c r="J61" i="14"/>
  <c r="G62" i="14"/>
  <c r="H62" i="14"/>
  <c r="I62" i="14"/>
  <c r="J62" i="14"/>
  <c r="G63" i="14"/>
  <c r="H63" i="14"/>
  <c r="I63" i="14"/>
  <c r="J63" i="14"/>
  <c r="G64" i="14"/>
  <c r="H64" i="14"/>
  <c r="I64" i="14"/>
  <c r="J64" i="14"/>
  <c r="G65" i="14"/>
  <c r="H65" i="14"/>
  <c r="I65" i="14"/>
  <c r="J65" i="14"/>
  <c r="G66" i="14"/>
  <c r="H66" i="14"/>
  <c r="I66" i="14"/>
  <c r="J66" i="14"/>
  <c r="G67" i="14"/>
  <c r="H67" i="14"/>
  <c r="I67" i="14"/>
  <c r="J67" i="14"/>
  <c r="G68" i="14"/>
  <c r="H68" i="14"/>
  <c r="I68" i="14"/>
  <c r="J68" i="14"/>
  <c r="G69" i="14"/>
  <c r="H69" i="14"/>
  <c r="I69" i="14"/>
  <c r="J69" i="14"/>
  <c r="G70" i="14"/>
  <c r="H70" i="14"/>
  <c r="I70" i="14"/>
  <c r="J70" i="14"/>
  <c r="G71" i="14"/>
  <c r="H71" i="14"/>
  <c r="I71" i="14"/>
  <c r="J71" i="14"/>
  <c r="G72" i="14"/>
  <c r="H72" i="14"/>
  <c r="I72" i="14"/>
  <c r="J72" i="14"/>
  <c r="H3" i="14"/>
  <c r="J3" i="14"/>
  <c r="G3" i="14"/>
  <c r="I73" i="14"/>
  <c r="H73" i="14"/>
  <c r="G73" i="14"/>
  <c r="C3" i="14"/>
  <c r="D20" i="13"/>
  <c r="E19" i="13"/>
  <c r="D18" i="13"/>
  <c r="J6" i="13"/>
  <c r="J7" i="13"/>
  <c r="J8" i="13"/>
  <c r="K6" i="11"/>
  <c r="K7" i="11"/>
  <c r="K8" i="11"/>
  <c r="J6" i="11"/>
  <c r="J7" i="11"/>
  <c r="J8" i="11"/>
  <c r="I19" i="13"/>
  <c r="I20" i="13"/>
  <c r="I21" i="13"/>
  <c r="I22" i="13"/>
  <c r="I24" i="13"/>
  <c r="I25" i="13"/>
  <c r="I26" i="13"/>
  <c r="G27" i="13"/>
  <c r="H27" i="13"/>
  <c r="I27" i="13"/>
  <c r="G28" i="13"/>
  <c r="H28" i="13"/>
  <c r="I28" i="13"/>
  <c r="I29" i="13"/>
  <c r="I30" i="13"/>
  <c r="I31" i="13"/>
  <c r="I32" i="13"/>
  <c r="H53" i="13"/>
  <c r="I64" i="13"/>
  <c r="G65" i="13"/>
  <c r="H65" i="13"/>
  <c r="I65" i="13"/>
  <c r="G66" i="13"/>
  <c r="H66" i="13"/>
  <c r="I66" i="13"/>
  <c r="I67" i="13"/>
  <c r="I68" i="13"/>
  <c r="G69" i="13"/>
  <c r="H69" i="13"/>
  <c r="I69" i="13"/>
  <c r="G70" i="13"/>
  <c r="H70" i="13"/>
  <c r="I70" i="13"/>
  <c r="G19" i="10"/>
  <c r="G19" i="13" s="1"/>
  <c r="H19" i="10"/>
  <c r="H19" i="13" s="1"/>
  <c r="G16" i="10"/>
  <c r="G16" i="13" s="1"/>
  <c r="H16" i="10"/>
  <c r="H16" i="13" s="1"/>
  <c r="I16" i="10"/>
  <c r="I17" i="13"/>
  <c r="G68" i="10"/>
  <c r="G68" i="13" s="1"/>
  <c r="H68" i="10"/>
  <c r="H68" i="13" s="1"/>
  <c r="G71" i="13"/>
  <c r="H71" i="13"/>
  <c r="I71" i="13"/>
  <c r="G72" i="13"/>
  <c r="H72" i="13"/>
  <c r="I72" i="13"/>
  <c r="G73" i="13"/>
  <c r="H73" i="13"/>
  <c r="I73" i="13"/>
  <c r="I4" i="13"/>
  <c r="I5" i="13"/>
  <c r="I7" i="13"/>
  <c r="I8" i="13"/>
  <c r="I14" i="13"/>
  <c r="I22" i="11"/>
  <c r="I23" i="11"/>
  <c r="I24" i="11"/>
  <c r="G25" i="11"/>
  <c r="H25" i="11"/>
  <c r="I25" i="11"/>
  <c r="G24" i="10"/>
  <c r="G22" i="11" s="1"/>
  <c r="H24" i="10"/>
  <c r="H22" i="11" s="1"/>
  <c r="G25" i="10"/>
  <c r="G23" i="11" s="1"/>
  <c r="H25" i="10"/>
  <c r="H23" i="11" s="1"/>
  <c r="G26" i="10"/>
  <c r="G24" i="11" s="1"/>
  <c r="H26" i="10"/>
  <c r="H24" i="11" s="1"/>
  <c r="H67" i="10"/>
  <c r="H67" i="13" s="1"/>
  <c r="G67" i="10"/>
  <c r="G67" i="13" s="1"/>
  <c r="I18" i="11"/>
  <c r="I19" i="11"/>
  <c r="I20" i="11"/>
  <c r="I23" i="10"/>
  <c r="I21" i="11" s="1"/>
  <c r="G22" i="10"/>
  <c r="G20" i="11" s="1"/>
  <c r="H22" i="10"/>
  <c r="H20" i="11" s="1"/>
  <c r="G23" i="10"/>
  <c r="G21" i="11" s="1"/>
  <c r="H23" i="10"/>
  <c r="H21" i="11" s="1"/>
  <c r="G21" i="10"/>
  <c r="G19" i="11" s="1"/>
  <c r="H21" i="10"/>
  <c r="H19" i="11" s="1"/>
  <c r="I55" i="10"/>
  <c r="I56" i="10"/>
  <c r="I56" i="13" s="1"/>
  <c r="I57" i="10"/>
  <c r="I57" i="13" s="1"/>
  <c r="I58" i="10"/>
  <c r="I58" i="13" s="1"/>
  <c r="I59" i="10"/>
  <c r="I59" i="13" s="1"/>
  <c r="I60" i="10"/>
  <c r="I60" i="13" s="1"/>
  <c r="I61" i="10"/>
  <c r="I61" i="13" s="1"/>
  <c r="I62" i="10"/>
  <c r="I62" i="13" s="1"/>
  <c r="I63" i="10"/>
  <c r="I63" i="13" s="1"/>
  <c r="I54" i="10"/>
  <c r="I54" i="13" s="1"/>
  <c r="I44" i="10"/>
  <c r="I45" i="10"/>
  <c r="I45" i="13" s="1"/>
  <c r="I46" i="10"/>
  <c r="I47" i="10"/>
  <c r="I48" i="10"/>
  <c r="I48" i="13" s="1"/>
  <c r="I49" i="10"/>
  <c r="I49" i="13" s="1"/>
  <c r="I50" i="10"/>
  <c r="I50" i="13" s="1"/>
  <c r="I51" i="10"/>
  <c r="I51" i="13" s="1"/>
  <c r="I52" i="10"/>
  <c r="I52" i="13" s="1"/>
  <c r="I34" i="10"/>
  <c r="I34" i="13" s="1"/>
  <c r="I35" i="10"/>
  <c r="I35" i="13" s="1"/>
  <c r="I36" i="10"/>
  <c r="I36" i="13" s="1"/>
  <c r="I37" i="10"/>
  <c r="I38" i="10"/>
  <c r="I38" i="13" s="1"/>
  <c r="I39" i="10"/>
  <c r="I39" i="13" s="1"/>
  <c r="I40" i="10"/>
  <c r="I41" i="10"/>
  <c r="I42" i="10"/>
  <c r="I43" i="10"/>
  <c r="I33" i="10"/>
  <c r="I50" i="11"/>
  <c r="I31" i="11"/>
  <c r="I4" i="11"/>
  <c r="I5" i="11"/>
  <c r="I6" i="11"/>
  <c r="I7" i="11"/>
  <c r="I8" i="11"/>
  <c r="H26" i="11"/>
  <c r="I26" i="11"/>
  <c r="I27" i="11"/>
  <c r="I28" i="11"/>
  <c r="I29" i="11"/>
  <c r="I30" i="11"/>
  <c r="I62" i="11"/>
  <c r="H63" i="11"/>
  <c r="I63" i="11"/>
  <c r="G26" i="11"/>
  <c r="G63" i="11"/>
  <c r="I3" i="10"/>
  <c r="I3" i="11" s="1"/>
  <c r="H34" i="10"/>
  <c r="H32" i="11" s="1"/>
  <c r="H35" i="10"/>
  <c r="H33" i="11" s="1"/>
  <c r="H36" i="10"/>
  <c r="H34" i="11" s="1"/>
  <c r="H37" i="10"/>
  <c r="H35" i="11" s="1"/>
  <c r="H38" i="10"/>
  <c r="H36" i="11" s="1"/>
  <c r="H39" i="10"/>
  <c r="H37" i="11" s="1"/>
  <c r="H40" i="10"/>
  <c r="H38" i="11" s="1"/>
  <c r="H41" i="10"/>
  <c r="H39" i="11" s="1"/>
  <c r="H42" i="10"/>
  <c r="H40" i="11" s="1"/>
  <c r="H43" i="10"/>
  <c r="H41" i="11" s="1"/>
  <c r="H44" i="10"/>
  <c r="H42" i="11" s="1"/>
  <c r="H45" i="10"/>
  <c r="H43" i="11" s="1"/>
  <c r="H46" i="10"/>
  <c r="H44" i="11" s="1"/>
  <c r="H47" i="10"/>
  <c r="H45" i="11" s="1"/>
  <c r="H48" i="10"/>
  <c r="H46" i="11" s="1"/>
  <c r="H49" i="10"/>
  <c r="H47" i="11" s="1"/>
  <c r="H50" i="10"/>
  <c r="H48" i="11" s="1"/>
  <c r="H51" i="10"/>
  <c r="H49" i="11" s="1"/>
  <c r="H52" i="10"/>
  <c r="H50" i="11" s="1"/>
  <c r="H53" i="10"/>
  <c r="H51" i="11" s="1"/>
  <c r="H54" i="10"/>
  <c r="H52" i="11" s="1"/>
  <c r="H55" i="10"/>
  <c r="H53" i="11" s="1"/>
  <c r="H56" i="10"/>
  <c r="H54" i="11" s="1"/>
  <c r="H57" i="10"/>
  <c r="H55" i="11" s="1"/>
  <c r="H58" i="10"/>
  <c r="H56" i="11" s="1"/>
  <c r="H59" i="10"/>
  <c r="H57" i="11" s="1"/>
  <c r="H60" i="10"/>
  <c r="H58" i="11" s="1"/>
  <c r="H61" i="10"/>
  <c r="H59" i="11" s="1"/>
  <c r="H62" i="10"/>
  <c r="H60" i="11" s="1"/>
  <c r="H63" i="10"/>
  <c r="H61" i="11" s="1"/>
  <c r="G58" i="10"/>
  <c r="G56" i="11" s="1"/>
  <c r="G59" i="10"/>
  <c r="G57" i="11" s="1"/>
  <c r="G60" i="10"/>
  <c r="G58" i="11" s="1"/>
  <c r="G61" i="10"/>
  <c r="G59" i="11" s="1"/>
  <c r="G62" i="10"/>
  <c r="G60" i="11" s="1"/>
  <c r="G63" i="10"/>
  <c r="G61" i="11" s="1"/>
  <c r="G64" i="10"/>
  <c r="G62" i="11" s="1"/>
  <c r="H64" i="10"/>
  <c r="H62" i="11" s="1"/>
  <c r="G34" i="10"/>
  <c r="G32" i="11" s="1"/>
  <c r="G35" i="10"/>
  <c r="G33" i="11" s="1"/>
  <c r="G36" i="10"/>
  <c r="G34" i="11" s="1"/>
  <c r="G37" i="10"/>
  <c r="G35" i="11" s="1"/>
  <c r="G38" i="10"/>
  <c r="G36" i="11" s="1"/>
  <c r="G39" i="10"/>
  <c r="G37" i="11" s="1"/>
  <c r="G40" i="10"/>
  <c r="G38" i="11" s="1"/>
  <c r="G41" i="10"/>
  <c r="G39" i="11" s="1"/>
  <c r="G42" i="10"/>
  <c r="G40" i="11" s="1"/>
  <c r="G43" i="10"/>
  <c r="G41" i="11" s="1"/>
  <c r="G44" i="10"/>
  <c r="G42" i="11" s="1"/>
  <c r="G45" i="10"/>
  <c r="G43" i="11" s="1"/>
  <c r="G46" i="10"/>
  <c r="G44" i="11" s="1"/>
  <c r="G47" i="10"/>
  <c r="G45" i="11" s="1"/>
  <c r="G48" i="10"/>
  <c r="G46" i="11" s="1"/>
  <c r="G49" i="10"/>
  <c r="G47" i="11" s="1"/>
  <c r="G50" i="10"/>
  <c r="G48" i="11" s="1"/>
  <c r="G51" i="10"/>
  <c r="G49" i="11" s="1"/>
  <c r="G52" i="10"/>
  <c r="G50" i="11" s="1"/>
  <c r="G53" i="10"/>
  <c r="G51" i="11" s="1"/>
  <c r="G54" i="10"/>
  <c r="G52" i="11" s="1"/>
  <c r="G55" i="10"/>
  <c r="G53" i="11" s="1"/>
  <c r="G56" i="10"/>
  <c r="G54" i="11" s="1"/>
  <c r="G57" i="10"/>
  <c r="G55" i="11" s="1"/>
  <c r="G33" i="10"/>
  <c r="G31" i="11" s="1"/>
  <c r="H33" i="10"/>
  <c r="H31" i="11" s="1"/>
  <c r="H32" i="10"/>
  <c r="H30" i="11" s="1"/>
  <c r="G32" i="10"/>
  <c r="G30" i="11" s="1"/>
  <c r="H31" i="10"/>
  <c r="H29" i="11" s="1"/>
  <c r="G31" i="10"/>
  <c r="G29" i="11" s="1"/>
  <c r="H30" i="10"/>
  <c r="H28" i="11" s="1"/>
  <c r="G30" i="10"/>
  <c r="G28" i="11" s="1"/>
  <c r="H29" i="10"/>
  <c r="H27" i="11" s="1"/>
  <c r="G29" i="10"/>
  <c r="G27" i="11" s="1"/>
  <c r="H20" i="10"/>
  <c r="H18" i="11" s="1"/>
  <c r="G20" i="10"/>
  <c r="G18" i="11" s="1"/>
  <c r="I17" i="11"/>
  <c r="H18" i="10"/>
  <c r="H17" i="11" s="1"/>
  <c r="G18" i="10"/>
  <c r="G17" i="11" s="1"/>
  <c r="I17" i="10"/>
  <c r="I16" i="11" s="1"/>
  <c r="H17" i="10"/>
  <c r="H16" i="11" s="1"/>
  <c r="G17" i="10"/>
  <c r="G16" i="11" s="1"/>
  <c r="I15" i="10"/>
  <c r="I15" i="11" s="1"/>
  <c r="H15" i="10"/>
  <c r="H15" i="11" s="1"/>
  <c r="G15" i="10"/>
  <c r="G15" i="11" s="1"/>
  <c r="I14" i="11"/>
  <c r="H14" i="10"/>
  <c r="H14" i="11" s="1"/>
  <c r="G14" i="10"/>
  <c r="G14" i="11" s="1"/>
  <c r="I13" i="10"/>
  <c r="I13" i="11" s="1"/>
  <c r="H13" i="10"/>
  <c r="H13" i="11" s="1"/>
  <c r="G13" i="10"/>
  <c r="G13" i="11" s="1"/>
  <c r="I12" i="10"/>
  <c r="I12" i="11" s="1"/>
  <c r="H12" i="10"/>
  <c r="H12" i="11" s="1"/>
  <c r="G12" i="10"/>
  <c r="G12" i="11" s="1"/>
  <c r="I11" i="10"/>
  <c r="I11" i="11" s="1"/>
  <c r="H11" i="10"/>
  <c r="H11" i="11" s="1"/>
  <c r="G11" i="10"/>
  <c r="G11" i="11" s="1"/>
  <c r="I10" i="10"/>
  <c r="I10" i="11" s="1"/>
  <c r="H10" i="10"/>
  <c r="H10" i="11" s="1"/>
  <c r="G10" i="10"/>
  <c r="G10" i="11" s="1"/>
  <c r="I9" i="10"/>
  <c r="I9" i="11" s="1"/>
  <c r="H9" i="10"/>
  <c r="H9" i="11" s="1"/>
  <c r="G9" i="10"/>
  <c r="G9" i="11" s="1"/>
  <c r="H8" i="10"/>
  <c r="H8" i="11" s="1"/>
  <c r="G8" i="10"/>
  <c r="G8" i="11" s="1"/>
  <c r="H7" i="10"/>
  <c r="H7" i="11" s="1"/>
  <c r="G7" i="10"/>
  <c r="G7" i="11" s="1"/>
  <c r="H6" i="10"/>
  <c r="H6" i="11" s="1"/>
  <c r="G6" i="10"/>
  <c r="G6" i="11" s="1"/>
  <c r="H5" i="10"/>
  <c r="H5" i="11" s="1"/>
  <c r="G5" i="10"/>
  <c r="G5" i="11" s="1"/>
  <c r="H4" i="10"/>
  <c r="H4" i="11" s="1"/>
  <c r="G4" i="10"/>
  <c r="G4" i="11" s="1"/>
  <c r="H3" i="10"/>
  <c r="C3" i="10" s="1"/>
  <c r="C3" i="13" s="1"/>
  <c r="G3" i="10"/>
  <c r="G3" i="11" s="1"/>
  <c r="E3" i="10"/>
  <c r="D3" i="13" s="1"/>
  <c r="I51" i="11"/>
  <c r="G21" i="13" l="1"/>
  <c r="G48" i="13"/>
  <c r="G29" i="13"/>
  <c r="H26" i="13"/>
  <c r="H44" i="13"/>
  <c r="H37" i="13"/>
  <c r="G62" i="13"/>
  <c r="I23" i="13"/>
  <c r="H59" i="13"/>
  <c r="H64" i="13"/>
  <c r="G59" i="13"/>
  <c r="H56" i="13"/>
  <c r="G53" i="13"/>
  <c r="H50" i="13"/>
  <c r="H47" i="13"/>
  <c r="G44" i="13"/>
  <c r="G40" i="13"/>
  <c r="G37" i="13"/>
  <c r="H34" i="13"/>
  <c r="H31" i="13"/>
  <c r="G26" i="13"/>
  <c r="H23" i="13"/>
  <c r="H40" i="13"/>
  <c r="G64" i="13"/>
  <c r="H61" i="13"/>
  <c r="G56" i="13"/>
  <c r="G50" i="13"/>
  <c r="G47" i="13"/>
  <c r="H43" i="13"/>
  <c r="G34" i="13"/>
  <c r="G31" i="13"/>
  <c r="G23" i="13"/>
  <c r="G20" i="13"/>
  <c r="G61" i="13"/>
  <c r="H58" i="13"/>
  <c r="H55" i="13"/>
  <c r="C19" i="13" s="1"/>
  <c r="H52" i="13"/>
  <c r="H46" i="13"/>
  <c r="G43" i="13"/>
  <c r="H39" i="13"/>
  <c r="H36" i="13"/>
  <c r="H33" i="13"/>
  <c r="H25" i="13"/>
  <c r="H63" i="13"/>
  <c r="G58" i="13"/>
  <c r="G55" i="13"/>
  <c r="G52" i="13"/>
  <c r="H49" i="13"/>
  <c r="G46" i="13"/>
  <c r="H42" i="13"/>
  <c r="G39" i="13"/>
  <c r="G36" i="13"/>
  <c r="G33" i="13"/>
  <c r="H30" i="13"/>
  <c r="G25" i="13"/>
  <c r="H22" i="13"/>
  <c r="G63" i="13"/>
  <c r="H60" i="13"/>
  <c r="G49" i="13"/>
  <c r="G42" i="13"/>
  <c r="G30" i="13"/>
  <c r="G22" i="13"/>
  <c r="G60" i="13"/>
  <c r="H57" i="13"/>
  <c r="H54" i="13"/>
  <c r="H51" i="13"/>
  <c r="H45" i="13"/>
  <c r="H41" i="13"/>
  <c r="H38" i="13"/>
  <c r="H35" i="13"/>
  <c r="H32" i="13"/>
  <c r="H24" i="13"/>
  <c r="I16" i="13" s="1"/>
  <c r="H20" i="13"/>
  <c r="H62" i="13"/>
  <c r="G57" i="13"/>
  <c r="G54" i="13"/>
  <c r="G51" i="13"/>
  <c r="H48" i="13"/>
  <c r="G45" i="13"/>
  <c r="G41" i="13"/>
  <c r="G38" i="13"/>
  <c r="G35" i="13"/>
  <c r="G32" i="13"/>
  <c r="H29" i="13"/>
  <c r="G24" i="13"/>
  <c r="H21" i="13"/>
  <c r="H9" i="13"/>
  <c r="I18" i="13"/>
  <c r="G4" i="13"/>
  <c r="G12" i="13"/>
  <c r="G15" i="13"/>
  <c r="H12" i="13"/>
  <c r="G7" i="13"/>
  <c r="H4" i="13"/>
  <c r="H18" i="13"/>
  <c r="H14" i="13"/>
  <c r="G9" i="13"/>
  <c r="H6" i="13"/>
  <c r="C18" i="13" s="1"/>
  <c r="G18" i="13"/>
  <c r="G14" i="13"/>
  <c r="H11" i="13"/>
  <c r="G6" i="13"/>
  <c r="H17" i="13"/>
  <c r="I13" i="13"/>
  <c r="G11" i="13"/>
  <c r="H8" i="13"/>
  <c r="G3" i="13"/>
  <c r="G17" i="13"/>
  <c r="H13" i="13"/>
  <c r="H13" i="14" s="1"/>
  <c r="H13" i="15" s="1"/>
  <c r="G8" i="13"/>
  <c r="H5" i="13"/>
  <c r="G13" i="13"/>
  <c r="G13" i="14" s="1"/>
  <c r="G13" i="15" s="1"/>
  <c r="H10" i="13"/>
  <c r="G5" i="13"/>
  <c r="H3" i="13"/>
  <c r="H15" i="13"/>
  <c r="G10" i="13"/>
  <c r="H7" i="13"/>
  <c r="H3" i="11"/>
  <c r="D16" i="10"/>
</calcChain>
</file>

<file path=xl/sharedStrings.xml><?xml version="1.0" encoding="utf-8"?>
<sst xmlns="http://schemas.openxmlformats.org/spreadsheetml/2006/main" count="414" uniqueCount="217">
  <si>
    <t>timer</t>
  </si>
  <si>
    <t>joinAccept1TimerId</t>
  </si>
  <si>
    <t>joinAccept2TimerId</t>
  </si>
  <si>
    <t>receiveWindow1TimerId</t>
  </si>
  <si>
    <t>receiveWindow2TimerId</t>
  </si>
  <si>
    <t>linkCheckTimerId</t>
  </si>
  <si>
    <t>ackTimeoutTimerId</t>
  </si>
  <si>
    <t>automaticReplyTimerId</t>
  </si>
  <si>
    <t>unconfirmedRetransmisionTimerId</t>
  </si>
  <si>
    <t>abpJoinTimerId</t>
  </si>
  <si>
    <t>dutyCycleTimerId</t>
  </si>
  <si>
    <t>LORAWAN_ReceiveWindow1Callback</t>
  </si>
  <si>
    <t>LORAWAN_ReceiveWindow2Callback</t>
  </si>
  <si>
    <t>LORAWAN_LinkCheckCallback</t>
  </si>
  <si>
    <t>AckRetransmissionCallback</t>
  </si>
  <si>
    <t>AutomaticReplyCallback</t>
  </si>
  <si>
    <t>UnconfirmedTransmissionCallback</t>
  </si>
  <si>
    <t>UpdateJoinSuccessState</t>
  </si>
  <si>
    <t>DutyCycleCallback</t>
  </si>
  <si>
    <t>RADIO_Transmit</t>
  </si>
  <si>
    <t>timeOnAirTimerId</t>
  </si>
  <si>
    <t>RADIO_Init</t>
  </si>
  <si>
    <t>fskRxWindowTimerId</t>
  </si>
  <si>
    <t>watchdogTimerId</t>
  </si>
  <si>
    <t>RADIO_RxFSKTimeout</t>
  </si>
  <si>
    <t>callback</t>
  </si>
  <si>
    <t>RADIO_WatchdogTimeout</t>
  </si>
  <si>
    <t>TIME_ON_AIR_LOAD_VALUE</t>
  </si>
  <si>
    <t>value</t>
  </si>
  <si>
    <t>RadioConfiguration.watchdogTimerTimeout</t>
  </si>
  <si>
    <t>LORAWAN_Join</t>
  </si>
  <si>
    <t>ABP_TIMEOUT_MS</t>
  </si>
  <si>
    <t>LORAWAN_Mainloop</t>
  </si>
  <si>
    <t>RADIO_DIO0</t>
  </si>
  <si>
    <t>RADIO_RxDone</t>
  </si>
  <si>
    <t>RADIO_TxDone</t>
  </si>
  <si>
    <t>RADIO_DIO1</t>
  </si>
  <si>
    <t>RADIO_RxTimeout</t>
  </si>
  <si>
    <t>RADIO_FHSSChangeChannel</t>
  </si>
  <si>
    <t>RADIO_DIO2</t>
  </si>
  <si>
    <t>RADIO_DIO3</t>
  </si>
  <si>
    <t>RADIO_DIO4</t>
  </si>
  <si>
    <t>RADIO_DIO5</t>
  </si>
  <si>
    <t>LORAWAN_RxDone</t>
  </si>
  <si>
    <t>buffer</t>
  </si>
  <si>
    <t>bufferLength</t>
  </si>
  <si>
    <t>LoRa_Idle</t>
  </si>
  <si>
    <t>LoRa_Handshaking_timeout</t>
  </si>
  <si>
    <t>LoRa_transmit_Error</t>
  </si>
  <si>
    <t>LoRa_TimerHandshakingCallback</t>
  </si>
  <si>
    <t>zdarzenia</t>
  </si>
  <si>
    <t>LoRa_TxDone</t>
  </si>
  <si>
    <t>timeOnAir</t>
  </si>
  <si>
    <t>uint16_t</t>
  </si>
  <si>
    <t>ConfigureRadioRx</t>
  </si>
  <si>
    <t>LoRa_Send</t>
  </si>
  <si>
    <t>LoRa_Handshaking_TX</t>
  </si>
  <si>
    <t>LoRa_Handshaking_RX</t>
  </si>
  <si>
    <t>LoRa_RxDone</t>
  </si>
  <si>
    <t>uint8_t</t>
  </si>
  <si>
    <t>LoRa_Addres</t>
  </si>
  <si>
    <t>LoRa_TimerHandshaking</t>
  </si>
  <si>
    <t>LoRa_TimerReconnect</t>
  </si>
  <si>
    <t>LoRa_TimerWaitAck</t>
  </si>
  <si>
    <t>LoRa_HeaderBufor</t>
  </si>
  <si>
    <t>LoRa_HeaderLength</t>
  </si>
  <si>
    <t>LoRa_Bufor</t>
  </si>
  <si>
    <t>LoRa_BuforLength</t>
  </si>
  <si>
    <t>LoRa_currentDataRate</t>
  </si>
  <si>
    <t>ReceiveWindowParameters_t</t>
  </si>
  <si>
    <t>ChannelParams_t</t>
  </si>
  <si>
    <t>LoRa_lastUsedChannelIndex</t>
  </si>
  <si>
    <t>LoRaMacState_t</t>
  </si>
  <si>
    <t>LoRa_Status</t>
  </si>
  <si>
    <t>LoRa_SendData_TX</t>
  </si>
  <si>
    <t>LoRa_SendData_RX</t>
  </si>
  <si>
    <t>LoRa_Wait_retrnsmit</t>
  </si>
  <si>
    <t>*buffer</t>
  </si>
  <si>
    <t>bufferLen</t>
  </si>
  <si>
    <t>LoRa_initialised</t>
  </si>
  <si>
    <t>bool</t>
  </si>
  <si>
    <t>LoRa_System_Init</t>
  </si>
  <si>
    <t>RxData</t>
  </si>
  <si>
    <t>RxAppDataCb_t</t>
  </si>
  <si>
    <t>RxPayload</t>
  </si>
  <si>
    <t>ENABLED</t>
  </si>
  <si>
    <t>rxPayload.RxAppData</t>
  </si>
  <si>
    <t>StopAllSoftwareTimers()</t>
  </si>
  <si>
    <t>&amp;radioBuffer[16]</t>
  </si>
  <si>
    <t>EU868_CALIBRATION_FREQ</t>
  </si>
  <si>
    <t>srand</t>
  </si>
  <si>
    <t>RADIO_ReadRandom()</t>
  </si>
  <si>
    <t>ISM_EU868</t>
  </si>
  <si>
    <t>RadioConfiguration_t</t>
  </si>
  <si>
    <t>LoRa_t</t>
  </si>
  <si>
    <t>frequency;</t>
  </si>
  <si>
    <t>uint32_t</t>
  </si>
  <si>
    <t>frequencyDeviation;</t>
  </si>
  <si>
    <t>bitRate;</t>
  </si>
  <si>
    <t>preambleLen;</t>
  </si>
  <si>
    <t>syncWordLoRa;</t>
  </si>
  <si>
    <t>int8_t</t>
  </si>
  <si>
    <t>RadioErrorCodingRate_t</t>
  </si>
  <si>
    <t>RadioFSKShaping_t</t>
  </si>
  <si>
    <t>RadioFSKBandWidth_t</t>
  </si>
  <si>
    <t>syncWord[8];</t>
  </si>
  <si>
    <t>syncWordLen;</t>
  </si>
  <si>
    <t>modulation;</t>
  </si>
  <si>
    <t>RadioModulation_t</t>
  </si>
  <si>
    <t>dataRate;</t>
  </si>
  <si>
    <t>RadioDataRate_t</t>
  </si>
  <si>
    <t>bandWidth;</t>
  </si>
  <si>
    <t>RadioLoRaBandWidth_t</t>
  </si>
  <si>
    <t>outputPower;</t>
  </si>
  <si>
    <t>crcOn;</t>
  </si>
  <si>
    <t>paBoost;</t>
  </si>
  <si>
    <t>frequencyHopPeriod;</t>
  </si>
  <si>
    <t>iqInverted;</t>
  </si>
  <si>
    <t>errorCodingRate;</t>
  </si>
  <si>
    <t>implicitHeaderMode;</t>
  </si>
  <si>
    <t>flags;</t>
  </si>
  <si>
    <t>dataBufferLen;</t>
  </si>
  <si>
    <t>*dataBuffer;</t>
  </si>
  <si>
    <t>timeOnAirTimerId;</t>
  </si>
  <si>
    <t>fskRxWindowTimerId;</t>
  </si>
  <si>
    <t>watchdogTimerId;</t>
  </si>
  <si>
    <t>watchdogTimerTimeout;</t>
  </si>
  <si>
    <t>initialized;</t>
  </si>
  <si>
    <t>(*fhssNextFrequency)(void);</t>
  </si>
  <si>
    <t>regVersion;</t>
  </si>
  <si>
    <t>packetSNR;</t>
  </si>
  <si>
    <t>fskDataShaping;</t>
  </si>
  <si>
    <t>rxBw;</t>
  </si>
  <si>
    <t>afcBw;</t>
  </si>
  <si>
    <t>FALSE</t>
  </si>
  <si>
    <t>LoRaDeviceAddress</t>
  </si>
  <si>
    <t>LoRa_CreateSoftwareTimers()</t>
  </si>
  <si>
    <t>LoRa_SetCallbackSoftwareTimers()</t>
  </si>
  <si>
    <t>LoRa_TimerReconnectCallback</t>
  </si>
  <si>
    <t>LoRa_TimerWaitAckCallback</t>
  </si>
  <si>
    <t>*radioBuffer</t>
  </si>
  <si>
    <t>frequency</t>
  </si>
  <si>
    <t>MODULATION_LORA</t>
  </si>
  <si>
    <t>BW_125KHZ</t>
  </si>
  <si>
    <t>CR_4_5</t>
  </si>
  <si>
    <t>SF_12</t>
  </si>
  <si>
    <t>0xc1 0x94 0xc1</t>
  </si>
  <si>
    <t>0x34</t>
  </si>
  <si>
    <t>WATCHDOG_DEFAULT_TIME</t>
  </si>
  <si>
    <t>FSK_SHAPING_GAUSS_BT_0_5</t>
  </si>
  <si>
    <t>FSKBW_50_0KHZ</t>
  </si>
  <si>
    <t>FSKBW_83_3KHZ</t>
  </si>
  <si>
    <t>0</t>
  </si>
  <si>
    <t>NULL</t>
  </si>
  <si>
    <t>stop</t>
  </si>
  <si>
    <t>RADIO_Reset()</t>
  </si>
  <si>
    <t>RADIO_RegisterRead(REG_VERSION)</t>
  </si>
  <si>
    <t>LoRa_Reset</t>
  </si>
  <si>
    <t>LoRa_syncWord</t>
  </si>
  <si>
    <t>RADIO_SetLoRaSyncWord</t>
  </si>
  <si>
    <t>LoRa_batteryLevel</t>
  </si>
  <si>
    <t>BATTERY_LEVEL_INVALID</t>
  </si>
  <si>
    <t>IsmBand_t</t>
  </si>
  <si>
    <t>LoRa_ismBand</t>
  </si>
  <si>
    <t>LoRa_InitDefault868Channels</t>
  </si>
  <si>
    <t>Channels</t>
  </si>
  <si>
    <t>MAX_EU_SINGLE_BAND_CHANNELS</t>
  </si>
  <si>
    <t>DefaultChannels868[]</t>
  </si>
  <si>
    <t>LoRa_txPower</t>
  </si>
  <si>
    <t>DR0</t>
  </si>
  <si>
    <t>LoRa_minDataRate</t>
  </si>
  <si>
    <t>LoRa_maxDataRate</t>
  </si>
  <si>
    <t>LoRa_UpdateMinMaxChDataRate</t>
  </si>
  <si>
    <t>DR7</t>
  </si>
  <si>
    <t>LoRa_maxChannels</t>
  </si>
  <si>
    <t>bufor</t>
  </si>
  <si>
    <t>sizeof(bufor)</t>
  </si>
  <si>
    <t>void</t>
  </si>
  <si>
    <t>maxPayloadSize[]</t>
  </si>
  <si>
    <t>array</t>
  </si>
  <si>
    <t>LoRa_GetMaxPayloadSize</t>
  </si>
  <si>
    <t>LoRa_SelectChannelForTransmission</t>
  </si>
  <si>
    <t>CH_nr</t>
  </si>
  <si>
    <t>random</t>
  </si>
  <si>
    <t>LoRa_receiveChannelParameters.frequency</t>
  </si>
  <si>
    <t>LoRa_receiveChannelParameters.dataRate</t>
  </si>
  <si>
    <t>Channels[CH_nr].frequency</t>
  </si>
  <si>
    <t>LoRa_ch0_params.frequency</t>
  </si>
  <si>
    <t>LoRa_ch0_params.datarate</t>
  </si>
  <si>
    <t>LoRa_CH0_frequency</t>
  </si>
  <si>
    <t>LoRa_CH0_datarate</t>
  </si>
  <si>
    <t>ConfigureRadioTx</t>
  </si>
  <si>
    <t>dataRate</t>
  </si>
  <si>
    <t>modulation[]</t>
  </si>
  <si>
    <t>DISABLED</t>
  </si>
  <si>
    <t>modulation[dataRate]</t>
  </si>
  <si>
    <t>freq</t>
  </si>
  <si>
    <t>spreadingFactor[]</t>
  </si>
  <si>
    <t>spreadingFactor[dataRate]</t>
  </si>
  <si>
    <t>bandwidth[dataRate]</t>
  </si>
  <si>
    <t>bandwidth[]</t>
  </si>
  <si>
    <t>txPower868[]</t>
  </si>
  <si>
    <t>txPower868[LoRa_txPower]</t>
  </si>
  <si>
    <t>LoRa_AssemblePacket</t>
  </si>
  <si>
    <t>channel</t>
  </si>
  <si>
    <t>LoRa_Addres, nxt_channel</t>
  </si>
  <si>
    <t>bufferHeadIndex</t>
  </si>
  <si>
    <t>bufferIndex</t>
  </si>
  <si>
    <t>bufferIndex, nxt_channel, data, CRC</t>
  </si>
  <si>
    <t>watchdogTimerTimeout</t>
  </si>
  <si>
    <t>LoRa_EnterReceive</t>
  </si>
  <si>
    <t>data in</t>
  </si>
  <si>
    <t>dataBuffer</t>
  </si>
  <si>
    <t>dataBufferLen</t>
  </si>
  <si>
    <t>LoRa_Command</t>
  </si>
  <si>
    <t>LoRa_Transmit_timeout</t>
  </si>
  <si>
    <t>LoRa_Sent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</si>
</sst>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1" fillId="0" borderId="0" xfId="1" applyFill="1"/>
    <xf numFmtId="0" fontId="0" fillId="0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4" borderId="0" xfId="0" applyFill="1"/>
    <xf numFmtId="0" fontId="0" fillId="0" borderId="0" xfId="0" quotePrefix="1" applyAlignment="1">
      <alignment horizontal="center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AB4C-423A-465C-95FD-D669F885255A}">
  <dimension ref="B1:I49"/>
  <sheetViews>
    <sheetView workbookViewId="0">
      <selection activeCell="C13" sqref="C1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customWidth="1"/>
  </cols>
  <sheetData>
    <row r="1" spans="2:8" x14ac:dyDescent="0.25">
      <c r="C1" s="5"/>
    </row>
    <row r="2" spans="2:8" x14ac:dyDescent="0.25">
      <c r="B2" t="s">
        <v>94</v>
      </c>
      <c r="G2" t="s">
        <v>93</v>
      </c>
    </row>
    <row r="3" spans="2:8" x14ac:dyDescent="0.25">
      <c r="B3" s="3" t="s">
        <v>72</v>
      </c>
      <c r="C3" t="s">
        <v>73</v>
      </c>
      <c r="D3"/>
      <c r="E3"/>
      <c r="G3" t="s">
        <v>96</v>
      </c>
      <c r="H3" t="s">
        <v>95</v>
      </c>
    </row>
    <row r="4" spans="2:8" x14ac:dyDescent="0.25">
      <c r="B4" t="s">
        <v>80</v>
      </c>
      <c r="C4" t="s">
        <v>79</v>
      </c>
      <c r="D4" t="s">
        <v>134</v>
      </c>
      <c r="E4"/>
      <c r="G4" t="s">
        <v>96</v>
      </c>
      <c r="H4" t="s">
        <v>97</v>
      </c>
    </row>
    <row r="5" spans="2:8" x14ac:dyDescent="0.25">
      <c r="B5" t="s">
        <v>59</v>
      </c>
      <c r="C5" t="s">
        <v>60</v>
      </c>
      <c r="D5"/>
      <c r="E5"/>
      <c r="G5" t="s">
        <v>96</v>
      </c>
      <c r="H5" t="s">
        <v>98</v>
      </c>
    </row>
    <row r="6" spans="2:8" x14ac:dyDescent="0.25">
      <c r="B6" t="s">
        <v>59</v>
      </c>
      <c r="C6" t="s">
        <v>61</v>
      </c>
      <c r="D6" s="3"/>
      <c r="E6"/>
      <c r="G6" t="s">
        <v>53</v>
      </c>
      <c r="H6" t="s">
        <v>99</v>
      </c>
    </row>
    <row r="7" spans="2:8" x14ac:dyDescent="0.25">
      <c r="B7" t="s">
        <v>59</v>
      </c>
      <c r="C7" t="s">
        <v>62</v>
      </c>
      <c r="D7"/>
      <c r="E7"/>
      <c r="G7" t="s">
        <v>59</v>
      </c>
      <c r="H7" t="s">
        <v>100</v>
      </c>
    </row>
    <row r="8" spans="2:8" x14ac:dyDescent="0.25">
      <c r="B8" t="s">
        <v>59</v>
      </c>
      <c r="C8" t="s">
        <v>63</v>
      </c>
      <c r="D8"/>
      <c r="E8"/>
      <c r="G8" t="s">
        <v>59</v>
      </c>
      <c r="H8" t="s">
        <v>105</v>
      </c>
    </row>
    <row r="9" spans="2:8" x14ac:dyDescent="0.25">
      <c r="B9" t="s">
        <v>59</v>
      </c>
      <c r="C9" t="s">
        <v>64</v>
      </c>
      <c r="D9"/>
      <c r="E9"/>
      <c r="G9" t="s">
        <v>59</v>
      </c>
      <c r="H9" t="s">
        <v>106</v>
      </c>
    </row>
    <row r="10" spans="2:8" x14ac:dyDescent="0.25">
      <c r="B10" t="s">
        <v>59</v>
      </c>
      <c r="C10" t="s">
        <v>65</v>
      </c>
      <c r="D10"/>
      <c r="E10"/>
      <c r="G10" t="s">
        <v>108</v>
      </c>
      <c r="H10" t="s">
        <v>107</v>
      </c>
    </row>
    <row r="11" spans="2:8" x14ac:dyDescent="0.25">
      <c r="B11" t="s">
        <v>59</v>
      </c>
      <c r="C11" t="s">
        <v>66</v>
      </c>
      <c r="D11"/>
      <c r="E11"/>
      <c r="G11" t="s">
        <v>110</v>
      </c>
      <c r="H11" t="s">
        <v>109</v>
      </c>
    </row>
    <row r="12" spans="2:8" x14ac:dyDescent="0.25">
      <c r="B12" t="s">
        <v>59</v>
      </c>
      <c r="C12" t="s">
        <v>67</v>
      </c>
      <c r="D12"/>
      <c r="E12"/>
      <c r="G12" t="s">
        <v>112</v>
      </c>
      <c r="H12" t="s">
        <v>111</v>
      </c>
    </row>
    <row r="13" spans="2:8" x14ac:dyDescent="0.25">
      <c r="B13" t="s">
        <v>59</v>
      </c>
      <c r="C13" t="s">
        <v>214</v>
      </c>
      <c r="D13"/>
      <c r="E13"/>
      <c r="G13" t="s">
        <v>101</v>
      </c>
      <c r="H13" t="s">
        <v>113</v>
      </c>
    </row>
    <row r="14" spans="2:8" x14ac:dyDescent="0.25">
      <c r="B14" t="s">
        <v>59</v>
      </c>
      <c r="C14" t="s">
        <v>174</v>
      </c>
      <c r="D14"/>
      <c r="E14"/>
      <c r="G14" t="s">
        <v>59</v>
      </c>
      <c r="H14" t="s">
        <v>114</v>
      </c>
    </row>
    <row r="15" spans="2:8" x14ac:dyDescent="0.25">
      <c r="B15" t="s">
        <v>69</v>
      </c>
      <c r="C15" t="s">
        <v>184</v>
      </c>
      <c r="D15"/>
      <c r="E15"/>
      <c r="G15" t="s">
        <v>59</v>
      </c>
      <c r="H15" t="s">
        <v>115</v>
      </c>
    </row>
    <row r="16" spans="2:8" x14ac:dyDescent="0.25">
      <c r="C16" t="s">
        <v>185</v>
      </c>
      <c r="D16"/>
      <c r="E16"/>
    </row>
    <row r="17" spans="2:8" x14ac:dyDescent="0.25">
      <c r="B17" t="s">
        <v>59</v>
      </c>
      <c r="C17" t="s">
        <v>71</v>
      </c>
      <c r="D17"/>
      <c r="E17"/>
      <c r="G17" t="s">
        <v>53</v>
      </c>
      <c r="H17" t="s">
        <v>116</v>
      </c>
    </row>
    <row r="18" spans="2:8" x14ac:dyDescent="0.25">
      <c r="B18" t="s">
        <v>69</v>
      </c>
      <c r="C18" t="s">
        <v>187</v>
      </c>
      <c r="D18"/>
      <c r="E18"/>
      <c r="G18" t="s">
        <v>59</v>
      </c>
      <c r="H18" t="s">
        <v>117</v>
      </c>
    </row>
    <row r="19" spans="2:8" x14ac:dyDescent="0.25">
      <c r="C19" t="s">
        <v>188</v>
      </c>
      <c r="D19"/>
      <c r="E19"/>
      <c r="G19" t="s">
        <v>102</v>
      </c>
      <c r="H19" t="s">
        <v>118</v>
      </c>
    </row>
    <row r="20" spans="2:8" x14ac:dyDescent="0.25">
      <c r="B20" t="s">
        <v>59</v>
      </c>
      <c r="C20" t="s">
        <v>168</v>
      </c>
      <c r="D20"/>
      <c r="E20"/>
      <c r="G20" t="s">
        <v>59</v>
      </c>
      <c r="H20" t="s">
        <v>119</v>
      </c>
    </row>
    <row r="21" spans="2:8" x14ac:dyDescent="0.25">
      <c r="B21" t="s">
        <v>59</v>
      </c>
      <c r="C21" t="s">
        <v>158</v>
      </c>
      <c r="D21"/>
      <c r="E21"/>
      <c r="G21" t="s">
        <v>59</v>
      </c>
      <c r="H21" t="s">
        <v>120</v>
      </c>
    </row>
    <row r="22" spans="2:8" x14ac:dyDescent="0.25">
      <c r="B22" t="s">
        <v>59</v>
      </c>
      <c r="C22" t="s">
        <v>160</v>
      </c>
      <c r="D22"/>
      <c r="E22"/>
      <c r="G22" t="s">
        <v>59</v>
      </c>
      <c r="H22" t="s">
        <v>121</v>
      </c>
    </row>
    <row r="23" spans="2:8" x14ac:dyDescent="0.25">
      <c r="B23" t="s">
        <v>162</v>
      </c>
      <c r="C23" t="s">
        <v>163</v>
      </c>
      <c r="D23"/>
      <c r="E23"/>
      <c r="G23" t="s">
        <v>59</v>
      </c>
      <c r="H23" t="s">
        <v>122</v>
      </c>
    </row>
    <row r="24" spans="2:8" x14ac:dyDescent="0.25">
      <c r="B24" t="s">
        <v>59</v>
      </c>
      <c r="C24" t="s">
        <v>68</v>
      </c>
      <c r="D24"/>
      <c r="E24"/>
      <c r="G24" t="s">
        <v>59</v>
      </c>
      <c r="H24" t="s">
        <v>123</v>
      </c>
    </row>
    <row r="25" spans="2:8" x14ac:dyDescent="0.25">
      <c r="B25" t="s">
        <v>59</v>
      </c>
      <c r="C25" t="s">
        <v>170</v>
      </c>
      <c r="D25"/>
      <c r="E25"/>
      <c r="G25" t="s">
        <v>59</v>
      </c>
      <c r="H25" t="s">
        <v>124</v>
      </c>
    </row>
    <row r="26" spans="2:8" x14ac:dyDescent="0.25">
      <c r="B26" t="s">
        <v>59</v>
      </c>
      <c r="C26" t="s">
        <v>171</v>
      </c>
      <c r="D26"/>
      <c r="E26"/>
      <c r="G26" t="s">
        <v>59</v>
      </c>
      <c r="H26" t="s">
        <v>125</v>
      </c>
    </row>
    <row r="27" spans="2:8" x14ac:dyDescent="0.25">
      <c r="D27"/>
      <c r="E27"/>
      <c r="G27" t="s">
        <v>96</v>
      </c>
      <c r="H27" t="s">
        <v>126</v>
      </c>
    </row>
    <row r="28" spans="2:8" x14ac:dyDescent="0.25">
      <c r="D28"/>
      <c r="E28"/>
      <c r="G28" t="s">
        <v>59</v>
      </c>
      <c r="H28" t="s">
        <v>127</v>
      </c>
    </row>
    <row r="29" spans="2:8" x14ac:dyDescent="0.25">
      <c r="D29"/>
      <c r="E29"/>
      <c r="G29" t="s">
        <v>96</v>
      </c>
      <c r="H29" t="s">
        <v>128</v>
      </c>
    </row>
    <row r="30" spans="2:8" x14ac:dyDescent="0.25">
      <c r="D30"/>
      <c r="E30"/>
      <c r="G30" t="s">
        <v>59</v>
      </c>
      <c r="H30" t="s">
        <v>129</v>
      </c>
    </row>
    <row r="31" spans="2:8" x14ac:dyDescent="0.25">
      <c r="D31"/>
      <c r="E31"/>
      <c r="G31" t="s">
        <v>101</v>
      </c>
      <c r="H31" t="s">
        <v>130</v>
      </c>
    </row>
    <row r="32" spans="2:8" x14ac:dyDescent="0.25">
      <c r="D32"/>
      <c r="E32"/>
      <c r="G32" t="s">
        <v>103</v>
      </c>
      <c r="H32" t="s">
        <v>131</v>
      </c>
    </row>
    <row r="33" spans="2:9" x14ac:dyDescent="0.25">
      <c r="D33"/>
      <c r="E33"/>
      <c r="G33" t="s">
        <v>104</v>
      </c>
      <c r="H33" t="s">
        <v>132</v>
      </c>
    </row>
    <row r="34" spans="2:9" x14ac:dyDescent="0.25">
      <c r="D34"/>
      <c r="E34"/>
      <c r="G34" t="s">
        <v>104</v>
      </c>
      <c r="H34" t="s">
        <v>133</v>
      </c>
    </row>
    <row r="35" spans="2:9" x14ac:dyDescent="0.25">
      <c r="D35"/>
      <c r="E35"/>
    </row>
    <row r="36" spans="2:9" x14ac:dyDescent="0.25">
      <c r="D36"/>
      <c r="E36"/>
    </row>
    <row r="37" spans="2:9" x14ac:dyDescent="0.25">
      <c r="B37" t="s">
        <v>70</v>
      </c>
      <c r="C37" t="s">
        <v>165</v>
      </c>
      <c r="D37"/>
      <c r="E37"/>
    </row>
    <row r="38" spans="2:9" x14ac:dyDescent="0.25">
      <c r="B38" t="s">
        <v>59</v>
      </c>
      <c r="C38" t="s">
        <v>178</v>
      </c>
      <c r="D38" t="s">
        <v>166</v>
      </c>
      <c r="E38"/>
    </row>
    <row r="39" spans="2:9" x14ac:dyDescent="0.25">
      <c r="B39" t="s">
        <v>59</v>
      </c>
      <c r="C39" t="s">
        <v>193</v>
      </c>
      <c r="D39"/>
      <c r="E39"/>
    </row>
    <row r="40" spans="2:9" x14ac:dyDescent="0.25">
      <c r="B40" t="s">
        <v>59</v>
      </c>
      <c r="C40" t="s">
        <v>197</v>
      </c>
      <c r="D40"/>
      <c r="E40"/>
    </row>
    <row r="41" spans="2:9" x14ac:dyDescent="0.25">
      <c r="B41" t="s">
        <v>59</v>
      </c>
      <c r="C41" t="s">
        <v>200</v>
      </c>
      <c r="D41"/>
      <c r="E41"/>
    </row>
    <row r="42" spans="2:9" x14ac:dyDescent="0.25">
      <c r="B42" t="s">
        <v>59</v>
      </c>
      <c r="C42" t="s">
        <v>201</v>
      </c>
      <c r="D42"/>
      <c r="E42"/>
    </row>
    <row r="43" spans="2:9" x14ac:dyDescent="0.25">
      <c r="D43"/>
      <c r="E43"/>
    </row>
    <row r="45" spans="2:9" x14ac:dyDescent="0.25">
      <c r="C45" t="s">
        <v>19</v>
      </c>
      <c r="D45" s="2" t="s">
        <v>77</v>
      </c>
      <c r="E45" s="2" t="s">
        <v>78</v>
      </c>
      <c r="G45" s="7" t="s">
        <v>51</v>
      </c>
    </row>
    <row r="46" spans="2:9" x14ac:dyDescent="0.25">
      <c r="C46" t="s">
        <v>34</v>
      </c>
      <c r="G46" s="3" t="s">
        <v>58</v>
      </c>
      <c r="H46" t="s">
        <v>77</v>
      </c>
      <c r="I46" t="s">
        <v>45</v>
      </c>
    </row>
    <row r="49" spans="3:7" x14ac:dyDescent="0.25">
      <c r="C49" t="s">
        <v>86</v>
      </c>
      <c r="G49" t="s">
        <v>82</v>
      </c>
    </row>
  </sheetData>
  <hyperlinks>
    <hyperlink ref="B3" location="enum!B2" display="LoRaMacState_t" xr:uid="{19A5911E-AF85-4CEF-8B92-653D5EBFCAFB}"/>
    <hyperlink ref="G45" location="LoRa_TxDone!C1" display="LoRa_TxDone" xr:uid="{46EB252B-62AC-42C4-8582-5548B7356A92}"/>
    <hyperlink ref="G46" location="LoRa_RxDone!C1" display="LoRa_RxDone" xr:uid="{1DD982D5-D71D-41CE-BA26-CBADBFB68FD4}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4122-FACB-4B12-99C1-DB7FE1128F8A}">
  <dimension ref="A1:J73"/>
  <sheetViews>
    <sheetView showZeros="0" tabSelected="1" zoomScale="85" zoomScaleNormal="85" workbookViewId="0">
      <selection activeCell="I55" sqref="I55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59</v>
      </c>
      <c r="B1" t="s">
        <v>77</v>
      </c>
      <c r="C1" s="4" t="s">
        <v>58</v>
      </c>
      <c r="D1" s="2" t="s">
        <v>212</v>
      </c>
      <c r="E1" s="2" t="s">
        <v>213</v>
      </c>
      <c r="F1" t="s">
        <v>34</v>
      </c>
      <c r="I1" s="2" t="s">
        <v>25</v>
      </c>
    </row>
    <row r="2" spans="1:10" x14ac:dyDescent="0.25">
      <c r="A2" t="s">
        <v>59</v>
      </c>
      <c r="B2" t="s">
        <v>45</v>
      </c>
      <c r="D2" s="2" t="str">
        <f>H53</f>
        <v>timeOnAirTimerId;</v>
      </c>
    </row>
    <row r="3" spans="1:10" x14ac:dyDescent="0.25">
      <c r="C3" s="1" t="str">
        <f>LoRa_System_Init!C3</f>
        <v>LoRa_Status</v>
      </c>
      <c r="D3" s="5" t="str">
        <f>LoRa_TxDone_DTX!E3</f>
        <v>LoRa_SendData_RX</v>
      </c>
      <c r="E3" s="1" t="s">
        <v>216</v>
      </c>
      <c r="F3" s="5"/>
      <c r="G3" s="5" t="str">
        <f>LoRa_TxDone_DTX!G3</f>
        <v>LoRaMacState_t</v>
      </c>
      <c r="H3" s="5" t="str">
        <f>LoRa_TxDone_DTX!H3</f>
        <v>LoRa_Status</v>
      </c>
      <c r="I3" s="8" t="str">
        <f>LoRa_TxDone_DTX!I3</f>
        <v>LoRa_SendData_RX</v>
      </c>
      <c r="J3" s="5">
        <f>LoRa_TxDone_DTX!J3</f>
        <v>0</v>
      </c>
    </row>
    <row r="4" spans="1:10" x14ac:dyDescent="0.25">
      <c r="G4" s="5" t="str">
        <f>LoRa_TxDone_DTX!G4</f>
        <v>bool</v>
      </c>
      <c r="H4" s="5" t="str">
        <f>LoRa_TxDone_DTX!H4</f>
        <v>LoRa_initialised</v>
      </c>
      <c r="I4" s="8" t="str">
        <f>LoRa_TxDone_DTX!I4</f>
        <v>ENABLED</v>
      </c>
      <c r="J4" s="5">
        <f>LoRa_TxDone_DTX!J4</f>
        <v>0</v>
      </c>
    </row>
    <row r="5" spans="1:10" x14ac:dyDescent="0.25">
      <c r="G5" s="5" t="str">
        <f>LoRa_TxDone_DTX!G5</f>
        <v>uint8_t</v>
      </c>
      <c r="H5" s="5" t="str">
        <f>LoRa_TxDone_DTX!H5</f>
        <v>LoRa_Addres</v>
      </c>
      <c r="I5" s="8" t="str">
        <f>LoRa_TxDone_DTX!I5</f>
        <v>LoRaDeviceAddress</v>
      </c>
      <c r="J5" s="5">
        <f>LoRa_TxDone_DTX!J5</f>
        <v>0</v>
      </c>
    </row>
    <row r="6" spans="1:10" x14ac:dyDescent="0.25">
      <c r="C6" s="5"/>
      <c r="D6" s="11"/>
      <c r="G6" s="5" t="str">
        <f>LoRa_TxDone_DTX!G6</f>
        <v>uint8_t</v>
      </c>
      <c r="H6" s="5" t="str">
        <f>LoRa_TxDone_DTX!H6</f>
        <v>LoRa_TimerHandshaking</v>
      </c>
      <c r="I6" s="6" t="str">
        <f>LoRa_TxDone_DTX!I6</f>
        <v>0</v>
      </c>
      <c r="J6" s="5" t="str">
        <f>LoRa_TxDone_DTX!J6</f>
        <v>LoRa_TimerHandshakingCallback</v>
      </c>
    </row>
    <row r="7" spans="1:10" x14ac:dyDescent="0.25">
      <c r="C7" s="5"/>
      <c r="G7" s="5" t="str">
        <f>LoRa_TxDone_DTX!G7</f>
        <v>uint8_t</v>
      </c>
      <c r="H7" s="5" t="str">
        <f>LoRa_TxDone_DTX!H7</f>
        <v>LoRa_TimerReconnect</v>
      </c>
      <c r="I7" s="8" t="str">
        <f>LoRa_TxDone_DTX!I7</f>
        <v>0</v>
      </c>
      <c r="J7" s="5" t="str">
        <f>LoRa_TxDone_DTX!J7</f>
        <v>LoRa_TimerReconnectCallback</v>
      </c>
    </row>
    <row r="8" spans="1:10" x14ac:dyDescent="0.25">
      <c r="C8" s="5"/>
      <c r="G8" s="5" t="str">
        <f>LoRa_TxDone_DTX!G8</f>
        <v>uint8_t</v>
      </c>
      <c r="H8" s="5" t="str">
        <f>LoRa_TxDone_DTX!H8</f>
        <v>LoRa_TimerWaitAck</v>
      </c>
      <c r="I8" s="9" t="s">
        <v>152</v>
      </c>
      <c r="J8" s="5" t="str">
        <f>LoRa_TxDone_DTX!J8</f>
        <v>LoRa_TimerWaitAckCallback</v>
      </c>
    </row>
    <row r="9" spans="1:10" x14ac:dyDescent="0.25">
      <c r="C9" s="5"/>
      <c r="G9" s="5" t="str">
        <f>LoRa_TxDone_DTX!G9</f>
        <v>uint8_t</v>
      </c>
      <c r="H9" s="5" t="str">
        <f>LoRa_TxDone_DTX!H9</f>
        <v>LoRa_HeaderBufor</v>
      </c>
      <c r="I9" s="8" t="str">
        <f>LoRa_TxDone_DTX!I9</f>
        <v>LoRa_Addres, nxt_channel</v>
      </c>
      <c r="J9" s="5">
        <f>LoRa_TxDone_DTX!J9</f>
        <v>0</v>
      </c>
    </row>
    <row r="10" spans="1:10" x14ac:dyDescent="0.25">
      <c r="C10" s="5"/>
      <c r="G10" s="5" t="str">
        <f>LoRa_TxDone_DTX!G10</f>
        <v>uint8_t</v>
      </c>
      <c r="H10" s="5" t="str">
        <f>LoRa_TxDone_DTX!H10</f>
        <v>LoRa_HeaderLength</v>
      </c>
      <c r="I10" s="8" t="str">
        <f>LoRa_TxDone_DTX!I10</f>
        <v>bufferHeadIndex</v>
      </c>
      <c r="J10" s="5">
        <f>LoRa_TxDone_DTX!J10</f>
        <v>0</v>
      </c>
    </row>
    <row r="11" spans="1:10" x14ac:dyDescent="0.25">
      <c r="C11" s="5"/>
      <c r="G11" s="5" t="str">
        <f>LoRa_TxDone_DTX!G11</f>
        <v>uint8_t</v>
      </c>
      <c r="H11" s="5" t="str">
        <f>LoRa_TxDone_DTX!H11</f>
        <v>LoRa_Bufor</v>
      </c>
      <c r="I11" s="8" t="str">
        <f>LoRa_TxDone_DTX!I11</f>
        <v>bufferIndex, nxt_channel, data, CRC</v>
      </c>
      <c r="J11" s="5">
        <f>LoRa_TxDone_DTX!J11</f>
        <v>0</v>
      </c>
    </row>
    <row r="12" spans="1:10" x14ac:dyDescent="0.25">
      <c r="C12" s="5"/>
      <c r="G12" s="5" t="str">
        <f>LoRa_TxDone_DTX!G12</f>
        <v>uint8_t</v>
      </c>
      <c r="H12" s="5" t="str">
        <f>LoRa_TxDone_DTX!H12</f>
        <v>LoRa_BuforLength</v>
      </c>
      <c r="I12" s="8" t="str">
        <f>LoRa_TxDone_DTX!I12</f>
        <v>bufferIndex</v>
      </c>
      <c r="J12" s="5">
        <f>LoRa_TxDone_DTX!J12</f>
        <v>0</v>
      </c>
    </row>
    <row r="13" spans="1:10" x14ac:dyDescent="0.25">
      <c r="C13" s="5"/>
      <c r="G13" s="5" t="str">
        <f>LoRa_TxDone_DTX!G13</f>
        <v>uint8_t</v>
      </c>
      <c r="H13" s="5" t="str">
        <f>LoRa_TxDone_DTX!H13</f>
        <v>LoRa_Command</v>
      </c>
      <c r="I13" s="8" t="str">
        <f>LoRa_TxDone_DTX!I13</f>
        <v>value</v>
      </c>
      <c r="J13" s="5">
        <f>LoRa_TxDone_DTX!J13</f>
        <v>0</v>
      </c>
    </row>
    <row r="14" spans="1:10" x14ac:dyDescent="0.25">
      <c r="C14" s="5"/>
      <c r="G14" s="5" t="str">
        <f>LoRa_TxDone_DTX!G14</f>
        <v>uint8_t</v>
      </c>
      <c r="H14" s="5" t="str">
        <f>LoRa_TxDone_DTX!H14</f>
        <v>LoRa_maxChannels</v>
      </c>
      <c r="I14" s="8" t="str">
        <f>LoRa_TxDone_DTX!I14</f>
        <v>MAX_EU_SINGLE_BAND_CHANNELS</v>
      </c>
      <c r="J14" s="5">
        <f>LoRa_TxDone_DTX!J14</f>
        <v>0</v>
      </c>
    </row>
    <row r="15" spans="1:10" x14ac:dyDescent="0.25">
      <c r="C15" s="5"/>
      <c r="G15" s="5" t="str">
        <f>LoRa_TxDone_DTX!G15</f>
        <v>ReceiveWindowParameters_t</v>
      </c>
      <c r="H15" s="5" t="str">
        <f>LoRa_TxDone_DTX!H15</f>
        <v>LoRa_receiveChannelParameters.frequency</v>
      </c>
      <c r="I15" s="8" t="str">
        <f>LoRa_TxDone_DTX!I15</f>
        <v>Channels[CH_nr].frequency</v>
      </c>
      <c r="J15" s="5">
        <f>LoRa_TxDone_DTX!J15</f>
        <v>0</v>
      </c>
    </row>
    <row r="16" spans="1:10" x14ac:dyDescent="0.25">
      <c r="G16" s="5">
        <f>LoRa_TxDone_DTX!G16</f>
        <v>0</v>
      </c>
      <c r="H16" s="5" t="str">
        <f>LoRa_TxDone_DTX!H16</f>
        <v>LoRa_receiveChannelParameters.dataRate</v>
      </c>
      <c r="I16" s="8" t="str">
        <f>LoRa_TxDone_DTX!I16</f>
        <v>LoRa_currentDataRate</v>
      </c>
      <c r="J16" s="5">
        <f>LoRa_TxDone_DTX!J16</f>
        <v>0</v>
      </c>
    </row>
    <row r="17" spans="2:10" x14ac:dyDescent="0.25">
      <c r="G17" s="5" t="str">
        <f>LoRa_TxDone_DTX!G17</f>
        <v>uint8_t</v>
      </c>
      <c r="H17" s="5" t="str">
        <f>LoRa_TxDone_DTX!H17</f>
        <v>LoRa_lastUsedChannelIndex</v>
      </c>
      <c r="I17" s="8" t="str">
        <f>LoRa_TxDone_DTX!I17</f>
        <v>CH_nr</v>
      </c>
      <c r="J17" s="5">
        <f>LoRa_TxDone_DTX!J17</f>
        <v>0</v>
      </c>
    </row>
    <row r="18" spans="2:10" x14ac:dyDescent="0.25">
      <c r="B18" t="s">
        <v>50</v>
      </c>
      <c r="C18" s="5"/>
      <c r="D18" s="5"/>
      <c r="E18" s="5"/>
      <c r="G18" s="5" t="str">
        <f>LoRa_TxDone_DTX!G18</f>
        <v>ReceiveWindowParameters_t</v>
      </c>
      <c r="H18" s="5" t="str">
        <f>LoRa_TxDone_DTX!H18</f>
        <v>LoRa_ch0_params.frequency</v>
      </c>
      <c r="I18" s="8" t="str">
        <f>LoRa_TxDone_DTX!I18</f>
        <v>LoRa_CH0_frequency</v>
      </c>
      <c r="J18" s="5">
        <f>LoRa_TxDone_DTX!J18</f>
        <v>0</v>
      </c>
    </row>
    <row r="19" spans="2:10" x14ac:dyDescent="0.25">
      <c r="C19" s="5"/>
      <c r="D19" s="5"/>
      <c r="E19" s="5"/>
      <c r="G19" s="5">
        <f>LoRa_TxDone_DTX!G19</f>
        <v>0</v>
      </c>
      <c r="H19" s="5" t="str">
        <f>LoRa_TxDone_DTX!H19</f>
        <v>LoRa_ch0_params.datarate</v>
      </c>
      <c r="I19" s="8" t="str">
        <f>LoRa_TxDone_DTX!I19</f>
        <v>LoRa_CH0_datarate</v>
      </c>
      <c r="J19" s="5">
        <f>LoRa_TxDone_DTX!J19</f>
        <v>0</v>
      </c>
    </row>
    <row r="20" spans="2:10" x14ac:dyDescent="0.25">
      <c r="C20" s="5"/>
      <c r="D20" s="5"/>
      <c r="E20" s="5"/>
      <c r="G20" s="5" t="str">
        <f>LoRa_TxDone_DTX!G20</f>
        <v>uint8_t</v>
      </c>
      <c r="H20" s="5" t="str">
        <f>LoRa_TxDone_DTX!H20</f>
        <v>LoRa_txPower</v>
      </c>
      <c r="I20" s="8">
        <f>LoRa_TxDone_DTX!I20</f>
        <v>1</v>
      </c>
      <c r="J20" s="5">
        <f>LoRa_TxDone_DTX!J20</f>
        <v>0</v>
      </c>
    </row>
    <row r="21" spans="2:10" x14ac:dyDescent="0.25">
      <c r="G21" s="5" t="str">
        <f>LoRa_TxDone_DTX!G21</f>
        <v>uint8_t</v>
      </c>
      <c r="H21" s="5" t="str">
        <f>LoRa_TxDone_DTX!H21</f>
        <v>LoRa_syncWord</v>
      </c>
      <c r="I21" s="8" t="str">
        <f>LoRa_TxDone_DTX!I21</f>
        <v>0x34</v>
      </c>
      <c r="J21" s="5">
        <f>LoRa_TxDone_DTX!J21</f>
        <v>0</v>
      </c>
    </row>
    <row r="22" spans="2:10" x14ac:dyDescent="0.25">
      <c r="G22" s="5" t="str">
        <f>LoRa_TxDone_DTX!G22</f>
        <v>uint8_t</v>
      </c>
      <c r="H22" s="5" t="str">
        <f>LoRa_TxDone_DTX!H22</f>
        <v>LoRa_batteryLevel</v>
      </c>
      <c r="I22" s="8" t="str">
        <f>LoRa_TxDone_DTX!I22</f>
        <v>BATTERY_LEVEL_INVALID</v>
      </c>
      <c r="J22" s="5">
        <f>LoRa_TxDone_DTX!J22</f>
        <v>0</v>
      </c>
    </row>
    <row r="23" spans="2:10" x14ac:dyDescent="0.25">
      <c r="G23" s="5" t="str">
        <f>LoRa_TxDone_DTX!G23</f>
        <v>IsmBand_t</v>
      </c>
      <c r="H23" s="5" t="str">
        <f>LoRa_TxDone_DTX!H23</f>
        <v>LoRa_ismBand</v>
      </c>
      <c r="I23" s="8" t="str">
        <f>LoRa_TxDone_DTX!I23</f>
        <v>ISM_EU868</v>
      </c>
      <c r="J23" s="5">
        <f>LoRa_TxDone_DTX!J23</f>
        <v>0</v>
      </c>
    </row>
    <row r="24" spans="2:10" x14ac:dyDescent="0.25">
      <c r="G24" s="5" t="str">
        <f>LoRa_TxDone_DTX!G24</f>
        <v>uint8_t</v>
      </c>
      <c r="H24" s="5" t="str">
        <f>LoRa_TxDone_DTX!H24</f>
        <v>LoRa_currentDataRate</v>
      </c>
      <c r="I24" s="8" t="str">
        <f>LoRa_TxDone_DTX!I24</f>
        <v>DR0</v>
      </c>
      <c r="J24" s="5">
        <f>LoRa_TxDone_DTX!J24</f>
        <v>0</v>
      </c>
    </row>
    <row r="25" spans="2:10" x14ac:dyDescent="0.25">
      <c r="G25" s="5" t="str">
        <f>LoRa_TxDone_DTX!G25</f>
        <v>uint8_t</v>
      </c>
      <c r="H25" s="5" t="str">
        <f>LoRa_TxDone_DTX!H25</f>
        <v>LoRa_minDataRate</v>
      </c>
      <c r="I25" s="8" t="str">
        <f>LoRa_TxDone_DTX!I25</f>
        <v>DR0</v>
      </c>
      <c r="J25" s="5">
        <f>LoRa_TxDone_DTX!J25</f>
        <v>0</v>
      </c>
    </row>
    <row r="26" spans="2:10" x14ac:dyDescent="0.25">
      <c r="G26" s="5" t="str">
        <f>LoRa_TxDone_DTX!G26</f>
        <v>uint8_t</v>
      </c>
      <c r="H26" s="5" t="str">
        <f>LoRa_TxDone_DTX!H26</f>
        <v>LoRa_maxDataRate</v>
      </c>
      <c r="I26" s="8" t="str">
        <f>LoRa_TxDone_DTX!I26</f>
        <v>DR7</v>
      </c>
      <c r="J26" s="5">
        <f>LoRa_TxDone_DTX!J26</f>
        <v>0</v>
      </c>
    </row>
    <row r="27" spans="2:10" x14ac:dyDescent="0.25">
      <c r="G27" s="5">
        <f>LoRa_TxDone_DTX!G27</f>
        <v>0</v>
      </c>
      <c r="H27" s="5">
        <f>LoRa_TxDone_DTX!H27</f>
        <v>0</v>
      </c>
      <c r="I27" s="8">
        <f>LoRa_TxDone_DTX!I27</f>
        <v>0</v>
      </c>
      <c r="J27" s="5">
        <f>LoRa_TxDone_DTX!J27</f>
        <v>0</v>
      </c>
    </row>
    <row r="28" spans="2:10" x14ac:dyDescent="0.25">
      <c r="G28" s="5">
        <f>LoRa_TxDone_DTX!G28</f>
        <v>0</v>
      </c>
      <c r="H28" s="5">
        <f>LoRa_TxDone_DTX!H28</f>
        <v>0</v>
      </c>
      <c r="I28" s="8">
        <f>LoRa_TxDone_DTX!I28</f>
        <v>0</v>
      </c>
      <c r="J28" s="5">
        <f>LoRa_TxDone_DTX!J28</f>
        <v>0</v>
      </c>
    </row>
    <row r="29" spans="2:10" x14ac:dyDescent="0.25">
      <c r="G29" s="5" t="str">
        <f>LoRa_TxDone_DTX!G29</f>
        <v>RADIO_Transmit</v>
      </c>
      <c r="H29" s="5" t="str">
        <f>LoRa_TxDone_DTX!H29</f>
        <v>LoRa_TxDone</v>
      </c>
      <c r="I29" s="8">
        <f>LoRa_TxDone_DTX!I29</f>
        <v>0</v>
      </c>
      <c r="J29" s="5">
        <f>LoRa_TxDone_DTX!J29</f>
        <v>0</v>
      </c>
    </row>
    <row r="30" spans="2:10" x14ac:dyDescent="0.25">
      <c r="G30" s="5" t="str">
        <f>LoRa_TxDone_DTX!G30</f>
        <v>RADIO_RxDone</v>
      </c>
      <c r="H30" s="5" t="str">
        <f>LoRa_TxDone_DTX!H30</f>
        <v>LoRa_RxDone</v>
      </c>
      <c r="I30" s="8">
        <f>LoRa_TxDone_DTX!I30</f>
        <v>0</v>
      </c>
      <c r="J30" s="5">
        <f>LoRa_TxDone_DTX!J30</f>
        <v>0</v>
      </c>
    </row>
    <row r="31" spans="2:10" x14ac:dyDescent="0.25">
      <c r="G31" s="5">
        <f>LoRa_TxDone_DTX!G31</f>
        <v>0</v>
      </c>
      <c r="H31" s="5">
        <f>LoRa_TxDone_DTX!H31</f>
        <v>0</v>
      </c>
      <c r="I31" s="8">
        <f>LoRa_TxDone_DTX!I31</f>
        <v>0</v>
      </c>
      <c r="J31" s="5">
        <f>LoRa_TxDone_DTX!J31</f>
        <v>0</v>
      </c>
    </row>
    <row r="32" spans="2:10" x14ac:dyDescent="0.25">
      <c r="G32" s="5">
        <f>LoRa_TxDone_DTX!G32</f>
        <v>0</v>
      </c>
      <c r="H32" s="5">
        <f>LoRa_TxDone_DTX!H32</f>
        <v>0</v>
      </c>
      <c r="I32" s="8">
        <f>LoRa_TxDone_DTX!I32</f>
        <v>0</v>
      </c>
      <c r="J32" s="5">
        <f>LoRa_TxDone_DTX!J32</f>
        <v>0</v>
      </c>
    </row>
    <row r="33" spans="7:10" x14ac:dyDescent="0.25">
      <c r="G33" s="5" t="str">
        <f>LoRa_TxDone_DTX!G33</f>
        <v>uint32_t</v>
      </c>
      <c r="H33" s="5" t="str">
        <f>LoRa_TxDone_DTX!H33</f>
        <v>frequency;</v>
      </c>
      <c r="I33" s="8" t="str">
        <f>LoRa_TxDone_DTX!I33</f>
        <v>freq</v>
      </c>
      <c r="J33" s="5">
        <f>LoRa_TxDone_DTX!J33</f>
        <v>0</v>
      </c>
    </row>
    <row r="34" spans="7:10" x14ac:dyDescent="0.25">
      <c r="G34" s="5" t="str">
        <f>LoRa_TxDone_DTX!G34</f>
        <v>uint32_t</v>
      </c>
      <c r="H34" s="5" t="str">
        <f>LoRa_TxDone_DTX!H34</f>
        <v>frequencyDeviation;</v>
      </c>
      <c r="I34" s="8">
        <f>LoRa_TxDone_DTX!I34</f>
        <v>25000</v>
      </c>
      <c r="J34" s="5">
        <f>LoRa_TxDone_DTX!J34</f>
        <v>0</v>
      </c>
    </row>
    <row r="35" spans="7:10" x14ac:dyDescent="0.25">
      <c r="G35" s="5" t="str">
        <f>LoRa_TxDone_DTX!G35</f>
        <v>uint32_t</v>
      </c>
      <c r="H35" s="5" t="str">
        <f>LoRa_TxDone_DTX!H35</f>
        <v>bitRate;</v>
      </c>
      <c r="I35" s="8">
        <f>LoRa_TxDone_DTX!I35</f>
        <v>50000</v>
      </c>
      <c r="J35" s="5">
        <f>LoRa_TxDone_DTX!J35</f>
        <v>0</v>
      </c>
    </row>
    <row r="36" spans="7:10" x14ac:dyDescent="0.25">
      <c r="G36" s="5" t="str">
        <f>LoRa_TxDone_DTX!G36</f>
        <v>uint16_t</v>
      </c>
      <c r="H36" s="5" t="str">
        <f>LoRa_TxDone_DTX!H36</f>
        <v>preambleLen;</v>
      </c>
      <c r="I36" s="8">
        <f>LoRa_TxDone_DTX!I36</f>
        <v>8</v>
      </c>
      <c r="J36" s="5">
        <f>LoRa_TxDone_DTX!J36</f>
        <v>0</v>
      </c>
    </row>
    <row r="37" spans="7:10" x14ac:dyDescent="0.25">
      <c r="G37" s="5" t="str">
        <f>LoRa_TxDone_DTX!G37</f>
        <v>uint8_t</v>
      </c>
      <c r="H37" s="5" t="str">
        <f>LoRa_TxDone_DTX!H37</f>
        <v>syncWordLoRa;</v>
      </c>
      <c r="I37" s="8" t="str">
        <f>LoRa_TxDone_DTX!I37</f>
        <v>LoRa_syncWord</v>
      </c>
      <c r="J37" s="5">
        <f>LoRa_TxDone_DTX!J37</f>
        <v>0</v>
      </c>
    </row>
    <row r="38" spans="7:10" x14ac:dyDescent="0.25">
      <c r="G38" s="5" t="str">
        <f>LoRa_TxDone_DTX!G38</f>
        <v>uint8_t</v>
      </c>
      <c r="H38" s="5" t="str">
        <f>LoRa_TxDone_DTX!H38</f>
        <v>syncWord[8];</v>
      </c>
      <c r="I38" s="8" t="str">
        <f>LoRa_TxDone_DTX!I38</f>
        <v>0xc1 0x94 0xc1</v>
      </c>
      <c r="J38" s="5">
        <f>LoRa_TxDone_DTX!J38</f>
        <v>0</v>
      </c>
    </row>
    <row r="39" spans="7:10" x14ac:dyDescent="0.25">
      <c r="G39" s="5" t="str">
        <f>LoRa_TxDone_DTX!G39</f>
        <v>uint8_t</v>
      </c>
      <c r="H39" s="5" t="str">
        <f>LoRa_TxDone_DTX!H39</f>
        <v>syncWordLen;</v>
      </c>
      <c r="I39" s="8">
        <f>LoRa_TxDone_DTX!I39</f>
        <v>3</v>
      </c>
      <c r="J39" s="5">
        <f>LoRa_TxDone_DTX!J39</f>
        <v>0</v>
      </c>
    </row>
    <row r="40" spans="7:10" x14ac:dyDescent="0.25">
      <c r="G40" s="5" t="str">
        <f>LoRa_TxDone_DTX!G40</f>
        <v>RadioModulation_t</v>
      </c>
      <c r="H40" s="5" t="str">
        <f>LoRa_TxDone_DTX!H40</f>
        <v>modulation;</v>
      </c>
      <c r="I40" s="8" t="str">
        <f>LoRa_TxDone_DTX!I40</f>
        <v>modulation[dataRate]</v>
      </c>
      <c r="J40" s="5">
        <f>LoRa_TxDone_DTX!J40</f>
        <v>0</v>
      </c>
    </row>
    <row r="41" spans="7:10" x14ac:dyDescent="0.25">
      <c r="G41" s="5" t="str">
        <f>LoRa_TxDone_DTX!G41</f>
        <v>RadioDataRate_t</v>
      </c>
      <c r="H41" s="5" t="str">
        <f>LoRa_TxDone_DTX!H41</f>
        <v>dataRate;</v>
      </c>
      <c r="I41" s="8" t="str">
        <f>LoRa_TxDone_DTX!I41</f>
        <v>spreadingFactor[dataRate]</v>
      </c>
      <c r="J41" s="5">
        <f>LoRa_TxDone_DTX!J41</f>
        <v>0</v>
      </c>
    </row>
    <row r="42" spans="7:10" x14ac:dyDescent="0.25">
      <c r="G42" s="5" t="str">
        <f>LoRa_TxDone_DTX!G42</f>
        <v>RadioLoRaBandWidth_t</v>
      </c>
      <c r="H42" s="5" t="str">
        <f>LoRa_TxDone_DTX!H42</f>
        <v>bandWidth;</v>
      </c>
      <c r="I42" s="8" t="str">
        <f>LoRa_TxDone_DTX!I42</f>
        <v>bandwidth[dataRate]</v>
      </c>
      <c r="J42" s="5">
        <f>LoRa_TxDone_DTX!J42</f>
        <v>0</v>
      </c>
    </row>
    <row r="43" spans="7:10" x14ac:dyDescent="0.25">
      <c r="G43" s="5" t="str">
        <f>LoRa_TxDone_DTX!G43</f>
        <v>int8_t</v>
      </c>
      <c r="H43" s="5" t="str">
        <f>LoRa_TxDone_DTX!H43</f>
        <v>outputPower;</v>
      </c>
      <c r="I43" s="8" t="str">
        <f>LoRa_TxDone_DTX!I43</f>
        <v>txPower868[LoRa_txPower]</v>
      </c>
      <c r="J43" s="5">
        <f>LoRa_TxDone_DTX!J43</f>
        <v>0</v>
      </c>
    </row>
    <row r="44" spans="7:10" x14ac:dyDescent="0.25">
      <c r="G44" s="5" t="str">
        <f>LoRa_TxDone_DTX!G44</f>
        <v>uint8_t</v>
      </c>
      <c r="H44" s="5" t="str">
        <f>LoRa_TxDone_DTX!H44</f>
        <v>crcOn;</v>
      </c>
      <c r="I44" s="8" t="str">
        <f>LoRa_TxDone_DTX!I44</f>
        <v>ENABLED</v>
      </c>
      <c r="J44" s="5">
        <f>LoRa_TxDone_DTX!J44</f>
        <v>0</v>
      </c>
    </row>
    <row r="45" spans="7:10" x14ac:dyDescent="0.25">
      <c r="G45" s="5" t="str">
        <f>LoRa_TxDone_DTX!G45</f>
        <v>uint8_t</v>
      </c>
      <c r="H45" s="5" t="str">
        <f>LoRa_TxDone_DTX!H45</f>
        <v>paBoost;</v>
      </c>
      <c r="I45" s="8" t="str">
        <f>LoRa_TxDone_DTX!I45</f>
        <v>0</v>
      </c>
      <c r="J45" s="5">
        <f>LoRa_TxDone_DTX!J45</f>
        <v>0</v>
      </c>
    </row>
    <row r="46" spans="7:10" x14ac:dyDescent="0.25">
      <c r="G46" s="5" t="str">
        <f>LoRa_TxDone_DTX!G46</f>
        <v>uint16_t</v>
      </c>
      <c r="H46" s="5" t="str">
        <f>LoRa_TxDone_DTX!H46</f>
        <v>frequencyHopPeriod;</v>
      </c>
      <c r="I46" s="8" t="str">
        <f>LoRa_TxDone_DTX!I46</f>
        <v>DISABLED</v>
      </c>
      <c r="J46" s="5">
        <f>LoRa_TxDone_DTX!J46</f>
        <v>0</v>
      </c>
    </row>
    <row r="47" spans="7:10" x14ac:dyDescent="0.25">
      <c r="G47" s="5" t="str">
        <f>LoRa_TxDone_DTX!G47</f>
        <v>uint8_t</v>
      </c>
      <c r="H47" s="5" t="str">
        <f>LoRa_TxDone_DTX!H47</f>
        <v>iqInverted;</v>
      </c>
      <c r="I47" s="8" t="str">
        <f>LoRa_TxDone_DTX!I47</f>
        <v>DISABLED</v>
      </c>
      <c r="J47" s="5">
        <f>LoRa_TxDone_DTX!J47</f>
        <v>0</v>
      </c>
    </row>
    <row r="48" spans="7:10" x14ac:dyDescent="0.25">
      <c r="G48" s="5" t="str">
        <f>LoRa_TxDone_DTX!G48</f>
        <v>RadioErrorCodingRate_t</v>
      </c>
      <c r="H48" s="5" t="str">
        <f>LoRa_TxDone_DTX!H48</f>
        <v>errorCodingRate;</v>
      </c>
      <c r="I48" s="8" t="str">
        <f>LoRa_TxDone_DTX!I48</f>
        <v>CR_4_5</v>
      </c>
      <c r="J48" s="5">
        <f>LoRa_TxDone_DTX!J48</f>
        <v>0</v>
      </c>
    </row>
    <row r="49" spans="7:10" x14ac:dyDescent="0.25">
      <c r="G49" s="5" t="str">
        <f>LoRa_TxDone_DTX!G49</f>
        <v>uint8_t</v>
      </c>
      <c r="H49" s="5" t="str">
        <f>LoRa_TxDone_DTX!H49</f>
        <v>implicitHeaderMode;</v>
      </c>
      <c r="I49" s="8" t="str">
        <f>LoRa_TxDone_DTX!I49</f>
        <v>0</v>
      </c>
      <c r="J49" s="5">
        <f>LoRa_TxDone_DTX!J49</f>
        <v>0</v>
      </c>
    </row>
    <row r="50" spans="7:10" x14ac:dyDescent="0.25">
      <c r="G50" s="5" t="str">
        <f>LoRa_TxDone_DTX!G50</f>
        <v>uint8_t</v>
      </c>
      <c r="H50" s="5" t="str">
        <f>LoRa_TxDone_DTX!H50</f>
        <v>flags;</v>
      </c>
      <c r="I50" s="8" t="str">
        <f>LoRa_TxDone_DTX!I50</f>
        <v>0</v>
      </c>
      <c r="J50" s="5">
        <f>LoRa_TxDone_DTX!J50</f>
        <v>0</v>
      </c>
    </row>
    <row r="51" spans="7:10" x14ac:dyDescent="0.25">
      <c r="G51" s="5" t="str">
        <f>LoRa_TxDone_DTX!G51</f>
        <v>uint8_t</v>
      </c>
      <c r="H51" s="5" t="str">
        <f>LoRa_TxDone_DTX!H51</f>
        <v>dataBufferLen;</v>
      </c>
      <c r="I51" s="6" t="str">
        <f>LoRa_TxDone_DTX!I51</f>
        <v>value</v>
      </c>
      <c r="J51" s="5">
        <f>LoRa_TxDone_DTX!J51</f>
        <v>0</v>
      </c>
    </row>
    <row r="52" spans="7:10" x14ac:dyDescent="0.25">
      <c r="G52" s="5" t="str">
        <f>LoRa_TxDone_DTX!G52</f>
        <v>uint8_t</v>
      </c>
      <c r="H52" s="5" t="str">
        <f>LoRa_TxDone_DTX!H52</f>
        <v>*dataBuffer;</v>
      </c>
      <c r="I52" s="6" t="str">
        <f>LoRa_TxDone_DTX!I52</f>
        <v>data in</v>
      </c>
      <c r="J52" s="5">
        <f>LoRa_TxDone_DTX!J52</f>
        <v>0</v>
      </c>
    </row>
    <row r="53" spans="7:10" x14ac:dyDescent="0.25">
      <c r="G53" s="5" t="str">
        <f>LoRa_TxDone_DTX!G53</f>
        <v>uint8_t</v>
      </c>
      <c r="H53" s="5" t="str">
        <f>LoRa_TxDone_DTX!H53</f>
        <v>timeOnAirTimerId;</v>
      </c>
      <c r="I53" s="8" t="str">
        <f>LoRa_TxDone_DTX!I53</f>
        <v>TIME_ON_AIR_LOAD_VALUE</v>
      </c>
      <c r="J53" s="5">
        <f>LoRa_TxDone_DTX!J53</f>
        <v>0</v>
      </c>
    </row>
    <row r="54" spans="7:10" x14ac:dyDescent="0.25">
      <c r="G54" s="5" t="str">
        <f>LoRa_TxDone_DTX!G54</f>
        <v>uint8_t</v>
      </c>
      <c r="H54" s="5" t="str">
        <f>LoRa_TxDone_DTX!H54</f>
        <v>fskRxWindowTimerId;</v>
      </c>
      <c r="I54" s="8" t="str">
        <f>LoRa_TxDone_DTX!I54</f>
        <v>RADIO_RxFSKTimeout</v>
      </c>
      <c r="J54" s="5">
        <f>LoRa_TxDone_DTX!J54</f>
        <v>0</v>
      </c>
    </row>
    <row r="55" spans="7:10" x14ac:dyDescent="0.25">
      <c r="G55" s="5" t="str">
        <f>LoRa_TxDone_DTX!G55</f>
        <v>uint8_t</v>
      </c>
      <c r="H55" s="5" t="str">
        <f>LoRa_TxDone_DTX!H55</f>
        <v>watchdogTimerId;</v>
      </c>
      <c r="I55" s="9" t="s">
        <v>152</v>
      </c>
      <c r="J55" s="5">
        <f>LoRa_TxDone_DTX!J55</f>
        <v>0</v>
      </c>
    </row>
    <row r="56" spans="7:10" x14ac:dyDescent="0.25">
      <c r="G56" s="5" t="str">
        <f>LoRa_TxDone_DTX!G56</f>
        <v>uint32_t</v>
      </c>
      <c r="H56" s="5" t="str">
        <f>LoRa_TxDone_DTX!H56</f>
        <v>watchdogTimerTimeout;</v>
      </c>
      <c r="I56" s="8" t="str">
        <f>LoRa_TxDone_DTX!I56</f>
        <v>WATCHDOG_DEFAULT_TIME</v>
      </c>
      <c r="J56" s="5">
        <f>LoRa_TxDone_DTX!J56</f>
        <v>0</v>
      </c>
    </row>
    <row r="57" spans="7:10" x14ac:dyDescent="0.25">
      <c r="G57" s="5" t="str">
        <f>LoRa_TxDone_DTX!G57</f>
        <v>uint8_t</v>
      </c>
      <c r="H57" s="5" t="str">
        <f>LoRa_TxDone_DTX!H57</f>
        <v>initialized;</v>
      </c>
      <c r="I57" s="8">
        <f>LoRa_TxDone_DTX!I57</f>
        <v>1</v>
      </c>
      <c r="J57" s="5">
        <f>LoRa_TxDone_DTX!J57</f>
        <v>0</v>
      </c>
    </row>
    <row r="58" spans="7:10" x14ac:dyDescent="0.25">
      <c r="G58" s="5" t="str">
        <f>LoRa_TxDone_DTX!G58</f>
        <v>uint32_t</v>
      </c>
      <c r="H58" s="5" t="str">
        <f>LoRa_TxDone_DTX!H58</f>
        <v>(*fhssNextFrequency)(void);</v>
      </c>
      <c r="I58" s="8" t="str">
        <f>LoRa_TxDone_DTX!I58</f>
        <v>NULL</v>
      </c>
      <c r="J58" s="5">
        <f>LoRa_TxDone_DTX!J58</f>
        <v>0</v>
      </c>
    </row>
    <row r="59" spans="7:10" x14ac:dyDescent="0.25">
      <c r="G59" s="5" t="str">
        <f>LoRa_TxDone_DTX!G59</f>
        <v>uint8_t</v>
      </c>
      <c r="H59" s="5" t="str">
        <f>LoRa_TxDone_DTX!H59</f>
        <v>regVersion;</v>
      </c>
      <c r="I59" s="8" t="str">
        <f>LoRa_TxDone_DTX!I59</f>
        <v>RADIO_RegisterRead(REG_VERSION)</v>
      </c>
      <c r="J59" s="5">
        <f>LoRa_TxDone_DTX!J59</f>
        <v>0</v>
      </c>
    </row>
    <row r="60" spans="7:10" x14ac:dyDescent="0.25">
      <c r="G60" s="5" t="str">
        <f>LoRa_TxDone_DTX!G60</f>
        <v>int8_t</v>
      </c>
      <c r="H60" s="5" t="str">
        <f>LoRa_TxDone_DTX!H60</f>
        <v>packetSNR;</v>
      </c>
      <c r="I60" s="6" t="str">
        <f>LoRa_TxDone_DTX!I60</f>
        <v>value</v>
      </c>
      <c r="J60" s="5">
        <f>LoRa_TxDone_DTX!J60</f>
        <v>0</v>
      </c>
    </row>
    <row r="61" spans="7:10" x14ac:dyDescent="0.25">
      <c r="G61" s="5" t="str">
        <f>LoRa_TxDone_DTX!G61</f>
        <v>RadioFSKShaping_t</v>
      </c>
      <c r="H61" s="5" t="str">
        <f>LoRa_TxDone_DTX!H61</f>
        <v>fskDataShaping;</v>
      </c>
      <c r="I61" s="8" t="str">
        <f>LoRa_TxDone_DTX!I61</f>
        <v>FSK_SHAPING_GAUSS_BT_0_5</v>
      </c>
      <c r="J61" s="5">
        <f>LoRa_TxDone_DTX!J61</f>
        <v>0</v>
      </c>
    </row>
    <row r="62" spans="7:10" x14ac:dyDescent="0.25">
      <c r="G62" s="5" t="str">
        <f>LoRa_TxDone_DTX!G62</f>
        <v>RadioFSKBandWidth_t</v>
      </c>
      <c r="H62" s="5" t="str">
        <f>LoRa_TxDone_DTX!H62</f>
        <v>rxBw;</v>
      </c>
      <c r="I62" s="8" t="str">
        <f>LoRa_TxDone_DTX!I62</f>
        <v>FSKBW_50_0KHZ</v>
      </c>
      <c r="J62" s="5">
        <f>LoRa_TxDone_DTX!J62</f>
        <v>0</v>
      </c>
    </row>
    <row r="63" spans="7:10" x14ac:dyDescent="0.25">
      <c r="G63" s="5" t="str">
        <f>LoRa_TxDone_DTX!G63</f>
        <v>RadioFSKBandWidth_t</v>
      </c>
      <c r="H63" s="5" t="str">
        <f>LoRa_TxDone_DTX!H63</f>
        <v>afcBw;</v>
      </c>
      <c r="I63" s="8" t="str">
        <f>LoRa_TxDone_DTX!I63</f>
        <v>FSKBW_83_3KHZ</v>
      </c>
      <c r="J63" s="5">
        <f>LoRa_TxDone_DTX!J63</f>
        <v>0</v>
      </c>
    </row>
    <row r="64" spans="7:10" x14ac:dyDescent="0.25">
      <c r="G64" s="5">
        <f>LoRa_TxDone_DTX!G64</f>
        <v>0</v>
      </c>
      <c r="H64" s="5">
        <f>LoRa_TxDone_DTX!H64</f>
        <v>0</v>
      </c>
      <c r="I64" s="8">
        <f>LoRa_TxDone_DTX!I64</f>
        <v>0</v>
      </c>
      <c r="J64" s="5">
        <f>LoRa_TxDone_DTX!J64</f>
        <v>0</v>
      </c>
    </row>
    <row r="65" spans="7:10" x14ac:dyDescent="0.25">
      <c r="G65" s="5">
        <f>LoRa_TxDone_DTX!G65</f>
        <v>0</v>
      </c>
      <c r="H65" s="5">
        <f>LoRa_TxDone_DTX!H65</f>
        <v>0</v>
      </c>
      <c r="I65" s="8">
        <f>LoRa_TxDone_DTX!I65</f>
        <v>0</v>
      </c>
      <c r="J65" s="5">
        <f>LoRa_TxDone_DTX!J65</f>
        <v>0</v>
      </c>
    </row>
    <row r="66" spans="7:10" x14ac:dyDescent="0.25">
      <c r="G66" s="5">
        <f>LoRa_TxDone_DTX!G66</f>
        <v>0</v>
      </c>
      <c r="H66" s="5">
        <f>LoRa_TxDone_DTX!H66</f>
        <v>0</v>
      </c>
      <c r="I66" s="8">
        <f>LoRa_TxDone_DTX!I66</f>
        <v>0</v>
      </c>
      <c r="J66" s="5">
        <f>LoRa_TxDone_DTX!J66</f>
        <v>0</v>
      </c>
    </row>
    <row r="67" spans="7:10" x14ac:dyDescent="0.25">
      <c r="G67" s="5" t="str">
        <f>LoRa_TxDone_DTX!G67</f>
        <v>ChannelParams_t</v>
      </c>
      <c r="H67" s="5" t="str">
        <f>LoRa_TxDone_DTX!H67</f>
        <v>Channels</v>
      </c>
      <c r="I67" s="8" t="str">
        <f>LoRa_TxDone_DTX!I67</f>
        <v>DefaultChannels868[]</v>
      </c>
      <c r="J67" s="5">
        <f>LoRa_TxDone_DTX!J67</f>
        <v>0</v>
      </c>
    </row>
    <row r="68" spans="7:10" x14ac:dyDescent="0.25">
      <c r="G68" s="5" t="str">
        <f>LoRa_TxDone_DTX!G68</f>
        <v>uint8_t</v>
      </c>
      <c r="H68" s="5" t="str">
        <f>LoRa_TxDone_DTX!H68</f>
        <v>maxPayloadSize[]</v>
      </c>
      <c r="I68" s="8" t="str">
        <f>LoRa_TxDone_DTX!I68</f>
        <v>array</v>
      </c>
      <c r="J68" s="5">
        <f>LoRa_TxDone_DTX!J68</f>
        <v>0</v>
      </c>
    </row>
    <row r="69" spans="7:10" x14ac:dyDescent="0.25">
      <c r="G69" s="5">
        <f>LoRa_TxDone_DTX!G69</f>
        <v>0</v>
      </c>
      <c r="H69" s="5">
        <f>LoRa_TxDone_DTX!H69</f>
        <v>0</v>
      </c>
      <c r="I69" s="8">
        <f>LoRa_TxDone_DTX!I69</f>
        <v>0</v>
      </c>
      <c r="J69" s="5">
        <f>LoRa_TxDone_DTX!J69</f>
        <v>0</v>
      </c>
    </row>
    <row r="70" spans="7:10" x14ac:dyDescent="0.25">
      <c r="G70" s="5">
        <f>LoRa_TxDone_DTX!G70</f>
        <v>0</v>
      </c>
      <c r="H70" s="5">
        <f>LoRa_TxDone_DTX!H70</f>
        <v>0</v>
      </c>
      <c r="I70" s="8">
        <f>LoRa_TxDone_DTX!I70</f>
        <v>0</v>
      </c>
      <c r="J70" s="5">
        <f>LoRa_TxDone_DTX!J70</f>
        <v>0</v>
      </c>
    </row>
    <row r="71" spans="7:10" x14ac:dyDescent="0.25">
      <c r="G71" s="5">
        <f>LoRa_RxDone_HRX!G71</f>
        <v>0</v>
      </c>
      <c r="H71" s="5">
        <f>LoRa_RxDone_HRX!H71</f>
        <v>0</v>
      </c>
      <c r="I71" s="8">
        <f>LoRa_RxDone_HRX!I71</f>
        <v>0</v>
      </c>
      <c r="J71" s="5">
        <f>LoRa_RxDone_HRX!J71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FA0C-4642-4A66-8A67-3E077AB5CD63}">
  <dimension ref="B2:C9"/>
  <sheetViews>
    <sheetView workbookViewId="0">
      <selection activeCell="C7" sqref="C7"/>
    </sheetView>
  </sheetViews>
  <sheetFormatPr defaultRowHeight="14.3" x14ac:dyDescent="0.25"/>
  <cols>
    <col min="2" max="2" width="17.875" customWidth="1"/>
    <col min="3" max="3" width="23" customWidth="1"/>
  </cols>
  <sheetData>
    <row r="2" spans="2:3" x14ac:dyDescent="0.25">
      <c r="B2" t="s">
        <v>72</v>
      </c>
      <c r="C2" s="1" t="s">
        <v>46</v>
      </c>
    </row>
    <row r="3" spans="2:3" x14ac:dyDescent="0.25">
      <c r="C3" s="1" t="s">
        <v>56</v>
      </c>
    </row>
    <row r="4" spans="2:3" x14ac:dyDescent="0.25">
      <c r="C4" s="1" t="s">
        <v>57</v>
      </c>
    </row>
    <row r="5" spans="2:3" x14ac:dyDescent="0.25">
      <c r="C5" s="1" t="s">
        <v>74</v>
      </c>
    </row>
    <row r="6" spans="2:3" x14ac:dyDescent="0.25">
      <c r="C6" t="s">
        <v>75</v>
      </c>
    </row>
    <row r="7" spans="2:3" x14ac:dyDescent="0.25">
      <c r="C7" t="s">
        <v>216</v>
      </c>
    </row>
    <row r="8" spans="2:3" x14ac:dyDescent="0.25">
      <c r="C8" t="s">
        <v>76</v>
      </c>
    </row>
    <row r="9" spans="2:3" x14ac:dyDescent="0.25">
      <c r="C9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958A-2A0D-43B7-8BB2-47B52D5DCD06}">
  <dimension ref="A1:C54"/>
  <sheetViews>
    <sheetView workbookViewId="0">
      <selection activeCell="B20" sqref="B20"/>
    </sheetView>
  </sheetViews>
  <sheetFormatPr defaultRowHeight="14.3" x14ac:dyDescent="0.25"/>
  <cols>
    <col min="1" max="1" width="36.5" customWidth="1"/>
    <col min="2" max="2" width="35.5" customWidth="1"/>
    <col min="3" max="3" width="26.5" customWidth="1"/>
  </cols>
  <sheetData>
    <row r="1" spans="1:3" x14ac:dyDescent="0.25">
      <c r="C1" t="s">
        <v>28</v>
      </c>
    </row>
    <row r="4" spans="1:3" x14ac:dyDescent="0.25">
      <c r="A4" s="1" t="s">
        <v>0</v>
      </c>
      <c r="B4" s="1" t="s">
        <v>25</v>
      </c>
    </row>
    <row r="5" spans="1:3" x14ac:dyDescent="0.25">
      <c r="A5" t="s">
        <v>1</v>
      </c>
      <c r="B5" t="s">
        <v>11</v>
      </c>
    </row>
    <row r="6" spans="1:3" x14ac:dyDescent="0.25">
      <c r="A6" t="s">
        <v>2</v>
      </c>
      <c r="B6" t="s">
        <v>12</v>
      </c>
    </row>
    <row r="7" spans="1:3" x14ac:dyDescent="0.25">
      <c r="A7" t="s">
        <v>3</v>
      </c>
      <c r="B7" t="s">
        <v>11</v>
      </c>
    </row>
    <row r="8" spans="1:3" x14ac:dyDescent="0.25">
      <c r="A8" t="s">
        <v>4</v>
      </c>
      <c r="B8" t="s">
        <v>12</v>
      </c>
    </row>
    <row r="9" spans="1:3" x14ac:dyDescent="0.25">
      <c r="A9" t="s">
        <v>5</v>
      </c>
      <c r="B9" t="s">
        <v>13</v>
      </c>
    </row>
    <row r="10" spans="1:3" x14ac:dyDescent="0.25">
      <c r="A10" t="s">
        <v>6</v>
      </c>
      <c r="B10" t="s">
        <v>14</v>
      </c>
    </row>
    <row r="11" spans="1:3" x14ac:dyDescent="0.25">
      <c r="A11" t="s">
        <v>7</v>
      </c>
      <c r="B11" t="s">
        <v>15</v>
      </c>
    </row>
    <row r="12" spans="1:3" x14ac:dyDescent="0.25">
      <c r="A12" t="s">
        <v>8</v>
      </c>
      <c r="B12" t="s">
        <v>16</v>
      </c>
    </row>
    <row r="13" spans="1:3" x14ac:dyDescent="0.25">
      <c r="A13" t="s">
        <v>9</v>
      </c>
      <c r="B13" t="s">
        <v>17</v>
      </c>
    </row>
    <row r="14" spans="1:3" x14ac:dyDescent="0.25">
      <c r="A14" t="s">
        <v>10</v>
      </c>
      <c r="B14" t="s">
        <v>18</v>
      </c>
    </row>
    <row r="17" spans="1:3" x14ac:dyDescent="0.25">
      <c r="A17" s="1" t="s">
        <v>21</v>
      </c>
    </row>
    <row r="18" spans="1:3" x14ac:dyDescent="0.25">
      <c r="A18" t="s">
        <v>20</v>
      </c>
    </row>
    <row r="19" spans="1:3" x14ac:dyDescent="0.25">
      <c r="A19" t="s">
        <v>22</v>
      </c>
      <c r="B19" t="s">
        <v>24</v>
      </c>
    </row>
    <row r="20" spans="1:3" x14ac:dyDescent="0.25">
      <c r="A20" t="s">
        <v>23</v>
      </c>
      <c r="B20" t="s">
        <v>26</v>
      </c>
    </row>
    <row r="23" spans="1:3" x14ac:dyDescent="0.25">
      <c r="A23" s="1" t="s">
        <v>19</v>
      </c>
    </row>
    <row r="24" spans="1:3" x14ac:dyDescent="0.25">
      <c r="A24" t="s">
        <v>20</v>
      </c>
      <c r="C24" t="s">
        <v>27</v>
      </c>
    </row>
    <row r="25" spans="1:3" x14ac:dyDescent="0.25">
      <c r="A25" t="s">
        <v>23</v>
      </c>
      <c r="C25" t="s">
        <v>29</v>
      </c>
    </row>
    <row r="27" spans="1:3" x14ac:dyDescent="0.25">
      <c r="A27" s="1" t="s">
        <v>30</v>
      </c>
    </row>
    <row r="28" spans="1:3" x14ac:dyDescent="0.25">
      <c r="A28" t="s">
        <v>9</v>
      </c>
      <c r="C28" t="s">
        <v>31</v>
      </c>
    </row>
    <row r="31" spans="1:3" x14ac:dyDescent="0.25">
      <c r="A31" s="1" t="s">
        <v>32</v>
      </c>
    </row>
    <row r="34" spans="1:2" x14ac:dyDescent="0.25">
      <c r="A34" s="1" t="s">
        <v>33</v>
      </c>
    </row>
    <row r="35" spans="1:2" x14ac:dyDescent="0.25">
      <c r="A35">
        <v>0</v>
      </c>
      <c r="B35" t="s">
        <v>34</v>
      </c>
    </row>
    <row r="36" spans="1:2" x14ac:dyDescent="0.25">
      <c r="A36">
        <v>1</v>
      </c>
      <c r="B36" t="s">
        <v>35</v>
      </c>
    </row>
    <row r="38" spans="1:2" x14ac:dyDescent="0.25">
      <c r="A38" s="1" t="s">
        <v>36</v>
      </c>
    </row>
    <row r="39" spans="1:2" x14ac:dyDescent="0.25">
      <c r="A39">
        <v>0</v>
      </c>
      <c r="B39" t="s">
        <v>37</v>
      </c>
    </row>
    <row r="40" spans="1:2" x14ac:dyDescent="0.25">
      <c r="A40">
        <v>1</v>
      </c>
      <c r="B40" t="s">
        <v>38</v>
      </c>
    </row>
    <row r="41" spans="1:2" x14ac:dyDescent="0.25">
      <c r="A41" s="1" t="s">
        <v>39</v>
      </c>
    </row>
    <row r="42" spans="1:2" x14ac:dyDescent="0.25">
      <c r="A42">
        <v>0</v>
      </c>
      <c r="B42" t="s">
        <v>38</v>
      </c>
    </row>
    <row r="43" spans="1:2" x14ac:dyDescent="0.25">
      <c r="A43">
        <v>1</v>
      </c>
      <c r="B43" t="s">
        <v>38</v>
      </c>
    </row>
    <row r="44" spans="1:2" x14ac:dyDescent="0.25">
      <c r="A44">
        <v>2</v>
      </c>
      <c r="B44" t="s">
        <v>38</v>
      </c>
    </row>
    <row r="45" spans="1:2" x14ac:dyDescent="0.25">
      <c r="A45" s="1" t="s">
        <v>40</v>
      </c>
    </row>
    <row r="47" spans="1:2" x14ac:dyDescent="0.25">
      <c r="A47" s="1" t="s">
        <v>41</v>
      </c>
    </row>
    <row r="49" spans="1:1" x14ac:dyDescent="0.25">
      <c r="A49" s="1" t="s">
        <v>42</v>
      </c>
    </row>
    <row r="52" spans="1:1" x14ac:dyDescent="0.25">
      <c r="A52" s="1" t="s">
        <v>34</v>
      </c>
    </row>
    <row r="53" spans="1:1" x14ac:dyDescent="0.25">
      <c r="A53" s="1" t="s">
        <v>43</v>
      </c>
    </row>
    <row r="54" spans="1:1" x14ac:dyDescent="0.25">
      <c r="A54" t="s">
        <v>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DCA9-7D6E-45B0-BDB1-79B8F2066CB5}">
  <dimension ref="A1:J68"/>
  <sheetViews>
    <sheetView showZeros="0" topLeftCell="F22" workbookViewId="0">
      <selection activeCell="I54" sqref="I54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1:10" x14ac:dyDescent="0.25">
      <c r="A1" t="s">
        <v>83</v>
      </c>
      <c r="B1" t="s">
        <v>84</v>
      </c>
      <c r="C1" s="4" t="s">
        <v>81</v>
      </c>
      <c r="D1" s="2" t="s">
        <v>82</v>
      </c>
      <c r="I1" s="2" t="s">
        <v>25</v>
      </c>
    </row>
    <row r="3" spans="1:10" x14ac:dyDescent="0.25">
      <c r="C3" s="1" t="str">
        <f>H3</f>
        <v>LoRa_Status</v>
      </c>
      <c r="E3" s="6" t="str">
        <f>enum!C2</f>
        <v>LoRa_Idle</v>
      </c>
      <c r="G3" s="3" t="str">
        <f>function!B3</f>
        <v>LoRaMacState_t</v>
      </c>
      <c r="H3" s="5" t="str">
        <f>function!C3</f>
        <v>LoRa_Status</v>
      </c>
      <c r="I3" s="6" t="str">
        <f>enum!C2</f>
        <v>LoRa_Idle</v>
      </c>
    </row>
    <row r="4" spans="1:10" x14ac:dyDescent="0.25">
      <c r="C4" s="5"/>
      <c r="D4" s="8"/>
      <c r="E4" s="8"/>
      <c r="G4" t="str">
        <f>function!B4</f>
        <v>bool</v>
      </c>
      <c r="H4" s="5" t="str">
        <f>function!C4</f>
        <v>LoRa_initialised</v>
      </c>
      <c r="I4" s="6" t="s">
        <v>85</v>
      </c>
    </row>
    <row r="5" spans="1:10" x14ac:dyDescent="0.25">
      <c r="G5" t="str">
        <f>function!B5</f>
        <v>uint8_t</v>
      </c>
      <c r="H5" t="str">
        <f>function!C5</f>
        <v>LoRa_Addres</v>
      </c>
      <c r="I5" s="6" t="s">
        <v>135</v>
      </c>
    </row>
    <row r="6" spans="1:10" x14ac:dyDescent="0.25">
      <c r="C6" t="s">
        <v>136</v>
      </c>
      <c r="G6" t="str">
        <f>function!B6</f>
        <v>uint8_t</v>
      </c>
      <c r="H6" s="1" t="str">
        <f>function!C6</f>
        <v>LoRa_TimerHandshaking</v>
      </c>
      <c r="I6" s="9" t="s">
        <v>152</v>
      </c>
      <c r="J6" s="6" t="s">
        <v>49</v>
      </c>
    </row>
    <row r="7" spans="1:10" x14ac:dyDescent="0.25">
      <c r="C7" t="s">
        <v>137</v>
      </c>
      <c r="G7" t="str">
        <f>function!B7</f>
        <v>uint8_t</v>
      </c>
      <c r="H7" s="1" t="str">
        <f>function!C7</f>
        <v>LoRa_TimerReconnect</v>
      </c>
      <c r="I7" s="9" t="s">
        <v>152</v>
      </c>
      <c r="J7" s="6" t="s">
        <v>138</v>
      </c>
    </row>
    <row r="8" spans="1:10" x14ac:dyDescent="0.25">
      <c r="C8" t="s">
        <v>87</v>
      </c>
      <c r="G8" t="str">
        <f>function!B8</f>
        <v>uint8_t</v>
      </c>
      <c r="H8" s="1" t="str">
        <f>function!C8</f>
        <v>LoRa_TimerWaitAck</v>
      </c>
      <c r="I8" s="9" t="s">
        <v>152</v>
      </c>
      <c r="J8" s="6" t="s">
        <v>139</v>
      </c>
    </row>
    <row r="9" spans="1:10" x14ac:dyDescent="0.25">
      <c r="G9" t="str">
        <f>function!B9</f>
        <v>uint8_t</v>
      </c>
      <c r="H9" t="str">
        <f>function!C9</f>
        <v>LoRa_HeaderBufor</v>
      </c>
      <c r="I9" s="2">
        <f>function!D9</f>
        <v>0</v>
      </c>
    </row>
    <row r="10" spans="1:10" x14ac:dyDescent="0.25">
      <c r="C10" t="s">
        <v>86</v>
      </c>
      <c r="D10" s="2" t="s">
        <v>82</v>
      </c>
      <c r="G10" t="str">
        <f>function!B10</f>
        <v>uint8_t</v>
      </c>
      <c r="H10" t="str">
        <f>function!C10</f>
        <v>LoRa_HeaderLength</v>
      </c>
      <c r="I10" s="2">
        <f>function!D10</f>
        <v>0</v>
      </c>
    </row>
    <row r="11" spans="1:10" x14ac:dyDescent="0.25">
      <c r="G11" t="str">
        <f>function!B11</f>
        <v>uint8_t</v>
      </c>
      <c r="H11" t="str">
        <f>function!C11</f>
        <v>LoRa_Bufor</v>
      </c>
      <c r="I11" s="2">
        <f>function!D11</f>
        <v>0</v>
      </c>
    </row>
    <row r="12" spans="1:10" x14ac:dyDescent="0.25">
      <c r="C12" t="s">
        <v>21</v>
      </c>
      <c r="D12" s="2" t="s">
        <v>88</v>
      </c>
      <c r="E12" s="2" t="s">
        <v>89</v>
      </c>
      <c r="G12" t="str">
        <f>function!B12</f>
        <v>uint8_t</v>
      </c>
      <c r="H12" t="str">
        <f>function!C12</f>
        <v>LoRa_BuforLength</v>
      </c>
      <c r="I12" s="2">
        <f>function!D12</f>
        <v>0</v>
      </c>
    </row>
    <row r="13" spans="1:10" x14ac:dyDescent="0.25">
      <c r="C13" t="s">
        <v>90</v>
      </c>
      <c r="D13" s="2" t="s">
        <v>91</v>
      </c>
      <c r="G13" t="str">
        <f>function!B13</f>
        <v>uint8_t</v>
      </c>
      <c r="H13" t="str">
        <f>function!C13</f>
        <v>LoRa_Command</v>
      </c>
      <c r="I13" s="2">
        <f>function!D13</f>
        <v>0</v>
      </c>
    </row>
    <row r="14" spans="1:10" x14ac:dyDescent="0.25">
      <c r="C14" t="s">
        <v>157</v>
      </c>
      <c r="D14" s="2" t="s">
        <v>92</v>
      </c>
      <c r="G14" t="str">
        <f>function!B14</f>
        <v>uint8_t</v>
      </c>
      <c r="H14" t="str">
        <f>function!C14</f>
        <v>LoRa_maxChannels</v>
      </c>
      <c r="I14" s="6" t="s">
        <v>166</v>
      </c>
    </row>
    <row r="15" spans="1:10" x14ac:dyDescent="0.25">
      <c r="G15" t="str">
        <f>function!B15</f>
        <v>ReceiveWindowParameters_t</v>
      </c>
      <c r="H15" t="str">
        <f>function!C15</f>
        <v>LoRa_receiveChannelParameters.frequency</v>
      </c>
      <c r="I15" s="2">
        <f>function!D15</f>
        <v>0</v>
      </c>
    </row>
    <row r="16" spans="1:10" x14ac:dyDescent="0.25">
      <c r="C16" s="10" t="s">
        <v>159</v>
      </c>
      <c r="D16" s="2" t="str">
        <f>H21</f>
        <v>LoRa_syncWord</v>
      </c>
      <c r="G16">
        <f>function!B16</f>
        <v>0</v>
      </c>
      <c r="H16" t="str">
        <f>function!C16</f>
        <v>LoRa_receiveChannelParameters.dataRate</v>
      </c>
      <c r="I16" s="2">
        <f>function!D16</f>
        <v>0</v>
      </c>
    </row>
    <row r="17" spans="3:9" x14ac:dyDescent="0.25">
      <c r="C17" s="10" t="s">
        <v>164</v>
      </c>
      <c r="G17" t="str">
        <f>function!B17</f>
        <v>uint8_t</v>
      </c>
      <c r="H17" t="str">
        <f>function!C17</f>
        <v>LoRa_lastUsedChannelIndex</v>
      </c>
      <c r="I17" s="2">
        <f>function!D17</f>
        <v>0</v>
      </c>
    </row>
    <row r="18" spans="3:9" x14ac:dyDescent="0.25">
      <c r="C18" s="10" t="s">
        <v>172</v>
      </c>
      <c r="D18" s="8"/>
      <c r="G18" t="str">
        <f>function!B18</f>
        <v>ReceiveWindowParameters_t</v>
      </c>
      <c r="H18" t="str">
        <f>function!C18</f>
        <v>LoRa_ch0_params.frequency</v>
      </c>
      <c r="I18" s="6" t="s">
        <v>189</v>
      </c>
    </row>
    <row r="19" spans="3:9" x14ac:dyDescent="0.25">
      <c r="C19" s="5"/>
      <c r="D19" s="8"/>
      <c r="G19">
        <f>function!B19</f>
        <v>0</v>
      </c>
      <c r="H19" t="str">
        <f>function!C19</f>
        <v>LoRa_ch0_params.datarate</v>
      </c>
      <c r="I19" s="6" t="s">
        <v>190</v>
      </c>
    </row>
    <row r="20" spans="3:9" x14ac:dyDescent="0.25">
      <c r="C20" s="5"/>
      <c r="D20" s="8"/>
      <c r="G20" t="str">
        <f>function!B20</f>
        <v>uint8_t</v>
      </c>
      <c r="H20" t="str">
        <f>function!C20</f>
        <v>LoRa_txPower</v>
      </c>
      <c r="I20" s="6">
        <v>1</v>
      </c>
    </row>
    <row r="21" spans="3:9" x14ac:dyDescent="0.25">
      <c r="C21" s="5"/>
      <c r="D21" s="8"/>
      <c r="G21" t="str">
        <f>function!B21</f>
        <v>uint8_t</v>
      </c>
      <c r="H21" t="str">
        <f>function!C21</f>
        <v>LoRa_syncWord</v>
      </c>
      <c r="I21" s="6" t="s">
        <v>147</v>
      </c>
    </row>
    <row r="22" spans="3:9" x14ac:dyDescent="0.25">
      <c r="C22" s="5"/>
      <c r="D22" s="8"/>
      <c r="G22" t="str">
        <f>function!B22</f>
        <v>uint8_t</v>
      </c>
      <c r="H22" t="str">
        <f>function!C22</f>
        <v>LoRa_batteryLevel</v>
      </c>
      <c r="I22" s="6" t="s">
        <v>161</v>
      </c>
    </row>
    <row r="23" spans="3:9" x14ac:dyDescent="0.25">
      <c r="C23" s="5"/>
      <c r="D23" s="8"/>
      <c r="G23" t="str">
        <f>function!B23</f>
        <v>IsmBand_t</v>
      </c>
      <c r="H23" t="str">
        <f>function!C23</f>
        <v>LoRa_ismBand</v>
      </c>
      <c r="I23" s="6" t="str">
        <f>D14</f>
        <v>ISM_EU868</v>
      </c>
    </row>
    <row r="24" spans="3:9" x14ac:dyDescent="0.25">
      <c r="C24" s="5"/>
      <c r="D24" s="8"/>
      <c r="G24" t="str">
        <f>function!B24</f>
        <v>uint8_t</v>
      </c>
      <c r="H24" t="str">
        <f>function!C24</f>
        <v>LoRa_currentDataRate</v>
      </c>
      <c r="I24" s="6" t="s">
        <v>169</v>
      </c>
    </row>
    <row r="25" spans="3:9" x14ac:dyDescent="0.25">
      <c r="C25" s="5"/>
      <c r="D25" s="8"/>
      <c r="G25" t="str">
        <f>function!B25</f>
        <v>uint8_t</v>
      </c>
      <c r="H25" t="str">
        <f>function!C25</f>
        <v>LoRa_minDataRate</v>
      </c>
      <c r="I25" s="6" t="s">
        <v>169</v>
      </c>
    </row>
    <row r="26" spans="3:9" x14ac:dyDescent="0.25">
      <c r="C26" s="5"/>
      <c r="D26" s="8"/>
      <c r="G26" t="str">
        <f>function!B26</f>
        <v>uint8_t</v>
      </c>
      <c r="H26" t="str">
        <f>function!C26</f>
        <v>LoRa_maxDataRate</v>
      </c>
      <c r="I26" s="6" t="s">
        <v>173</v>
      </c>
    </row>
    <row r="27" spans="3:9" x14ac:dyDescent="0.25">
      <c r="C27" s="5"/>
      <c r="D27" s="8"/>
      <c r="I27" s="8"/>
    </row>
    <row r="28" spans="3:9" x14ac:dyDescent="0.25">
      <c r="C28" s="5"/>
      <c r="D28" s="8"/>
    </row>
    <row r="29" spans="3:9" x14ac:dyDescent="0.25">
      <c r="C29" s="5"/>
      <c r="D29" s="8"/>
      <c r="G29" t="str">
        <f>function!C45</f>
        <v>RADIO_Transmit</v>
      </c>
      <c r="H29" t="str">
        <f>function!G45</f>
        <v>LoRa_TxDone</v>
      </c>
    </row>
    <row r="30" spans="3:9" x14ac:dyDescent="0.25">
      <c r="C30" s="5"/>
      <c r="D30" s="8"/>
      <c r="G30" t="str">
        <f>function!C46</f>
        <v>RADIO_RxDone</v>
      </c>
      <c r="H30" t="str">
        <f>function!G46</f>
        <v>LoRa_RxDone</v>
      </c>
    </row>
    <row r="31" spans="3:9" x14ac:dyDescent="0.25">
      <c r="C31" s="7"/>
      <c r="D31" s="8"/>
      <c r="G31">
        <f>function!C47</f>
        <v>0</v>
      </c>
      <c r="H31">
        <f>function!G47</f>
        <v>0</v>
      </c>
    </row>
    <row r="32" spans="3:9" x14ac:dyDescent="0.25">
      <c r="C32" s="5"/>
      <c r="D32" s="8"/>
      <c r="G32">
        <f>function!C48</f>
        <v>0</v>
      </c>
      <c r="H32">
        <f>function!G48</f>
        <v>0</v>
      </c>
    </row>
    <row r="33" spans="3:9" x14ac:dyDescent="0.25">
      <c r="C33" s="7"/>
      <c r="D33" s="8"/>
      <c r="G33" t="str">
        <f>function!G3</f>
        <v>uint32_t</v>
      </c>
      <c r="H33" t="str">
        <f>function!H3</f>
        <v>frequency;</v>
      </c>
      <c r="I33" s="6" t="str">
        <f>RADIO_Init!I31</f>
        <v>EU868_CALIBRATION_FREQ</v>
      </c>
    </row>
    <row r="34" spans="3:9" x14ac:dyDescent="0.25">
      <c r="C34" s="5"/>
      <c r="D34" s="8"/>
      <c r="G34" t="str">
        <f>function!G4</f>
        <v>uint32_t</v>
      </c>
      <c r="H34" t="str">
        <f>function!H4</f>
        <v>frequencyDeviation;</v>
      </c>
      <c r="I34" s="6">
        <f>RADIO_Init!I32</f>
        <v>25000</v>
      </c>
    </row>
    <row r="35" spans="3:9" x14ac:dyDescent="0.25">
      <c r="C35" s="5"/>
      <c r="D35" s="8"/>
      <c r="G35" t="str">
        <f>function!G5</f>
        <v>uint32_t</v>
      </c>
      <c r="H35" t="str">
        <f>function!H5</f>
        <v>bitRate;</v>
      </c>
      <c r="I35" s="6">
        <f>RADIO_Init!I33</f>
        <v>50000</v>
      </c>
    </row>
    <row r="36" spans="3:9" x14ac:dyDescent="0.25">
      <c r="G36" t="str">
        <f>function!G6</f>
        <v>uint16_t</v>
      </c>
      <c r="H36" t="str">
        <f>function!H6</f>
        <v>preambleLen;</v>
      </c>
      <c r="I36" s="6">
        <f>RADIO_Init!I34</f>
        <v>8</v>
      </c>
    </row>
    <row r="37" spans="3:9" x14ac:dyDescent="0.25">
      <c r="G37" t="str">
        <f>function!G7</f>
        <v>uint8_t</v>
      </c>
      <c r="H37" t="str">
        <f>function!H7</f>
        <v>syncWordLoRa;</v>
      </c>
      <c r="I37" s="6" t="str">
        <f>RADIO_Init!I35</f>
        <v>0x34</v>
      </c>
    </row>
    <row r="38" spans="3:9" x14ac:dyDescent="0.25">
      <c r="G38" t="str">
        <f>function!G8</f>
        <v>uint8_t</v>
      </c>
      <c r="H38" t="str">
        <f>function!H8</f>
        <v>syncWord[8];</v>
      </c>
      <c r="I38" s="6" t="str">
        <f>RADIO_Init!I36</f>
        <v>0xc1 0x94 0xc1</v>
      </c>
    </row>
    <row r="39" spans="3:9" x14ac:dyDescent="0.25">
      <c r="G39" t="str">
        <f>function!G9</f>
        <v>uint8_t</v>
      </c>
      <c r="H39" t="str">
        <f>function!H9</f>
        <v>syncWordLen;</v>
      </c>
      <c r="I39" s="6">
        <f>RADIO_Init!I37</f>
        <v>3</v>
      </c>
    </row>
    <row r="40" spans="3:9" x14ac:dyDescent="0.25">
      <c r="G40" t="str">
        <f>function!G10</f>
        <v>RadioModulation_t</v>
      </c>
      <c r="H40" t="str">
        <f>function!H10</f>
        <v>modulation;</v>
      </c>
      <c r="I40" s="6" t="str">
        <f>RADIO_Init!I38</f>
        <v>MODULATION_LORA</v>
      </c>
    </row>
    <row r="41" spans="3:9" x14ac:dyDescent="0.25">
      <c r="G41" t="str">
        <f>function!G11</f>
        <v>RadioDataRate_t</v>
      </c>
      <c r="H41" t="str">
        <f>function!H11</f>
        <v>dataRate;</v>
      </c>
      <c r="I41" s="6" t="str">
        <f>RADIO_Init!I39</f>
        <v>SF_12</v>
      </c>
    </row>
    <row r="42" spans="3:9" x14ac:dyDescent="0.25">
      <c r="G42" t="str">
        <f>function!G12</f>
        <v>RadioLoRaBandWidth_t</v>
      </c>
      <c r="H42" t="str">
        <f>function!H12</f>
        <v>bandWidth;</v>
      </c>
      <c r="I42" s="6" t="str">
        <f>RADIO_Init!I40</f>
        <v>BW_125KHZ</v>
      </c>
    </row>
    <row r="43" spans="3:9" x14ac:dyDescent="0.25">
      <c r="G43" t="str">
        <f>function!G13</f>
        <v>int8_t</v>
      </c>
      <c r="H43" t="str">
        <f>function!H13</f>
        <v>outputPower;</v>
      </c>
      <c r="I43" s="6">
        <f>RADIO_Init!I41</f>
        <v>1</v>
      </c>
    </row>
    <row r="44" spans="3:9" x14ac:dyDescent="0.25">
      <c r="G44" t="str">
        <f>function!G14</f>
        <v>uint8_t</v>
      </c>
      <c r="H44" t="str">
        <f>function!H14</f>
        <v>crcOn;</v>
      </c>
      <c r="I44" s="6">
        <f>RADIO_Init!I42</f>
        <v>1</v>
      </c>
    </row>
    <row r="45" spans="3:9" x14ac:dyDescent="0.25">
      <c r="G45" t="str">
        <f>function!G15</f>
        <v>uint8_t</v>
      </c>
      <c r="H45" t="str">
        <f>function!H15</f>
        <v>paBoost;</v>
      </c>
      <c r="I45" s="6" t="str">
        <f>RADIO_Init!I43</f>
        <v>0</v>
      </c>
    </row>
    <row r="46" spans="3:9" x14ac:dyDescent="0.25">
      <c r="G46" t="str">
        <f>function!G17</f>
        <v>uint16_t</v>
      </c>
      <c r="H46" t="str">
        <f>function!H17</f>
        <v>frequencyHopPeriod;</v>
      </c>
      <c r="I46" s="6" t="str">
        <f>RADIO_Init!I44</f>
        <v>0</v>
      </c>
    </row>
    <row r="47" spans="3:9" x14ac:dyDescent="0.25">
      <c r="G47" t="str">
        <f>function!G18</f>
        <v>uint8_t</v>
      </c>
      <c r="H47" t="str">
        <f>function!H18</f>
        <v>iqInverted;</v>
      </c>
      <c r="I47" s="6" t="str">
        <f>RADIO_Init!I45</f>
        <v>0</v>
      </c>
    </row>
    <row r="48" spans="3:9" x14ac:dyDescent="0.25">
      <c r="G48" t="str">
        <f>function!G19</f>
        <v>RadioErrorCodingRate_t</v>
      </c>
      <c r="H48" t="str">
        <f>function!H19</f>
        <v>errorCodingRate;</v>
      </c>
      <c r="I48" s="6" t="str">
        <f>RADIO_Init!I46</f>
        <v>CR_4_5</v>
      </c>
    </row>
    <row r="49" spans="7:9" x14ac:dyDescent="0.25">
      <c r="G49" t="str">
        <f>function!G20</f>
        <v>uint8_t</v>
      </c>
      <c r="H49" t="str">
        <f>function!H20</f>
        <v>implicitHeaderMode;</v>
      </c>
      <c r="I49" s="6" t="str">
        <f>RADIO_Init!I47</f>
        <v>0</v>
      </c>
    </row>
    <row r="50" spans="7:9" x14ac:dyDescent="0.25">
      <c r="G50" t="str">
        <f>function!G21</f>
        <v>uint8_t</v>
      </c>
      <c r="H50" t="str">
        <f>function!H21</f>
        <v>flags;</v>
      </c>
      <c r="I50" s="6" t="str">
        <f>RADIO_Init!I48</f>
        <v>0</v>
      </c>
    </row>
    <row r="51" spans="7:9" x14ac:dyDescent="0.25">
      <c r="G51" t="str">
        <f>function!G22</f>
        <v>uint8_t</v>
      </c>
      <c r="H51" t="str">
        <f>function!H22</f>
        <v>dataBufferLen;</v>
      </c>
      <c r="I51" s="6" t="str">
        <f>RADIO_Init!I49</f>
        <v>0</v>
      </c>
    </row>
    <row r="52" spans="7:9" x14ac:dyDescent="0.25">
      <c r="G52" t="str">
        <f>function!G23</f>
        <v>uint8_t</v>
      </c>
      <c r="H52" t="str">
        <f>function!H23</f>
        <v>*dataBuffer;</v>
      </c>
      <c r="I52" s="6" t="str">
        <f>RADIO_Init!I50</f>
        <v>&amp;radioBuffer[16]</v>
      </c>
    </row>
    <row r="53" spans="7:9" x14ac:dyDescent="0.25">
      <c r="G53" t="str">
        <f>function!G24</f>
        <v>uint8_t</v>
      </c>
      <c r="H53" s="1" t="str">
        <f>function!H24</f>
        <v>timeOnAirTimerId;</v>
      </c>
    </row>
    <row r="54" spans="7:9" x14ac:dyDescent="0.25">
      <c r="G54" t="str">
        <f>function!G25</f>
        <v>uint8_t</v>
      </c>
      <c r="H54" s="1" t="str">
        <f>function!H25</f>
        <v>fskRxWindowTimerId;</v>
      </c>
      <c r="I54" s="6" t="str">
        <f>RADIO_Init!I52</f>
        <v>RADIO_RxFSKTimeout</v>
      </c>
    </row>
    <row r="55" spans="7:9" x14ac:dyDescent="0.25">
      <c r="G55" t="str">
        <f>function!G26</f>
        <v>uint8_t</v>
      </c>
      <c r="H55" s="1" t="str">
        <f>function!H26</f>
        <v>watchdogTimerId;</v>
      </c>
      <c r="I55" s="6" t="str">
        <f>RADIO_Init!I53</f>
        <v>RADIO_WatchdogTimeout</v>
      </c>
    </row>
    <row r="56" spans="7:9" x14ac:dyDescent="0.25">
      <c r="G56" t="str">
        <f>function!G27</f>
        <v>uint32_t</v>
      </c>
      <c r="H56" t="str">
        <f>function!H27</f>
        <v>watchdogTimerTimeout;</v>
      </c>
      <c r="I56" s="6" t="str">
        <f>RADIO_Init!I54</f>
        <v>WATCHDOG_DEFAULT_TIME</v>
      </c>
    </row>
    <row r="57" spans="7:9" x14ac:dyDescent="0.25">
      <c r="G57" t="str">
        <f>function!G28</f>
        <v>uint8_t</v>
      </c>
      <c r="H57" t="str">
        <f>function!H28</f>
        <v>initialized;</v>
      </c>
      <c r="I57" s="6">
        <f>RADIO_Init!I55</f>
        <v>1</v>
      </c>
    </row>
    <row r="58" spans="7:9" x14ac:dyDescent="0.25">
      <c r="G58" t="str">
        <f>function!G29</f>
        <v>uint32_t</v>
      </c>
      <c r="H58" t="str">
        <f>function!H29</f>
        <v>(*fhssNextFrequency)(void);</v>
      </c>
      <c r="I58" s="6" t="str">
        <f>RADIO_Init!I56</f>
        <v>NULL</v>
      </c>
    </row>
    <row r="59" spans="7:9" x14ac:dyDescent="0.25">
      <c r="G59" t="str">
        <f>function!G30</f>
        <v>uint8_t</v>
      </c>
      <c r="H59" t="str">
        <f>function!H30</f>
        <v>regVersion;</v>
      </c>
      <c r="I59" s="6" t="str">
        <f>RADIO_Init!I57</f>
        <v>RADIO_RegisterRead(REG_VERSION)</v>
      </c>
    </row>
    <row r="60" spans="7:9" x14ac:dyDescent="0.25">
      <c r="G60" t="str">
        <f>function!G31</f>
        <v>int8_t</v>
      </c>
      <c r="H60" t="str">
        <f>function!H31</f>
        <v>packetSNR;</v>
      </c>
      <c r="I60" s="6">
        <f>RADIO_Init!I58</f>
        <v>-128</v>
      </c>
    </row>
    <row r="61" spans="7:9" x14ac:dyDescent="0.25">
      <c r="G61" t="str">
        <f>function!G32</f>
        <v>RadioFSKShaping_t</v>
      </c>
      <c r="H61" t="str">
        <f>function!H32</f>
        <v>fskDataShaping;</v>
      </c>
      <c r="I61" s="6" t="str">
        <f>RADIO_Init!I59</f>
        <v>FSK_SHAPING_GAUSS_BT_0_5</v>
      </c>
    </row>
    <row r="62" spans="7:9" x14ac:dyDescent="0.25">
      <c r="G62" t="str">
        <f>function!G33</f>
        <v>RadioFSKBandWidth_t</v>
      </c>
      <c r="H62" t="str">
        <f>function!H33</f>
        <v>rxBw;</v>
      </c>
      <c r="I62" s="6" t="str">
        <f>RADIO_Init!I60</f>
        <v>FSKBW_50_0KHZ</v>
      </c>
    </row>
    <row r="63" spans="7:9" x14ac:dyDescent="0.25">
      <c r="G63" t="str">
        <f>function!G34</f>
        <v>RadioFSKBandWidth_t</v>
      </c>
      <c r="H63" t="str">
        <f>function!H34</f>
        <v>afcBw;</v>
      </c>
      <c r="I63" s="6" t="str">
        <f>RADIO_Init!I61</f>
        <v>FSKBW_83_3KHZ</v>
      </c>
    </row>
    <row r="64" spans="7:9" x14ac:dyDescent="0.25">
      <c r="G64">
        <f>function!G37</f>
        <v>0</v>
      </c>
      <c r="H64">
        <f>function!H37</f>
        <v>0</v>
      </c>
    </row>
    <row r="67" spans="7:9" x14ac:dyDescent="0.25">
      <c r="G67" t="str">
        <f>function!B37</f>
        <v>ChannelParams_t</v>
      </c>
      <c r="H67" t="str">
        <f>function!C37</f>
        <v>Channels</v>
      </c>
      <c r="I67" s="6" t="s">
        <v>167</v>
      </c>
    </row>
    <row r="68" spans="7:9" x14ac:dyDescent="0.25">
      <c r="G68" t="str">
        <f>function!B38</f>
        <v>uint8_t</v>
      </c>
      <c r="H68" t="str">
        <f>function!C38</f>
        <v>maxPayloadSize[]</v>
      </c>
      <c r="I68" s="2" t="s">
        <v>179</v>
      </c>
    </row>
  </sheetData>
  <hyperlinks>
    <hyperlink ref="G3" location="enum!B2" display="enum!B2" xr:uid="{43750E06-A068-4752-8CD3-DDBA5A294391}"/>
  </hyperlink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943CF-4535-430E-91CA-849C5AAFF0D0}">
  <dimension ref="A1:K63"/>
  <sheetViews>
    <sheetView showZeros="0" topLeftCell="D6" zoomScaleNormal="100" workbookViewId="0">
      <selection activeCell="J10" sqref="J1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27" style="2" customWidth="1"/>
    <col min="10" max="10" width="26.25" customWidth="1"/>
  </cols>
  <sheetData>
    <row r="1" spans="1:11" x14ac:dyDescent="0.25">
      <c r="A1" t="s">
        <v>59</v>
      </c>
      <c r="B1" t="s">
        <v>140</v>
      </c>
      <c r="C1" s="4" t="s">
        <v>21</v>
      </c>
      <c r="D1" s="2" t="s">
        <v>88</v>
      </c>
      <c r="E1" s="2" t="s">
        <v>89</v>
      </c>
    </row>
    <row r="2" spans="1:11" x14ac:dyDescent="0.25">
      <c r="A2" t="s">
        <v>96</v>
      </c>
      <c r="B2" t="s">
        <v>141</v>
      </c>
    </row>
    <row r="3" spans="1:11" x14ac:dyDescent="0.25">
      <c r="C3" s="5"/>
      <c r="D3" s="8"/>
      <c r="E3" s="8"/>
      <c r="G3" s="5" t="str">
        <f>LoRa_System_Init!G3</f>
        <v>LoRaMacState_t</v>
      </c>
      <c r="H3" s="5" t="str">
        <f>LoRa_System_Init!H3</f>
        <v>LoRa_Status</v>
      </c>
      <c r="I3" s="8" t="str">
        <f>LoRa_System_Init!I3</f>
        <v>LoRa_Idle</v>
      </c>
    </row>
    <row r="4" spans="1:11" x14ac:dyDescent="0.25">
      <c r="C4" s="5" t="s">
        <v>155</v>
      </c>
      <c r="D4" s="8"/>
      <c r="E4" s="8"/>
      <c r="G4" s="5" t="str">
        <f>LoRa_System_Init!G4</f>
        <v>bool</v>
      </c>
      <c r="H4" s="5" t="str">
        <f>LoRa_System_Init!H4</f>
        <v>LoRa_initialised</v>
      </c>
      <c r="I4" s="8" t="str">
        <f>LoRa_System_Init!I4</f>
        <v>ENABLED</v>
      </c>
    </row>
    <row r="5" spans="1:11" x14ac:dyDescent="0.25">
      <c r="G5" s="5" t="str">
        <f>LoRa_System_Init!G5</f>
        <v>uint8_t</v>
      </c>
      <c r="H5" s="5" t="str">
        <f>LoRa_System_Init!H5</f>
        <v>LoRa_Addres</v>
      </c>
      <c r="I5" s="8" t="str">
        <f>LoRa_System_Init!I5</f>
        <v>LoRaDeviceAddress</v>
      </c>
    </row>
    <row r="6" spans="1:11" x14ac:dyDescent="0.25">
      <c r="G6" s="5" t="str">
        <f>LoRa_System_Init!G6</f>
        <v>uint8_t</v>
      </c>
      <c r="H6" s="5" t="str">
        <f>LoRa_System_Init!H6</f>
        <v>LoRa_TimerHandshaking</v>
      </c>
      <c r="I6" s="8" t="str">
        <f>LoRa_System_Init!I6</f>
        <v>0</v>
      </c>
      <c r="J6" s="8" t="str">
        <f>LoRa_System_Init!J6</f>
        <v>LoRa_TimerHandshakingCallback</v>
      </c>
      <c r="K6" s="8">
        <f>LoRa_System_Init!K6</f>
        <v>0</v>
      </c>
    </row>
    <row r="7" spans="1:11" x14ac:dyDescent="0.25">
      <c r="G7" s="5" t="str">
        <f>LoRa_System_Init!G7</f>
        <v>uint8_t</v>
      </c>
      <c r="H7" s="5" t="str">
        <f>LoRa_System_Init!H7</f>
        <v>LoRa_TimerReconnect</v>
      </c>
      <c r="I7" s="8" t="str">
        <f>LoRa_System_Init!I7</f>
        <v>0</v>
      </c>
      <c r="J7" s="8" t="str">
        <f>LoRa_System_Init!J7</f>
        <v>LoRa_TimerReconnectCallback</v>
      </c>
      <c r="K7" s="8">
        <f>LoRa_System_Init!K7</f>
        <v>0</v>
      </c>
    </row>
    <row r="8" spans="1:11" x14ac:dyDescent="0.25">
      <c r="G8" s="5" t="str">
        <f>LoRa_System_Init!G8</f>
        <v>uint8_t</v>
      </c>
      <c r="H8" s="5" t="str">
        <f>LoRa_System_Init!H8</f>
        <v>LoRa_TimerWaitAck</v>
      </c>
      <c r="I8" s="8" t="str">
        <f>LoRa_System_Init!I8</f>
        <v>0</v>
      </c>
      <c r="J8" s="8" t="str">
        <f>LoRa_System_Init!J8</f>
        <v>LoRa_TimerWaitAckCallback</v>
      </c>
      <c r="K8" s="8">
        <f>LoRa_System_Init!K8</f>
        <v>0</v>
      </c>
    </row>
    <row r="9" spans="1:11" x14ac:dyDescent="0.25">
      <c r="G9" s="5" t="str">
        <f>LoRa_System_Init!G9</f>
        <v>uint8_t</v>
      </c>
      <c r="H9" s="5" t="str">
        <f>LoRa_System_Init!H9</f>
        <v>LoRa_HeaderBufor</v>
      </c>
      <c r="I9" s="8">
        <f>LoRa_System_Init!I9</f>
        <v>0</v>
      </c>
    </row>
    <row r="10" spans="1:11" x14ac:dyDescent="0.25">
      <c r="G10" s="5" t="str">
        <f>LoRa_System_Init!G10</f>
        <v>uint8_t</v>
      </c>
      <c r="H10" s="5" t="str">
        <f>LoRa_System_Init!H10</f>
        <v>LoRa_HeaderLength</v>
      </c>
      <c r="I10" s="8">
        <f>LoRa_System_Init!I10</f>
        <v>0</v>
      </c>
    </row>
    <row r="11" spans="1:11" x14ac:dyDescent="0.25">
      <c r="G11" s="5" t="str">
        <f>LoRa_System_Init!G11</f>
        <v>uint8_t</v>
      </c>
      <c r="H11" s="5" t="str">
        <f>LoRa_System_Init!H11</f>
        <v>LoRa_Bufor</v>
      </c>
      <c r="I11" s="8">
        <f>LoRa_System_Init!I11</f>
        <v>0</v>
      </c>
    </row>
    <row r="12" spans="1:11" x14ac:dyDescent="0.25">
      <c r="G12" s="5" t="str">
        <f>LoRa_System_Init!G12</f>
        <v>uint8_t</v>
      </c>
      <c r="H12" s="5" t="str">
        <f>LoRa_System_Init!H12</f>
        <v>LoRa_BuforLength</v>
      </c>
      <c r="I12" s="8">
        <f>LoRa_System_Init!I12</f>
        <v>0</v>
      </c>
    </row>
    <row r="13" spans="1:11" x14ac:dyDescent="0.25">
      <c r="G13" s="5" t="str">
        <f>LoRa_System_Init!G13</f>
        <v>uint8_t</v>
      </c>
      <c r="H13" s="5" t="str">
        <f>LoRa_System_Init!H13</f>
        <v>LoRa_Command</v>
      </c>
      <c r="I13" s="8">
        <f>LoRa_System_Init!I13</f>
        <v>0</v>
      </c>
    </row>
    <row r="14" spans="1:11" x14ac:dyDescent="0.25">
      <c r="G14" s="5" t="str">
        <f>LoRa_System_Init!G14</f>
        <v>uint8_t</v>
      </c>
      <c r="H14" s="5" t="str">
        <f>LoRa_System_Init!H14</f>
        <v>LoRa_maxChannels</v>
      </c>
      <c r="I14" s="8" t="str">
        <f>LoRa_System_Init!I14</f>
        <v>MAX_EU_SINGLE_BAND_CHANNELS</v>
      </c>
    </row>
    <row r="15" spans="1:11" x14ac:dyDescent="0.25">
      <c r="G15" s="5" t="str">
        <f>LoRa_System_Init!G15</f>
        <v>ReceiveWindowParameters_t</v>
      </c>
      <c r="H15" s="5" t="str">
        <f>LoRa_System_Init!H15</f>
        <v>LoRa_receiveChannelParameters.frequency</v>
      </c>
      <c r="I15" s="8">
        <f>LoRa_System_Init!I15</f>
        <v>0</v>
      </c>
    </row>
    <row r="16" spans="1:11" x14ac:dyDescent="0.25">
      <c r="G16" s="5" t="str">
        <f>LoRa_System_Init!G17</f>
        <v>uint8_t</v>
      </c>
      <c r="H16" s="5" t="str">
        <f>LoRa_System_Init!H17</f>
        <v>LoRa_lastUsedChannelIndex</v>
      </c>
      <c r="I16" s="8">
        <f>LoRa_System_Init!I17</f>
        <v>0</v>
      </c>
    </row>
    <row r="17" spans="3:9" x14ac:dyDescent="0.25">
      <c r="G17" s="5" t="str">
        <f>LoRa_System_Init!G18</f>
        <v>ReceiveWindowParameters_t</v>
      </c>
      <c r="H17" s="5" t="str">
        <f>LoRa_System_Init!H18</f>
        <v>LoRa_ch0_params.frequency</v>
      </c>
      <c r="I17" s="8" t="str">
        <f>LoRa_System_Init!I18</f>
        <v>LoRa_CH0_frequency</v>
      </c>
    </row>
    <row r="18" spans="3:9" x14ac:dyDescent="0.25">
      <c r="C18" s="5"/>
      <c r="D18" s="8"/>
      <c r="G18" s="5" t="str">
        <f>LoRa_System_Init!G20</f>
        <v>uint8_t</v>
      </c>
      <c r="H18" s="5" t="str">
        <f>LoRa_System_Init!H20</f>
        <v>LoRa_txPower</v>
      </c>
      <c r="I18" s="8">
        <f>LoRa_System_Init!I20</f>
        <v>1</v>
      </c>
    </row>
    <row r="19" spans="3:9" x14ac:dyDescent="0.25">
      <c r="C19" s="5"/>
      <c r="D19" s="8"/>
      <c r="G19" s="5" t="str">
        <f>LoRa_System_Init!G21</f>
        <v>uint8_t</v>
      </c>
      <c r="H19" s="5" t="str">
        <f>LoRa_System_Init!H21</f>
        <v>LoRa_syncWord</v>
      </c>
      <c r="I19" s="8" t="str">
        <f>LoRa_System_Init!I21</f>
        <v>0x34</v>
      </c>
    </row>
    <row r="20" spans="3:9" x14ac:dyDescent="0.25">
      <c r="C20" s="5"/>
      <c r="D20" s="8"/>
      <c r="G20" s="5" t="str">
        <f>LoRa_System_Init!G22</f>
        <v>uint8_t</v>
      </c>
      <c r="H20" s="5" t="str">
        <f>LoRa_System_Init!H22</f>
        <v>LoRa_batteryLevel</v>
      </c>
      <c r="I20" s="8" t="str">
        <f>LoRa_System_Init!I22</f>
        <v>BATTERY_LEVEL_INVALID</v>
      </c>
    </row>
    <row r="21" spans="3:9" x14ac:dyDescent="0.25">
      <c r="C21" s="5"/>
      <c r="D21" s="8"/>
      <c r="G21" s="5" t="str">
        <f>LoRa_System_Init!G23</f>
        <v>IsmBand_t</v>
      </c>
      <c r="H21" s="5" t="str">
        <f>LoRa_System_Init!H23</f>
        <v>LoRa_ismBand</v>
      </c>
      <c r="I21" s="8" t="str">
        <f>LoRa_System_Init!I23</f>
        <v>ISM_EU868</v>
      </c>
    </row>
    <row r="22" spans="3:9" x14ac:dyDescent="0.25">
      <c r="C22" s="5"/>
      <c r="D22" s="8"/>
      <c r="G22" s="5" t="str">
        <f>LoRa_System_Init!G24</f>
        <v>uint8_t</v>
      </c>
      <c r="H22" s="5" t="str">
        <f>LoRa_System_Init!H24</f>
        <v>LoRa_currentDataRate</v>
      </c>
      <c r="I22" s="8" t="str">
        <f>LoRa_System_Init!I24</f>
        <v>DR0</v>
      </c>
    </row>
    <row r="23" spans="3:9" x14ac:dyDescent="0.25">
      <c r="C23" s="5"/>
      <c r="D23" s="8"/>
      <c r="G23" s="5" t="str">
        <f>LoRa_System_Init!G25</f>
        <v>uint8_t</v>
      </c>
      <c r="H23" s="5" t="str">
        <f>LoRa_System_Init!H25</f>
        <v>LoRa_minDataRate</v>
      </c>
      <c r="I23" s="8" t="str">
        <f>LoRa_System_Init!I25</f>
        <v>DR0</v>
      </c>
    </row>
    <row r="24" spans="3:9" x14ac:dyDescent="0.25">
      <c r="C24" s="5"/>
      <c r="D24" s="8"/>
      <c r="G24" s="5" t="str">
        <f>LoRa_System_Init!G26</f>
        <v>uint8_t</v>
      </c>
      <c r="H24" s="5" t="str">
        <f>LoRa_System_Init!H26</f>
        <v>LoRa_maxDataRate</v>
      </c>
      <c r="I24" s="8" t="str">
        <f>LoRa_System_Init!I26</f>
        <v>DR7</v>
      </c>
    </row>
    <row r="25" spans="3:9" x14ac:dyDescent="0.25">
      <c r="C25" s="5"/>
      <c r="D25" s="8"/>
      <c r="G25" s="5">
        <f>LoRa_System_Init!G27</f>
        <v>0</v>
      </c>
      <c r="H25" s="5">
        <f>LoRa_System_Init!H27</f>
        <v>0</v>
      </c>
      <c r="I25" s="8">
        <f>LoRa_System_Init!I27</f>
        <v>0</v>
      </c>
    </row>
    <row r="26" spans="3:9" x14ac:dyDescent="0.25">
      <c r="C26" s="5"/>
      <c r="D26" s="8"/>
      <c r="G26" s="5">
        <f>LoRa_System_Init!G28</f>
        <v>0</v>
      </c>
      <c r="H26" s="5">
        <f>LoRa_System_Init!H28</f>
        <v>0</v>
      </c>
      <c r="I26" s="8">
        <f>LoRa_System_Init!I28</f>
        <v>0</v>
      </c>
    </row>
    <row r="27" spans="3:9" x14ac:dyDescent="0.25">
      <c r="C27" s="5"/>
      <c r="D27" s="8"/>
      <c r="G27" s="5" t="str">
        <f>LoRa_System_Init!G29</f>
        <v>RADIO_Transmit</v>
      </c>
      <c r="H27" s="5" t="str">
        <f>LoRa_System_Init!H29</f>
        <v>LoRa_TxDone</v>
      </c>
      <c r="I27" s="8">
        <f>LoRa_System_Init!I29</f>
        <v>0</v>
      </c>
    </row>
    <row r="28" spans="3:9" x14ac:dyDescent="0.25">
      <c r="C28" s="5"/>
      <c r="D28" s="8"/>
      <c r="G28" s="5" t="str">
        <f>LoRa_System_Init!G30</f>
        <v>RADIO_RxDone</v>
      </c>
      <c r="H28" s="5" t="str">
        <f>LoRa_System_Init!H30</f>
        <v>LoRa_RxDone</v>
      </c>
      <c r="I28" s="8">
        <f>LoRa_System_Init!I30</f>
        <v>0</v>
      </c>
    </row>
    <row r="29" spans="3:9" x14ac:dyDescent="0.25">
      <c r="C29" s="5"/>
      <c r="D29" s="8"/>
      <c r="G29" s="5">
        <f>LoRa_System_Init!G31</f>
        <v>0</v>
      </c>
      <c r="H29" s="5">
        <f>LoRa_System_Init!H31</f>
        <v>0</v>
      </c>
      <c r="I29" s="8">
        <f>LoRa_System_Init!I31</f>
        <v>0</v>
      </c>
    </row>
    <row r="30" spans="3:9" x14ac:dyDescent="0.25">
      <c r="C30" s="5"/>
      <c r="D30" s="8"/>
      <c r="G30" s="5">
        <f>LoRa_System_Init!G32</f>
        <v>0</v>
      </c>
      <c r="H30" s="5">
        <f>LoRa_System_Init!H32</f>
        <v>0</v>
      </c>
      <c r="I30" s="8">
        <f>LoRa_System_Init!I32</f>
        <v>0</v>
      </c>
    </row>
    <row r="31" spans="3:9" x14ac:dyDescent="0.25">
      <c r="C31" s="7"/>
      <c r="D31" s="8"/>
      <c r="G31" s="5" t="str">
        <f>LoRa_System_Init!G33</f>
        <v>uint32_t</v>
      </c>
      <c r="H31" s="5" t="str">
        <f>LoRa_System_Init!H33</f>
        <v>frequency;</v>
      </c>
      <c r="I31" s="6" t="str">
        <f>E1</f>
        <v>EU868_CALIBRATION_FREQ</v>
      </c>
    </row>
    <row r="32" spans="3:9" x14ac:dyDescent="0.25">
      <c r="C32" s="5"/>
      <c r="D32" s="8"/>
      <c r="G32" s="5" t="str">
        <f>LoRa_System_Init!G34</f>
        <v>uint32_t</v>
      </c>
      <c r="H32" s="5" t="str">
        <f>LoRa_System_Init!H34</f>
        <v>frequencyDeviation;</v>
      </c>
      <c r="I32" s="6">
        <v>25000</v>
      </c>
    </row>
    <row r="33" spans="3:9" x14ac:dyDescent="0.25">
      <c r="C33" s="7"/>
      <c r="D33" s="8"/>
      <c r="G33" s="5" t="str">
        <f>LoRa_System_Init!G35</f>
        <v>uint32_t</v>
      </c>
      <c r="H33" s="5" t="str">
        <f>LoRa_System_Init!H35</f>
        <v>bitRate;</v>
      </c>
      <c r="I33" s="6">
        <v>50000</v>
      </c>
    </row>
    <row r="34" spans="3:9" x14ac:dyDescent="0.25">
      <c r="C34" s="5"/>
      <c r="D34" s="8"/>
      <c r="G34" s="5" t="str">
        <f>LoRa_System_Init!G36</f>
        <v>uint16_t</v>
      </c>
      <c r="H34" s="5" t="str">
        <f>LoRa_System_Init!H36</f>
        <v>preambleLen;</v>
      </c>
      <c r="I34" s="6">
        <v>8</v>
      </c>
    </row>
    <row r="35" spans="3:9" x14ac:dyDescent="0.25">
      <c r="C35" s="5"/>
      <c r="D35" s="8"/>
      <c r="G35" s="5" t="str">
        <f>LoRa_System_Init!G37</f>
        <v>uint8_t</v>
      </c>
      <c r="H35" s="5" t="str">
        <f>LoRa_System_Init!H37</f>
        <v>syncWordLoRa;</v>
      </c>
      <c r="I35" s="6" t="s">
        <v>147</v>
      </c>
    </row>
    <row r="36" spans="3:9" x14ac:dyDescent="0.25">
      <c r="G36" s="5" t="str">
        <f>LoRa_System_Init!G38</f>
        <v>uint8_t</v>
      </c>
      <c r="H36" s="5" t="str">
        <f>LoRa_System_Init!H38</f>
        <v>syncWord[8];</v>
      </c>
      <c r="I36" s="6" t="s">
        <v>146</v>
      </c>
    </row>
    <row r="37" spans="3:9" x14ac:dyDescent="0.25">
      <c r="G37" s="5" t="str">
        <f>LoRa_System_Init!G39</f>
        <v>uint8_t</v>
      </c>
      <c r="H37" s="5" t="str">
        <f>LoRa_System_Init!H39</f>
        <v>syncWordLen;</v>
      </c>
      <c r="I37" s="6">
        <v>3</v>
      </c>
    </row>
    <row r="38" spans="3:9" x14ac:dyDescent="0.25">
      <c r="G38" s="5" t="str">
        <f>LoRa_System_Init!G40</f>
        <v>RadioModulation_t</v>
      </c>
      <c r="H38" s="5" t="str">
        <f>LoRa_System_Init!H40</f>
        <v>modulation;</v>
      </c>
      <c r="I38" s="6" t="s">
        <v>142</v>
      </c>
    </row>
    <row r="39" spans="3:9" x14ac:dyDescent="0.25">
      <c r="G39" s="5" t="str">
        <f>LoRa_System_Init!G41</f>
        <v>RadioDataRate_t</v>
      </c>
      <c r="H39" s="5" t="str">
        <f>LoRa_System_Init!H41</f>
        <v>dataRate;</v>
      </c>
      <c r="I39" s="6" t="s">
        <v>145</v>
      </c>
    </row>
    <row r="40" spans="3:9" x14ac:dyDescent="0.25">
      <c r="G40" s="5" t="str">
        <f>LoRa_System_Init!G42</f>
        <v>RadioLoRaBandWidth_t</v>
      </c>
      <c r="H40" s="5" t="str">
        <f>LoRa_System_Init!H42</f>
        <v>bandWidth;</v>
      </c>
      <c r="I40" s="6" t="s">
        <v>143</v>
      </c>
    </row>
    <row r="41" spans="3:9" x14ac:dyDescent="0.25">
      <c r="G41" s="5" t="str">
        <f>LoRa_System_Init!G43</f>
        <v>int8_t</v>
      </c>
      <c r="H41" s="5" t="str">
        <f>LoRa_System_Init!H43</f>
        <v>outputPower;</v>
      </c>
      <c r="I41" s="6">
        <v>1</v>
      </c>
    </row>
    <row r="42" spans="3:9" x14ac:dyDescent="0.25">
      <c r="G42" s="5" t="str">
        <f>LoRa_System_Init!G44</f>
        <v>uint8_t</v>
      </c>
      <c r="H42" s="5" t="str">
        <f>LoRa_System_Init!H44</f>
        <v>crcOn;</v>
      </c>
      <c r="I42" s="6">
        <v>1</v>
      </c>
    </row>
    <row r="43" spans="3:9" x14ac:dyDescent="0.25">
      <c r="G43" s="5" t="str">
        <f>LoRa_System_Init!G45</f>
        <v>uint8_t</v>
      </c>
      <c r="H43" s="5" t="str">
        <f>LoRa_System_Init!H45</f>
        <v>paBoost;</v>
      </c>
      <c r="I43" s="9" t="s">
        <v>152</v>
      </c>
    </row>
    <row r="44" spans="3:9" x14ac:dyDescent="0.25">
      <c r="G44" s="5" t="str">
        <f>LoRa_System_Init!G46</f>
        <v>uint16_t</v>
      </c>
      <c r="H44" s="5" t="str">
        <f>LoRa_System_Init!H46</f>
        <v>frequencyHopPeriod;</v>
      </c>
      <c r="I44" s="9" t="s">
        <v>152</v>
      </c>
    </row>
    <row r="45" spans="3:9" x14ac:dyDescent="0.25">
      <c r="G45" s="5" t="str">
        <f>LoRa_System_Init!G47</f>
        <v>uint8_t</v>
      </c>
      <c r="H45" s="5" t="str">
        <f>LoRa_System_Init!H47</f>
        <v>iqInverted;</v>
      </c>
      <c r="I45" s="9" t="s">
        <v>152</v>
      </c>
    </row>
    <row r="46" spans="3:9" x14ac:dyDescent="0.25">
      <c r="G46" s="5" t="str">
        <f>LoRa_System_Init!G48</f>
        <v>RadioErrorCodingRate_t</v>
      </c>
      <c r="H46" s="5" t="str">
        <f>LoRa_System_Init!H48</f>
        <v>errorCodingRate;</v>
      </c>
      <c r="I46" s="6" t="s">
        <v>144</v>
      </c>
    </row>
    <row r="47" spans="3:9" x14ac:dyDescent="0.25">
      <c r="G47" s="5" t="str">
        <f>LoRa_System_Init!G49</f>
        <v>uint8_t</v>
      </c>
      <c r="H47" s="5" t="str">
        <f>LoRa_System_Init!H49</f>
        <v>implicitHeaderMode;</v>
      </c>
      <c r="I47" s="9" t="s">
        <v>152</v>
      </c>
    </row>
    <row r="48" spans="3:9" x14ac:dyDescent="0.25">
      <c r="G48" s="5" t="str">
        <f>LoRa_System_Init!G50</f>
        <v>uint8_t</v>
      </c>
      <c r="H48" s="5" t="str">
        <f>LoRa_System_Init!H50</f>
        <v>flags;</v>
      </c>
      <c r="I48" s="9" t="s">
        <v>152</v>
      </c>
    </row>
    <row r="49" spans="7:10" x14ac:dyDescent="0.25">
      <c r="G49" s="5" t="str">
        <f>LoRa_System_Init!G51</f>
        <v>uint8_t</v>
      </c>
      <c r="H49" s="5" t="str">
        <f>LoRa_System_Init!H51</f>
        <v>dataBufferLen;</v>
      </c>
      <c r="I49" s="9" t="s">
        <v>152</v>
      </c>
    </row>
    <row r="50" spans="7:10" x14ac:dyDescent="0.25">
      <c r="G50" s="5" t="str">
        <f>LoRa_System_Init!G52</f>
        <v>uint8_t</v>
      </c>
      <c r="H50" s="5" t="str">
        <f>LoRa_System_Init!H52</f>
        <v>*dataBuffer;</v>
      </c>
      <c r="I50" s="6" t="str">
        <f>D1</f>
        <v>&amp;radioBuffer[16]</v>
      </c>
    </row>
    <row r="51" spans="7:10" x14ac:dyDescent="0.25">
      <c r="G51" s="5" t="str">
        <f>LoRa_System_Init!G53</f>
        <v>uint8_t</v>
      </c>
      <c r="H51" s="1" t="str">
        <f>LoRa_System_Init!H53</f>
        <v>timeOnAirTimerId;</v>
      </c>
      <c r="I51" s="8">
        <f>LoRa_System_Init!I53</f>
        <v>0</v>
      </c>
      <c r="J51" t="s">
        <v>154</v>
      </c>
    </row>
    <row r="52" spans="7:10" x14ac:dyDescent="0.25">
      <c r="G52" s="5" t="str">
        <f>LoRa_System_Init!G54</f>
        <v>uint8_t</v>
      </c>
      <c r="H52" s="1" t="str">
        <f>LoRa_System_Init!H54</f>
        <v>fskRxWindowTimerId;</v>
      </c>
      <c r="I52" s="6" t="s">
        <v>24</v>
      </c>
      <c r="J52" t="s">
        <v>154</v>
      </c>
    </row>
    <row r="53" spans="7:10" x14ac:dyDescent="0.25">
      <c r="G53" s="5" t="str">
        <f>LoRa_System_Init!G55</f>
        <v>uint8_t</v>
      </c>
      <c r="H53" s="1" t="str">
        <f>LoRa_System_Init!H55</f>
        <v>watchdogTimerId;</v>
      </c>
      <c r="I53" s="6" t="s">
        <v>26</v>
      </c>
      <c r="J53" t="s">
        <v>154</v>
      </c>
    </row>
    <row r="54" spans="7:10" x14ac:dyDescent="0.25">
      <c r="G54" s="5" t="str">
        <f>LoRa_System_Init!G56</f>
        <v>uint32_t</v>
      </c>
      <c r="H54" s="5" t="str">
        <f>LoRa_System_Init!H56</f>
        <v>watchdogTimerTimeout;</v>
      </c>
      <c r="I54" s="6" t="s">
        <v>148</v>
      </c>
    </row>
    <row r="55" spans="7:10" x14ac:dyDescent="0.25">
      <c r="G55" s="5" t="str">
        <f>LoRa_System_Init!G57</f>
        <v>uint8_t</v>
      </c>
      <c r="H55" s="5" t="str">
        <f>LoRa_System_Init!H57</f>
        <v>initialized;</v>
      </c>
      <c r="I55" s="6">
        <v>1</v>
      </c>
    </row>
    <row r="56" spans="7:10" x14ac:dyDescent="0.25">
      <c r="G56" s="5" t="str">
        <f>LoRa_System_Init!G58</f>
        <v>uint32_t</v>
      </c>
      <c r="H56" s="5" t="str">
        <f>LoRa_System_Init!H58</f>
        <v>(*fhssNextFrequency)(void);</v>
      </c>
      <c r="I56" s="6" t="s">
        <v>153</v>
      </c>
    </row>
    <row r="57" spans="7:10" x14ac:dyDescent="0.25">
      <c r="G57" s="5" t="str">
        <f>LoRa_System_Init!G59</f>
        <v>uint8_t</v>
      </c>
      <c r="H57" s="5" t="str">
        <f>LoRa_System_Init!H59</f>
        <v>regVersion;</v>
      </c>
      <c r="I57" s="6" t="s">
        <v>156</v>
      </c>
    </row>
    <row r="58" spans="7:10" x14ac:dyDescent="0.25">
      <c r="G58" s="5" t="str">
        <f>LoRa_System_Init!G60</f>
        <v>int8_t</v>
      </c>
      <c r="H58" s="5" t="str">
        <f>LoRa_System_Init!H60</f>
        <v>packetSNR;</v>
      </c>
      <c r="I58" s="6">
        <v>-128</v>
      </c>
    </row>
    <row r="59" spans="7:10" x14ac:dyDescent="0.25">
      <c r="G59" s="5" t="str">
        <f>LoRa_System_Init!G61</f>
        <v>RadioFSKShaping_t</v>
      </c>
      <c r="H59" s="5" t="str">
        <f>LoRa_System_Init!H61</f>
        <v>fskDataShaping;</v>
      </c>
      <c r="I59" s="6" t="s">
        <v>149</v>
      </c>
    </row>
    <row r="60" spans="7:10" x14ac:dyDescent="0.25">
      <c r="G60" s="5" t="str">
        <f>LoRa_System_Init!G62</f>
        <v>RadioFSKBandWidth_t</v>
      </c>
      <c r="H60" s="5" t="str">
        <f>LoRa_System_Init!H62</f>
        <v>rxBw;</v>
      </c>
      <c r="I60" s="6" t="s">
        <v>150</v>
      </c>
    </row>
    <row r="61" spans="7:10" x14ac:dyDescent="0.25">
      <c r="G61" s="5" t="str">
        <f>LoRa_System_Init!G63</f>
        <v>RadioFSKBandWidth_t</v>
      </c>
      <c r="H61" s="5" t="str">
        <f>LoRa_System_Init!H63</f>
        <v>afcBw;</v>
      </c>
      <c r="I61" s="6" t="s">
        <v>151</v>
      </c>
    </row>
    <row r="62" spans="7:10" x14ac:dyDescent="0.25">
      <c r="G62" s="5">
        <f>LoRa_System_Init!G64</f>
        <v>0</v>
      </c>
      <c r="H62" s="5">
        <f>LoRa_System_Init!H64</f>
        <v>0</v>
      </c>
      <c r="I62" s="8">
        <f>LoRa_System_Init!I64</f>
        <v>0</v>
      </c>
    </row>
    <row r="63" spans="7:10" x14ac:dyDescent="0.25">
      <c r="G63" s="5">
        <f>LoRa_System_Init!G65</f>
        <v>0</v>
      </c>
      <c r="H63" s="5">
        <f>LoRa_System_Init!H65</f>
        <v>0</v>
      </c>
      <c r="I63" s="8">
        <f>LoRa_System_Init!I65</f>
        <v>0</v>
      </c>
    </row>
  </sheetData>
  <hyperlinks>
    <hyperlink ref="G3" location="enum!B2" display="enum!B2" xr:uid="{E03095DA-6C38-4785-A550-03FAE675C4B8}"/>
    <hyperlink ref="G4" location="enum!B2" display="enum!B2" xr:uid="{50FB957F-9AF2-4193-98A2-E9EBD959B70F}"/>
    <hyperlink ref="G5" location="enum!B2" display="enum!B2" xr:uid="{FDD4FF89-0E32-4EBF-8064-C7885DF018E3}"/>
    <hyperlink ref="G6" location="enum!B2" display="enum!B2" xr:uid="{7A378F0B-5528-4626-88C4-3042D450114C}"/>
    <hyperlink ref="G7" location="enum!B2" display="enum!B2" xr:uid="{8681EA71-5809-4021-960E-3537CEAC5900}"/>
    <hyperlink ref="G8" location="enum!B2" display="enum!B2" xr:uid="{641ACB32-41AC-4ECA-9FC5-E7F5D12B70FC}"/>
    <hyperlink ref="G9" location="enum!B2" display="enum!B2" xr:uid="{CE435480-4A2C-4320-B61E-655F979B4471}"/>
    <hyperlink ref="G10" location="enum!B2" display="enum!B2" xr:uid="{2E16E8F1-B224-4F30-AC93-12F01DEC955D}"/>
    <hyperlink ref="G11" location="enum!B2" display="enum!B2" xr:uid="{27104EAA-E669-4B0C-84E3-0BBF63ED77B2}"/>
    <hyperlink ref="G12" location="enum!B2" display="enum!B2" xr:uid="{57E8C038-B59C-4317-AC91-6A7A9570F48A}"/>
    <hyperlink ref="G13" location="enum!B2" display="enum!B2" xr:uid="{425E5FA2-BBB1-4779-86F5-4EAAACFF0A6D}"/>
    <hyperlink ref="G14" location="enum!B2" display="enum!B2" xr:uid="{5AD7F062-C66D-415F-89CC-A0FBFB393DAC}"/>
    <hyperlink ref="G27" location="enum!B2" display="enum!B2" xr:uid="{B8278220-5509-45A9-8268-2D513406C700}"/>
    <hyperlink ref="G28" location="enum!B2" display="enum!B2" xr:uid="{F9BBFE8D-F574-48CC-80AB-2F3B649F275C}"/>
    <hyperlink ref="G29" location="enum!B2" display="enum!B2" xr:uid="{361A6AD5-4270-49E4-892B-53E02F62405E}"/>
    <hyperlink ref="G30" location="enum!B2" display="enum!B2" xr:uid="{8A7DE7DD-2994-4B8A-90B7-F6A911DBD168}"/>
    <hyperlink ref="G31" location="enum!B2" display="enum!B2" xr:uid="{4F8D19F8-411D-4C38-B424-FD03DBE305F3}"/>
    <hyperlink ref="G32" location="enum!B2" display="enum!B2" xr:uid="{E8A8A343-0230-496A-965B-484554B70DD9}"/>
    <hyperlink ref="G33" location="enum!B2" display="enum!B2" xr:uid="{2A6EE534-5605-4E4A-8B25-622B609C07F7}"/>
    <hyperlink ref="G34" location="enum!B2" display="enum!B2" xr:uid="{646E70E0-469C-4268-A7FF-09207B8F6AC7}"/>
    <hyperlink ref="G35" location="enum!B2" display="enum!B2" xr:uid="{DA5439A6-FDAD-4DB4-86AD-7162AF8007FE}"/>
    <hyperlink ref="G36" location="enum!B2" display="enum!B2" xr:uid="{8CAABEC6-31F0-408A-A388-3E4E30A8ADD5}"/>
    <hyperlink ref="G37" location="enum!B2" display="enum!B2" xr:uid="{97FE5DD7-AA9E-4C2B-90C1-C5A3C15B3724}"/>
    <hyperlink ref="G38" location="enum!B2" display="enum!B2" xr:uid="{2DE2D02C-8381-49F7-8C21-F4492D303854}"/>
    <hyperlink ref="G39" location="enum!B2" display="enum!B2" xr:uid="{73E06DF2-5C32-45B6-B2C0-0E63E1025901}"/>
    <hyperlink ref="G40" location="enum!B2" display="enum!B2" xr:uid="{14B25C1F-03B0-4F28-A8EF-48CAA90F1BD5}"/>
    <hyperlink ref="G41" location="enum!B2" display="enum!B2" xr:uid="{F52BF964-148D-4A46-98A8-5FF5A7E3615B}"/>
    <hyperlink ref="G42" location="enum!B2" display="enum!B2" xr:uid="{BE733531-4E08-43B5-B8BD-0DC22DC09137}"/>
    <hyperlink ref="G43" location="enum!B2" display="enum!B2" xr:uid="{058CA484-1761-4BAB-A9C4-3DD2D2F4784C}"/>
    <hyperlink ref="G44" location="enum!B2" display="enum!B2" xr:uid="{AED9DEBF-3DEA-47FB-BB6E-0D7C9AFCB901}"/>
    <hyperlink ref="G45" location="enum!B2" display="enum!B2" xr:uid="{52F8C632-4A0C-475A-B692-4856F520BBB8}"/>
    <hyperlink ref="G46" location="enum!B2" display="enum!B2" xr:uid="{33CB8282-9F67-47F4-90FD-A6F50DBF7EA0}"/>
    <hyperlink ref="G47" location="enum!B2" display="enum!B2" xr:uid="{9539A6E8-C972-417B-A1AE-A7BD49ADEEB6}"/>
    <hyperlink ref="G48" location="enum!B2" display="enum!B2" xr:uid="{D6B58876-FE5D-4382-B4F5-CF39F2DD8E06}"/>
    <hyperlink ref="G49" location="enum!B2" display="enum!B2" xr:uid="{ACAEAE6E-06C4-4A5C-9049-3EAF22F951CF}"/>
    <hyperlink ref="G50" location="enum!B2" display="enum!B2" xr:uid="{7AA2BAEB-A2EE-4CD5-AE96-2D76B29D8440}"/>
    <hyperlink ref="G51" location="enum!B2" display="enum!B2" xr:uid="{93F3E4A5-9F7C-4C1D-B464-34FF47568093}"/>
    <hyperlink ref="G52" location="enum!B2" display="enum!B2" xr:uid="{2CA2CE6E-ECCD-4932-913A-6C3070C61E45}"/>
    <hyperlink ref="G53" location="enum!B2" display="enum!B2" xr:uid="{2B876B5D-B2FF-4B00-A72D-E9165E99DF3C}"/>
    <hyperlink ref="G54" location="enum!B2" display="enum!B2" xr:uid="{BFE353F9-0F6E-4C2C-998E-429DA1024B47}"/>
    <hyperlink ref="G55" location="enum!B2" display="enum!B2" xr:uid="{F9ECC802-11C8-4DE9-82AA-AF0EDB6C3DE6}"/>
    <hyperlink ref="G56" location="enum!B2" display="enum!B2" xr:uid="{C8B9B7DE-2571-407C-AE22-0E387D2C7E4E}"/>
    <hyperlink ref="G57" location="enum!B2" display="enum!B2" xr:uid="{C9687D48-D4B1-499F-80D4-2066712E4C4D}"/>
    <hyperlink ref="G58" location="enum!B2" display="enum!B2" xr:uid="{5E81F543-4F96-41EB-A177-372B3C87C47E}"/>
    <hyperlink ref="G59" location="enum!B2" display="enum!B2" xr:uid="{CB80BAD5-379B-4BB5-B85C-05074F8CD7EA}"/>
    <hyperlink ref="G60" location="enum!B2" display="enum!B2" xr:uid="{4E115D1C-665B-4027-AA92-4B9422ADA91E}"/>
    <hyperlink ref="G61" location="enum!B2" display="enum!B2" xr:uid="{9162F7FC-55C6-43A5-8E36-9066C9DF0AF6}"/>
    <hyperlink ref="G62" location="enum!B2" display="enum!B2" xr:uid="{1155B14A-907E-4288-B705-8879EC0172DC}"/>
    <hyperlink ref="G63" location="enum!B2" display="enum!B2" xr:uid="{E4C9D445-E35E-4F34-BB5C-CC968839CC80}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5C79-6986-417D-BB03-2118CBD6BA06}">
  <dimension ref="A1:J73"/>
  <sheetViews>
    <sheetView showZeros="0" zoomScale="85" zoomScaleNormal="85" workbookViewId="0">
      <selection activeCell="C20" sqref="C20:D2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177</v>
      </c>
      <c r="B1" t="s">
        <v>77</v>
      </c>
      <c r="C1" s="4" t="s">
        <v>55</v>
      </c>
      <c r="D1" s="2" t="s">
        <v>175</v>
      </c>
      <c r="E1" s="2" t="s">
        <v>176</v>
      </c>
      <c r="I1" s="2" t="s">
        <v>25</v>
      </c>
    </row>
    <row r="2" spans="1:10" x14ac:dyDescent="0.25">
      <c r="A2" t="s">
        <v>59</v>
      </c>
      <c r="B2" t="s">
        <v>45</v>
      </c>
    </row>
    <row r="3" spans="1:10" x14ac:dyDescent="0.25">
      <c r="C3" s="1" t="str">
        <f>LoRa_System_Init!C3</f>
        <v>LoRa_Status</v>
      </c>
      <c r="D3" s="5" t="str">
        <f>LoRa_System_Init!E3</f>
        <v>LoRa_Idle</v>
      </c>
      <c r="E3" s="1" t="str">
        <f>I3</f>
        <v>LoRa_Handshaking_TX</v>
      </c>
      <c r="F3" s="5"/>
      <c r="G3" s="5" t="str">
        <f>LoRa_System_Init!G3</f>
        <v>LoRaMacState_t</v>
      </c>
      <c r="H3" s="5" t="str">
        <f>LoRa_System_Init!H3</f>
        <v>LoRa_Status</v>
      </c>
      <c r="I3" s="6" t="str">
        <f>enum!C3</f>
        <v>LoRa_Handshaking_TX</v>
      </c>
    </row>
    <row r="4" spans="1:10" x14ac:dyDescent="0.25">
      <c r="G4" s="5" t="str">
        <f>LoRa_System_Init!G4</f>
        <v>bool</v>
      </c>
      <c r="H4" s="5" t="str">
        <f>LoRa_System_Init!H4</f>
        <v>LoRa_initialised</v>
      </c>
      <c r="I4" s="8" t="str">
        <f>LoRa_System_Init!I4</f>
        <v>ENABLED</v>
      </c>
    </row>
    <row r="5" spans="1:10" x14ac:dyDescent="0.25">
      <c r="C5" t="s">
        <v>180</v>
      </c>
      <c r="G5" s="5" t="str">
        <f>LoRa_System_Init!G5</f>
        <v>uint8_t</v>
      </c>
      <c r="H5" s="5" t="str">
        <f>LoRa_System_Init!H5</f>
        <v>LoRa_Addres</v>
      </c>
      <c r="I5" s="8" t="str">
        <f>LoRa_System_Init!I5</f>
        <v>LoRaDeviceAddress</v>
      </c>
    </row>
    <row r="6" spans="1:10" x14ac:dyDescent="0.25">
      <c r="C6" t="s">
        <v>181</v>
      </c>
      <c r="D6" s="11" t="s">
        <v>152</v>
      </c>
      <c r="E6" s="2" t="s">
        <v>182</v>
      </c>
      <c r="F6" t="s">
        <v>183</v>
      </c>
      <c r="G6" s="5" t="str">
        <f>LoRa_System_Init!G6</f>
        <v>uint8_t</v>
      </c>
      <c r="H6" s="5" t="str">
        <f>LoRa_System_Init!H6</f>
        <v>LoRa_TimerHandshaking</v>
      </c>
      <c r="I6" s="6" t="s">
        <v>47</v>
      </c>
      <c r="J6" s="8" t="str">
        <f>LoRa_System_Init!J6</f>
        <v>LoRa_TimerHandshakingCallback</v>
      </c>
    </row>
    <row r="7" spans="1:10" x14ac:dyDescent="0.25">
      <c r="G7" s="5" t="str">
        <f>LoRa_System_Init!G7</f>
        <v>uint8_t</v>
      </c>
      <c r="H7" s="5" t="str">
        <f>LoRa_System_Init!H7</f>
        <v>LoRa_TimerReconnect</v>
      </c>
      <c r="I7" s="8" t="str">
        <f>LoRa_System_Init!I7</f>
        <v>0</v>
      </c>
      <c r="J7" s="8" t="str">
        <f>LoRa_System_Init!J7</f>
        <v>LoRa_TimerReconnectCallback</v>
      </c>
    </row>
    <row r="8" spans="1:10" x14ac:dyDescent="0.25">
      <c r="C8" s="12" t="s">
        <v>191</v>
      </c>
      <c r="D8" s="2" t="s">
        <v>192</v>
      </c>
      <c r="E8" s="2" t="s">
        <v>141</v>
      </c>
      <c r="G8" s="5" t="str">
        <f>LoRa_System_Init!G8</f>
        <v>uint8_t</v>
      </c>
      <c r="H8" s="5" t="str">
        <f>LoRa_System_Init!H8</f>
        <v>LoRa_TimerWaitAck</v>
      </c>
      <c r="I8" s="8" t="str">
        <f>LoRa_System_Init!I8</f>
        <v>0</v>
      </c>
      <c r="J8" s="8" t="str">
        <f>LoRa_System_Init!J8</f>
        <v>LoRa_TimerWaitAckCallback</v>
      </c>
    </row>
    <row r="9" spans="1:10" x14ac:dyDescent="0.25">
      <c r="G9" s="5" t="str">
        <f>LoRa_System_Init!G9</f>
        <v>uint8_t</v>
      </c>
      <c r="H9" s="5" t="str">
        <f>LoRa_System_Init!H9</f>
        <v>LoRa_HeaderBufor</v>
      </c>
      <c r="I9" s="14" t="s">
        <v>205</v>
      </c>
    </row>
    <row r="10" spans="1:10" x14ac:dyDescent="0.25">
      <c r="C10" s="13" t="s">
        <v>203</v>
      </c>
      <c r="D10" s="2" t="s">
        <v>44</v>
      </c>
      <c r="E10" s="2" t="s">
        <v>45</v>
      </c>
      <c r="F10" t="s">
        <v>204</v>
      </c>
      <c r="G10" s="5" t="str">
        <f>LoRa_System_Init!G10</f>
        <v>uint8_t</v>
      </c>
      <c r="H10" s="5" t="str">
        <f>LoRa_System_Init!H10</f>
        <v>LoRa_HeaderLength</v>
      </c>
      <c r="I10" s="14" t="s">
        <v>206</v>
      </c>
    </row>
    <row r="11" spans="1:10" x14ac:dyDescent="0.25">
      <c r="G11" s="5" t="str">
        <f>LoRa_System_Init!G11</f>
        <v>uint8_t</v>
      </c>
      <c r="H11" s="5" t="str">
        <f>LoRa_System_Init!H11</f>
        <v>LoRa_Bufor</v>
      </c>
      <c r="I11" s="14" t="s">
        <v>208</v>
      </c>
    </row>
    <row r="12" spans="1:10" x14ac:dyDescent="0.25">
      <c r="C12" t="s">
        <v>19</v>
      </c>
      <c r="D12" s="2" t="s">
        <v>64</v>
      </c>
      <c r="E12" s="2" t="s">
        <v>65</v>
      </c>
      <c r="G12" s="5" t="str">
        <f>LoRa_System_Init!G12</f>
        <v>uint8_t</v>
      </c>
      <c r="H12" s="5" t="str">
        <f>LoRa_System_Init!H12</f>
        <v>LoRa_BuforLength</v>
      </c>
      <c r="I12" s="14" t="s">
        <v>207</v>
      </c>
    </row>
    <row r="13" spans="1:10" x14ac:dyDescent="0.25">
      <c r="G13" s="5" t="str">
        <f>LoRa_System_Init!G13</f>
        <v>uint8_t</v>
      </c>
      <c r="H13" s="5" t="str">
        <f>LoRa_System_Init!H13</f>
        <v>LoRa_Command</v>
      </c>
      <c r="I13" s="8">
        <f>LoRa_System_Init!I13</f>
        <v>0</v>
      </c>
    </row>
    <row r="14" spans="1:10" x14ac:dyDescent="0.25">
      <c r="G14" s="5" t="str">
        <f>LoRa_System_Init!G14</f>
        <v>uint8_t</v>
      </c>
      <c r="H14" s="5" t="str">
        <f>LoRa_System_Init!H14</f>
        <v>LoRa_maxChannels</v>
      </c>
      <c r="I14" s="8" t="str">
        <f>LoRa_System_Init!I14</f>
        <v>MAX_EU_SINGLE_BAND_CHANNELS</v>
      </c>
    </row>
    <row r="15" spans="1:10" x14ac:dyDescent="0.25">
      <c r="G15" s="5" t="str">
        <f>LoRa_System_Init!G15</f>
        <v>ReceiveWindowParameters_t</v>
      </c>
      <c r="H15" s="5" t="str">
        <f>LoRa_System_Init!H15</f>
        <v>LoRa_receiveChannelParameters.frequency</v>
      </c>
      <c r="I15" s="6" t="s">
        <v>186</v>
      </c>
    </row>
    <row r="16" spans="1:10" x14ac:dyDescent="0.25">
      <c r="G16" s="5">
        <f>LoRa_System_Init!G16</f>
        <v>0</v>
      </c>
      <c r="H16" s="5" t="str">
        <f>LoRa_System_Init!H16</f>
        <v>LoRa_receiveChannelParameters.dataRate</v>
      </c>
      <c r="I16" s="6" t="str">
        <f>H24</f>
        <v>LoRa_currentDataRate</v>
      </c>
    </row>
    <row r="17" spans="2:9" x14ac:dyDescent="0.25">
      <c r="G17" s="5" t="str">
        <f>LoRa_System_Init!G17</f>
        <v>uint8_t</v>
      </c>
      <c r="H17" s="5" t="str">
        <f>LoRa_System_Init!H17</f>
        <v>LoRa_lastUsedChannelIndex</v>
      </c>
      <c r="I17" s="6" t="str">
        <f>E6</f>
        <v>CH_nr</v>
      </c>
    </row>
    <row r="18" spans="2:9" x14ac:dyDescent="0.25">
      <c r="B18" t="s">
        <v>50</v>
      </c>
      <c r="C18" s="5" t="str">
        <f>H6</f>
        <v>LoRa_TimerHandshaking</v>
      </c>
      <c r="D18" s="2" t="str">
        <f>J6</f>
        <v>LoRa_TimerHandshakingCallback</v>
      </c>
      <c r="G18" s="5" t="str">
        <f>LoRa_System_Init!G18</f>
        <v>ReceiveWindowParameters_t</v>
      </c>
      <c r="H18" s="5" t="str">
        <f>LoRa_System_Init!H18</f>
        <v>LoRa_ch0_params.frequency</v>
      </c>
      <c r="I18" s="8" t="str">
        <f>LoRa_System_Init!I18</f>
        <v>LoRa_CH0_frequency</v>
      </c>
    </row>
    <row r="19" spans="2:9" x14ac:dyDescent="0.25">
      <c r="C19" t="str">
        <f>H55</f>
        <v>watchdogTimerId;</v>
      </c>
      <c r="E19" s="2" t="str">
        <f>I55</f>
        <v>watchdogTimerTimeout</v>
      </c>
      <c r="G19" s="5">
        <f>LoRa_System_Init!G19</f>
        <v>0</v>
      </c>
      <c r="H19" s="5" t="str">
        <f>LoRa_System_Init!H19</f>
        <v>LoRa_ch0_params.datarate</v>
      </c>
      <c r="I19" s="8" t="str">
        <f>LoRa_System_Init!I19</f>
        <v>LoRa_CH0_datarate</v>
      </c>
    </row>
    <row r="20" spans="2:9" x14ac:dyDescent="0.25">
      <c r="C20" s="4" t="s">
        <v>35</v>
      </c>
      <c r="D20" s="15" t="str">
        <f>function!G45</f>
        <v>LoRa_TxDone</v>
      </c>
      <c r="G20" s="5" t="str">
        <f>LoRa_System_Init!G20</f>
        <v>uint8_t</v>
      </c>
      <c r="H20" s="5" t="str">
        <f>LoRa_System_Init!H20</f>
        <v>LoRa_txPower</v>
      </c>
      <c r="I20" s="8">
        <f>LoRa_System_Init!I20</f>
        <v>1</v>
      </c>
    </row>
    <row r="21" spans="2:9" x14ac:dyDescent="0.25">
      <c r="G21" s="5" t="str">
        <f>LoRa_System_Init!G21</f>
        <v>uint8_t</v>
      </c>
      <c r="H21" s="5" t="str">
        <f>LoRa_System_Init!H21</f>
        <v>LoRa_syncWord</v>
      </c>
      <c r="I21" s="8" t="str">
        <f>LoRa_System_Init!I21</f>
        <v>0x34</v>
      </c>
    </row>
    <row r="22" spans="2:9" x14ac:dyDescent="0.25">
      <c r="G22" s="5" t="str">
        <f>LoRa_System_Init!G22</f>
        <v>uint8_t</v>
      </c>
      <c r="H22" s="5" t="str">
        <f>LoRa_System_Init!H22</f>
        <v>LoRa_batteryLevel</v>
      </c>
      <c r="I22" s="8" t="str">
        <f>LoRa_System_Init!I22</f>
        <v>BATTERY_LEVEL_INVALID</v>
      </c>
    </row>
    <row r="23" spans="2:9" x14ac:dyDescent="0.25">
      <c r="G23" s="5" t="str">
        <f>LoRa_System_Init!G23</f>
        <v>IsmBand_t</v>
      </c>
      <c r="H23" s="5" t="str">
        <f>LoRa_System_Init!H23</f>
        <v>LoRa_ismBand</v>
      </c>
      <c r="I23" s="8" t="str">
        <f>LoRa_System_Init!I23</f>
        <v>ISM_EU868</v>
      </c>
    </row>
    <row r="24" spans="2:9" x14ac:dyDescent="0.25">
      <c r="G24" s="5" t="str">
        <f>LoRa_System_Init!G24</f>
        <v>uint8_t</v>
      </c>
      <c r="H24" s="5" t="str">
        <f>LoRa_System_Init!H24</f>
        <v>LoRa_currentDataRate</v>
      </c>
      <c r="I24" s="8" t="str">
        <f>LoRa_System_Init!I24</f>
        <v>DR0</v>
      </c>
    </row>
    <row r="25" spans="2:9" x14ac:dyDescent="0.25">
      <c r="G25" s="5" t="str">
        <f>LoRa_System_Init!G25</f>
        <v>uint8_t</v>
      </c>
      <c r="H25" s="5" t="str">
        <f>LoRa_System_Init!H25</f>
        <v>LoRa_minDataRate</v>
      </c>
      <c r="I25" s="8" t="str">
        <f>LoRa_System_Init!I25</f>
        <v>DR0</v>
      </c>
    </row>
    <row r="26" spans="2:9" x14ac:dyDescent="0.25">
      <c r="G26" s="5" t="str">
        <f>LoRa_System_Init!G26</f>
        <v>uint8_t</v>
      </c>
      <c r="H26" s="5" t="str">
        <f>LoRa_System_Init!H26</f>
        <v>LoRa_maxDataRate</v>
      </c>
      <c r="I26" s="8" t="str">
        <f>LoRa_System_Init!I26</f>
        <v>DR7</v>
      </c>
    </row>
    <row r="27" spans="2:9" x14ac:dyDescent="0.25">
      <c r="G27" s="5">
        <f>LoRa_System_Init!G27</f>
        <v>0</v>
      </c>
      <c r="H27" s="5">
        <f>LoRa_System_Init!H27</f>
        <v>0</v>
      </c>
      <c r="I27" s="8">
        <f>LoRa_System_Init!I27</f>
        <v>0</v>
      </c>
    </row>
    <row r="28" spans="2:9" x14ac:dyDescent="0.25">
      <c r="G28" s="5">
        <f>LoRa_System_Init!G28</f>
        <v>0</v>
      </c>
      <c r="H28" s="5">
        <f>LoRa_System_Init!H28</f>
        <v>0</v>
      </c>
      <c r="I28" s="8">
        <f>LoRa_System_Init!I28</f>
        <v>0</v>
      </c>
    </row>
    <row r="29" spans="2:9" x14ac:dyDescent="0.25">
      <c r="G29" s="5" t="str">
        <f>LoRa_System_Init!G29</f>
        <v>RADIO_Transmit</v>
      </c>
      <c r="H29" s="5" t="str">
        <f>LoRa_System_Init!H29</f>
        <v>LoRa_TxDone</v>
      </c>
      <c r="I29" s="8">
        <f>LoRa_System_Init!I29</f>
        <v>0</v>
      </c>
    </row>
    <row r="30" spans="2:9" x14ac:dyDescent="0.25">
      <c r="G30" s="5" t="str">
        <f>LoRa_System_Init!G30</f>
        <v>RADIO_RxDone</v>
      </c>
      <c r="H30" s="5" t="str">
        <f>LoRa_System_Init!H30</f>
        <v>LoRa_RxDone</v>
      </c>
      <c r="I30" s="8">
        <f>LoRa_System_Init!I30</f>
        <v>0</v>
      </c>
    </row>
    <row r="31" spans="2:9" x14ac:dyDescent="0.25">
      <c r="G31" s="5">
        <f>LoRa_System_Init!G31</f>
        <v>0</v>
      </c>
      <c r="H31" s="5">
        <f>LoRa_System_Init!H31</f>
        <v>0</v>
      </c>
      <c r="I31" s="8">
        <f>LoRa_System_Init!I31</f>
        <v>0</v>
      </c>
    </row>
    <row r="32" spans="2:9" x14ac:dyDescent="0.25">
      <c r="G32" s="5">
        <f>LoRa_System_Init!G32</f>
        <v>0</v>
      </c>
      <c r="H32" s="5">
        <f>LoRa_System_Init!H32</f>
        <v>0</v>
      </c>
      <c r="I32" s="8">
        <f>LoRa_System_Init!I32</f>
        <v>0</v>
      </c>
    </row>
    <row r="33" spans="7:9" x14ac:dyDescent="0.25">
      <c r="G33" s="5" t="str">
        <f>LoRa_System_Init!G33</f>
        <v>uint32_t</v>
      </c>
      <c r="H33" s="5" t="str">
        <f>LoRa_System_Init!H33</f>
        <v>frequency;</v>
      </c>
      <c r="I33" s="6" t="s">
        <v>196</v>
      </c>
    </row>
    <row r="34" spans="7:9" x14ac:dyDescent="0.25">
      <c r="G34" s="5" t="str">
        <f>LoRa_System_Init!G34</f>
        <v>uint32_t</v>
      </c>
      <c r="H34" s="5" t="str">
        <f>LoRa_System_Init!H34</f>
        <v>frequencyDeviation;</v>
      </c>
      <c r="I34" s="8">
        <f>LoRa_System_Init!I34</f>
        <v>25000</v>
      </c>
    </row>
    <row r="35" spans="7:9" x14ac:dyDescent="0.25">
      <c r="G35" s="5" t="str">
        <f>LoRa_System_Init!G35</f>
        <v>uint32_t</v>
      </c>
      <c r="H35" s="5" t="str">
        <f>LoRa_System_Init!H35</f>
        <v>bitRate;</v>
      </c>
      <c r="I35" s="8">
        <f>LoRa_System_Init!I35</f>
        <v>50000</v>
      </c>
    </row>
    <row r="36" spans="7:9" x14ac:dyDescent="0.25">
      <c r="G36" s="5" t="str">
        <f>LoRa_System_Init!G36</f>
        <v>uint16_t</v>
      </c>
      <c r="H36" s="5" t="str">
        <f>LoRa_System_Init!H36</f>
        <v>preambleLen;</v>
      </c>
      <c r="I36" s="8">
        <f>LoRa_System_Init!I36</f>
        <v>8</v>
      </c>
    </row>
    <row r="37" spans="7:9" x14ac:dyDescent="0.25">
      <c r="G37" s="5" t="str">
        <f>LoRa_System_Init!G37</f>
        <v>uint8_t</v>
      </c>
      <c r="H37" s="5" t="str">
        <f>LoRa_System_Init!H37</f>
        <v>syncWordLoRa;</v>
      </c>
      <c r="I37" s="6" t="s">
        <v>158</v>
      </c>
    </row>
    <row r="38" spans="7:9" x14ac:dyDescent="0.25">
      <c r="G38" s="5" t="str">
        <f>LoRa_System_Init!G38</f>
        <v>uint8_t</v>
      </c>
      <c r="H38" s="5" t="str">
        <f>LoRa_System_Init!H38</f>
        <v>syncWord[8];</v>
      </c>
      <c r="I38" s="8" t="str">
        <f>LoRa_System_Init!I38</f>
        <v>0xc1 0x94 0xc1</v>
      </c>
    </row>
    <row r="39" spans="7:9" x14ac:dyDescent="0.25">
      <c r="G39" s="5" t="str">
        <f>LoRa_System_Init!G39</f>
        <v>uint8_t</v>
      </c>
      <c r="H39" s="5" t="str">
        <f>LoRa_System_Init!H39</f>
        <v>syncWordLen;</v>
      </c>
      <c r="I39" s="8">
        <f>LoRa_System_Init!I39</f>
        <v>3</v>
      </c>
    </row>
    <row r="40" spans="7:9" x14ac:dyDescent="0.25">
      <c r="G40" s="5" t="str">
        <f>LoRa_System_Init!G40</f>
        <v>RadioModulation_t</v>
      </c>
      <c r="H40" s="5" t="str">
        <f>LoRa_System_Init!H40</f>
        <v>modulation;</v>
      </c>
      <c r="I40" s="6" t="s">
        <v>195</v>
      </c>
    </row>
    <row r="41" spans="7:9" x14ac:dyDescent="0.25">
      <c r="G41" s="5" t="str">
        <f>LoRa_System_Init!G41</f>
        <v>RadioDataRate_t</v>
      </c>
      <c r="H41" s="5" t="str">
        <f>LoRa_System_Init!H41</f>
        <v>dataRate;</v>
      </c>
      <c r="I41" s="6" t="s">
        <v>198</v>
      </c>
    </row>
    <row r="42" spans="7:9" x14ac:dyDescent="0.25">
      <c r="G42" s="5" t="str">
        <f>LoRa_System_Init!G42</f>
        <v>RadioLoRaBandWidth_t</v>
      </c>
      <c r="H42" s="5" t="str">
        <f>LoRa_System_Init!H42</f>
        <v>bandWidth;</v>
      </c>
      <c r="I42" s="6" t="s">
        <v>199</v>
      </c>
    </row>
    <row r="43" spans="7:9" x14ac:dyDescent="0.25">
      <c r="G43" s="5" t="str">
        <f>LoRa_System_Init!G43</f>
        <v>int8_t</v>
      </c>
      <c r="H43" s="5" t="str">
        <f>LoRa_System_Init!H43</f>
        <v>outputPower;</v>
      </c>
      <c r="I43" s="6" t="s">
        <v>202</v>
      </c>
    </row>
    <row r="44" spans="7:9" x14ac:dyDescent="0.25">
      <c r="G44" s="5" t="str">
        <f>LoRa_System_Init!G44</f>
        <v>uint8_t</v>
      </c>
      <c r="H44" s="5" t="str">
        <f>LoRa_System_Init!H44</f>
        <v>crcOn;</v>
      </c>
      <c r="I44" s="6" t="s">
        <v>85</v>
      </c>
    </row>
    <row r="45" spans="7:9" x14ac:dyDescent="0.25">
      <c r="G45" s="5" t="str">
        <f>LoRa_System_Init!G45</f>
        <v>uint8_t</v>
      </c>
      <c r="H45" s="5" t="str">
        <f>LoRa_System_Init!H45</f>
        <v>paBoost;</v>
      </c>
      <c r="I45" s="8" t="str">
        <f>LoRa_System_Init!I45</f>
        <v>0</v>
      </c>
    </row>
    <row r="46" spans="7:9" x14ac:dyDescent="0.25">
      <c r="G46" s="5" t="str">
        <f>LoRa_System_Init!G46</f>
        <v>uint16_t</v>
      </c>
      <c r="H46" s="5" t="str">
        <f>LoRa_System_Init!H46</f>
        <v>frequencyHopPeriod;</v>
      </c>
      <c r="I46" s="6" t="s">
        <v>194</v>
      </c>
    </row>
    <row r="47" spans="7:9" x14ac:dyDescent="0.25">
      <c r="G47" s="5" t="str">
        <f>LoRa_System_Init!G47</f>
        <v>uint8_t</v>
      </c>
      <c r="H47" s="5" t="str">
        <f>LoRa_System_Init!H47</f>
        <v>iqInverted;</v>
      </c>
      <c r="I47" s="6" t="s">
        <v>194</v>
      </c>
    </row>
    <row r="48" spans="7:9" x14ac:dyDescent="0.25">
      <c r="G48" s="5" t="str">
        <f>LoRa_System_Init!G48</f>
        <v>RadioErrorCodingRate_t</v>
      </c>
      <c r="H48" s="5" t="str">
        <f>LoRa_System_Init!H48</f>
        <v>errorCodingRate;</v>
      </c>
      <c r="I48" s="8" t="str">
        <f>LoRa_System_Init!I48</f>
        <v>CR_4_5</v>
      </c>
    </row>
    <row r="49" spans="7:9" x14ac:dyDescent="0.25">
      <c r="G49" s="5" t="str">
        <f>LoRa_System_Init!G49</f>
        <v>uint8_t</v>
      </c>
      <c r="H49" s="5" t="str">
        <f>LoRa_System_Init!H49</f>
        <v>implicitHeaderMode;</v>
      </c>
      <c r="I49" s="8" t="str">
        <f>LoRa_System_Init!I49</f>
        <v>0</v>
      </c>
    </row>
    <row r="50" spans="7:9" x14ac:dyDescent="0.25">
      <c r="G50" s="5" t="str">
        <f>LoRa_System_Init!G50</f>
        <v>uint8_t</v>
      </c>
      <c r="H50" s="5" t="str">
        <f>LoRa_System_Init!H50</f>
        <v>flags;</v>
      </c>
      <c r="I50" s="8" t="str">
        <f>LoRa_System_Init!I50</f>
        <v>0</v>
      </c>
    </row>
    <row r="51" spans="7:9" x14ac:dyDescent="0.25">
      <c r="G51" s="5" t="str">
        <f>LoRa_System_Init!G51</f>
        <v>uint8_t</v>
      </c>
      <c r="H51" s="5" t="str">
        <f>LoRa_System_Init!H51</f>
        <v>dataBufferLen;</v>
      </c>
      <c r="I51" s="8" t="str">
        <f>LoRa_System_Init!I51</f>
        <v>0</v>
      </c>
    </row>
    <row r="52" spans="7:9" x14ac:dyDescent="0.25">
      <c r="G52" s="5" t="str">
        <f>LoRa_System_Init!G52</f>
        <v>uint8_t</v>
      </c>
      <c r="H52" s="5" t="str">
        <f>LoRa_System_Init!H52</f>
        <v>*dataBuffer;</v>
      </c>
      <c r="I52" s="8" t="str">
        <f>LoRa_System_Init!I52</f>
        <v>&amp;radioBuffer[16]</v>
      </c>
    </row>
    <row r="53" spans="7:9" x14ac:dyDescent="0.25">
      <c r="G53" s="5" t="str">
        <f>LoRa_System_Init!G53</f>
        <v>uint8_t</v>
      </c>
      <c r="H53" s="5" t="str">
        <f>LoRa_System_Init!H53</f>
        <v>timeOnAirTimerId;</v>
      </c>
      <c r="I53" s="6" t="s">
        <v>27</v>
      </c>
    </row>
    <row r="54" spans="7:9" x14ac:dyDescent="0.25">
      <c r="G54" s="5" t="str">
        <f>LoRa_System_Init!G54</f>
        <v>uint8_t</v>
      </c>
      <c r="H54" s="5" t="str">
        <f>LoRa_System_Init!H54</f>
        <v>fskRxWindowTimerId;</v>
      </c>
      <c r="I54" s="8" t="str">
        <f>LoRa_System_Init!I54</f>
        <v>RADIO_RxFSKTimeout</v>
      </c>
    </row>
    <row r="55" spans="7:9" x14ac:dyDescent="0.25">
      <c r="G55" s="5" t="str">
        <f>LoRa_System_Init!G55</f>
        <v>uint8_t</v>
      </c>
      <c r="H55" s="5" t="str">
        <f>LoRa_System_Init!H55</f>
        <v>watchdogTimerId;</v>
      </c>
      <c r="I55" s="1" t="s">
        <v>209</v>
      </c>
    </row>
    <row r="56" spans="7:9" x14ac:dyDescent="0.25">
      <c r="G56" s="5" t="str">
        <f>LoRa_System_Init!G56</f>
        <v>uint32_t</v>
      </c>
      <c r="H56" s="5" t="str">
        <f>LoRa_System_Init!H56</f>
        <v>watchdogTimerTimeout;</v>
      </c>
      <c r="I56" s="8" t="str">
        <f>LoRa_System_Init!I56</f>
        <v>WATCHDOG_DEFAULT_TIME</v>
      </c>
    </row>
    <row r="57" spans="7:9" x14ac:dyDescent="0.25">
      <c r="G57" s="5" t="str">
        <f>LoRa_System_Init!G57</f>
        <v>uint8_t</v>
      </c>
      <c r="H57" s="5" t="str">
        <f>LoRa_System_Init!H57</f>
        <v>initialized;</v>
      </c>
      <c r="I57" s="8">
        <f>LoRa_System_Init!I57</f>
        <v>1</v>
      </c>
    </row>
    <row r="58" spans="7:9" x14ac:dyDescent="0.25">
      <c r="G58" s="5" t="str">
        <f>LoRa_System_Init!G58</f>
        <v>uint32_t</v>
      </c>
      <c r="H58" s="5" t="str">
        <f>LoRa_System_Init!H58</f>
        <v>(*fhssNextFrequency)(void);</v>
      </c>
      <c r="I58" s="8" t="str">
        <f>LoRa_System_Init!I58</f>
        <v>NULL</v>
      </c>
    </row>
    <row r="59" spans="7:9" x14ac:dyDescent="0.25">
      <c r="G59" s="5" t="str">
        <f>LoRa_System_Init!G59</f>
        <v>uint8_t</v>
      </c>
      <c r="H59" s="5" t="str">
        <f>LoRa_System_Init!H59</f>
        <v>regVersion;</v>
      </c>
      <c r="I59" s="8" t="str">
        <f>LoRa_System_Init!I59</f>
        <v>RADIO_RegisterRead(REG_VERSION)</v>
      </c>
    </row>
    <row r="60" spans="7:9" x14ac:dyDescent="0.25">
      <c r="G60" s="5" t="str">
        <f>LoRa_System_Init!G60</f>
        <v>int8_t</v>
      </c>
      <c r="H60" s="5" t="str">
        <f>LoRa_System_Init!H60</f>
        <v>packetSNR;</v>
      </c>
      <c r="I60" s="8">
        <f>LoRa_System_Init!I60</f>
        <v>-128</v>
      </c>
    </row>
    <row r="61" spans="7:9" x14ac:dyDescent="0.25">
      <c r="G61" s="5" t="str">
        <f>LoRa_System_Init!G61</f>
        <v>RadioFSKShaping_t</v>
      </c>
      <c r="H61" s="5" t="str">
        <f>LoRa_System_Init!H61</f>
        <v>fskDataShaping;</v>
      </c>
      <c r="I61" s="8" t="str">
        <f>LoRa_System_Init!I61</f>
        <v>FSK_SHAPING_GAUSS_BT_0_5</v>
      </c>
    </row>
    <row r="62" spans="7:9" x14ac:dyDescent="0.25">
      <c r="G62" s="5" t="str">
        <f>LoRa_System_Init!G62</f>
        <v>RadioFSKBandWidth_t</v>
      </c>
      <c r="H62" s="5" t="str">
        <f>LoRa_System_Init!H62</f>
        <v>rxBw;</v>
      </c>
      <c r="I62" s="8" t="str">
        <f>LoRa_System_Init!I62</f>
        <v>FSKBW_50_0KHZ</v>
      </c>
    </row>
    <row r="63" spans="7:9" x14ac:dyDescent="0.25">
      <c r="G63" s="5" t="str">
        <f>LoRa_System_Init!G63</f>
        <v>RadioFSKBandWidth_t</v>
      </c>
      <c r="H63" s="5" t="str">
        <f>LoRa_System_Init!H63</f>
        <v>afcBw;</v>
      </c>
      <c r="I63" s="8" t="str">
        <f>LoRa_System_Init!I63</f>
        <v>FSKBW_83_3KHZ</v>
      </c>
    </row>
    <row r="64" spans="7:9" x14ac:dyDescent="0.25">
      <c r="G64" s="5">
        <f>LoRa_System_Init!G64</f>
        <v>0</v>
      </c>
      <c r="H64" s="5">
        <f>LoRa_System_Init!H64</f>
        <v>0</v>
      </c>
      <c r="I64" s="8">
        <f>LoRa_System_Init!I64</f>
        <v>0</v>
      </c>
    </row>
    <row r="65" spans="7:9" x14ac:dyDescent="0.25">
      <c r="G65" s="5">
        <f>LoRa_System_Init!G65</f>
        <v>0</v>
      </c>
      <c r="H65" s="5">
        <f>LoRa_System_Init!H65</f>
        <v>0</v>
      </c>
      <c r="I65" s="8">
        <f>LoRa_System_Init!I65</f>
        <v>0</v>
      </c>
    </row>
    <row r="66" spans="7:9" x14ac:dyDescent="0.25">
      <c r="G66" s="5">
        <f>LoRa_System_Init!G66</f>
        <v>0</v>
      </c>
      <c r="H66" s="5">
        <f>LoRa_System_Init!H66</f>
        <v>0</v>
      </c>
      <c r="I66" s="8">
        <f>LoRa_System_Init!I66</f>
        <v>0</v>
      </c>
    </row>
    <row r="67" spans="7:9" x14ac:dyDescent="0.25">
      <c r="G67" s="5" t="str">
        <f>LoRa_System_Init!G67</f>
        <v>ChannelParams_t</v>
      </c>
      <c r="H67" s="5" t="str">
        <f>LoRa_System_Init!H67</f>
        <v>Channels</v>
      </c>
      <c r="I67" s="8" t="str">
        <f>LoRa_System_Init!I67</f>
        <v>DefaultChannels868[]</v>
      </c>
    </row>
    <row r="68" spans="7:9" x14ac:dyDescent="0.25">
      <c r="G68" s="5" t="str">
        <f>LoRa_System_Init!G68</f>
        <v>uint8_t</v>
      </c>
      <c r="H68" s="5" t="str">
        <f>LoRa_System_Init!H68</f>
        <v>maxPayloadSize[]</v>
      </c>
      <c r="I68" s="8" t="str">
        <f>LoRa_System_Init!I68</f>
        <v>array</v>
      </c>
    </row>
    <row r="69" spans="7:9" x14ac:dyDescent="0.25">
      <c r="G69" s="5">
        <f>LoRa_System_Init!G69</f>
        <v>0</v>
      </c>
      <c r="H69" s="5">
        <f>LoRa_System_Init!H69</f>
        <v>0</v>
      </c>
      <c r="I69" s="8">
        <f>LoRa_System_Init!I69</f>
        <v>0</v>
      </c>
    </row>
    <row r="70" spans="7:9" x14ac:dyDescent="0.25">
      <c r="G70" s="5">
        <f>LoRa_System_Init!G70</f>
        <v>0</v>
      </c>
      <c r="H70" s="5">
        <f>LoRa_System_Init!H70</f>
        <v>0</v>
      </c>
      <c r="I70" s="8">
        <f>LoRa_System_Init!I70</f>
        <v>0</v>
      </c>
    </row>
    <row r="71" spans="7:9" x14ac:dyDescent="0.25">
      <c r="G71" s="5">
        <f>LoRa_System_Init!G72</f>
        <v>0</v>
      </c>
      <c r="H71" s="5">
        <f>LoRa_System_Init!H72</f>
        <v>0</v>
      </c>
      <c r="I71" s="8">
        <f>LoRa_System_Init!I72</f>
        <v>0</v>
      </c>
    </row>
    <row r="72" spans="7:9" x14ac:dyDescent="0.25">
      <c r="G72" s="5">
        <f>LoRa_System_Init!G73</f>
        <v>0</v>
      </c>
      <c r="H72" s="5">
        <f>LoRa_System_Init!H73</f>
        <v>0</v>
      </c>
      <c r="I72" s="8">
        <f>LoRa_System_Init!I73</f>
        <v>0</v>
      </c>
    </row>
    <row r="73" spans="7:9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B7E-43F2-42E5-B0A0-C4582FBABD80}">
  <dimension ref="A1:J73"/>
  <sheetViews>
    <sheetView showZeros="0" zoomScale="85" zoomScaleNormal="85" workbookViewId="0">
      <selection sqref="A1:F2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53</v>
      </c>
      <c r="B1" t="s">
        <v>52</v>
      </c>
      <c r="C1" s="4" t="s">
        <v>51</v>
      </c>
      <c r="D1" s="2" t="s">
        <v>52</v>
      </c>
      <c r="F1" t="s">
        <v>35</v>
      </c>
      <c r="I1" s="2" t="s">
        <v>25</v>
      </c>
    </row>
    <row r="2" spans="1:10" x14ac:dyDescent="0.25">
      <c r="D2" s="2" t="str">
        <f>H53</f>
        <v>timeOnAirTimerId;</v>
      </c>
    </row>
    <row r="3" spans="1:10" x14ac:dyDescent="0.25">
      <c r="C3" s="1" t="str">
        <f>LoRa_System_Init!C3</f>
        <v>LoRa_Status</v>
      </c>
      <c r="D3" s="5" t="str">
        <f>LoRa_Send!E3</f>
        <v>LoRa_Handshaking_TX</v>
      </c>
      <c r="E3" s="1" t="str">
        <f>I3</f>
        <v>LoRa_Handshaking_RX</v>
      </c>
      <c r="F3" s="5"/>
      <c r="G3" s="5" t="str">
        <f>LoRa_Send!G3</f>
        <v>LoRaMacState_t</v>
      </c>
      <c r="H3" s="5" t="str">
        <f>LoRa_Send!H3</f>
        <v>LoRa_Status</v>
      </c>
      <c r="I3" s="6" t="str">
        <f>enum!C4</f>
        <v>LoRa_Handshaking_RX</v>
      </c>
      <c r="J3" s="5">
        <f>LoRa_Send!J3</f>
        <v>0</v>
      </c>
    </row>
    <row r="4" spans="1:10" x14ac:dyDescent="0.25">
      <c r="G4" s="5" t="str">
        <f>LoRa_Send!G4</f>
        <v>bool</v>
      </c>
      <c r="H4" s="5" t="str">
        <f>LoRa_Send!H4</f>
        <v>LoRa_initialised</v>
      </c>
      <c r="I4" s="8" t="str">
        <f>LoRa_Send!I4</f>
        <v>ENABLED</v>
      </c>
      <c r="J4" s="5">
        <f>LoRa_Send!J4</f>
        <v>0</v>
      </c>
    </row>
    <row r="5" spans="1:10" x14ac:dyDescent="0.25">
      <c r="C5" t="s">
        <v>210</v>
      </c>
      <c r="G5" s="5" t="str">
        <f>LoRa_Send!G5</f>
        <v>uint8_t</v>
      </c>
      <c r="H5" s="5" t="str">
        <f>LoRa_Send!H5</f>
        <v>LoRa_Addres</v>
      </c>
      <c r="I5" s="8" t="str">
        <f>LoRa_Send!I5</f>
        <v>LoRaDeviceAddress</v>
      </c>
      <c r="J5" s="5">
        <f>LoRa_Send!J5</f>
        <v>0</v>
      </c>
    </row>
    <row r="6" spans="1:10" x14ac:dyDescent="0.25">
      <c r="C6" s="5"/>
      <c r="D6" s="11"/>
      <c r="G6" s="5" t="str">
        <f>LoRa_Send!G6</f>
        <v>uint8_t</v>
      </c>
      <c r="H6" s="5" t="str">
        <f>LoRa_Send!H6</f>
        <v>LoRa_TimerHandshaking</v>
      </c>
      <c r="I6" s="8" t="str">
        <f>LoRa_Send!I6</f>
        <v>LoRa_Handshaking_timeout</v>
      </c>
      <c r="J6" s="5" t="str">
        <f>LoRa_Send!J6</f>
        <v>LoRa_TimerHandshakingCallback</v>
      </c>
    </row>
    <row r="7" spans="1:10" x14ac:dyDescent="0.25">
      <c r="C7" s="5" t="s">
        <v>54</v>
      </c>
      <c r="G7" s="5" t="str">
        <f>LoRa_Send!G7</f>
        <v>uint8_t</v>
      </c>
      <c r="H7" s="5" t="str">
        <f>LoRa_Send!H7</f>
        <v>LoRa_TimerReconnect</v>
      </c>
      <c r="I7" s="8" t="str">
        <f>LoRa_Send!I7</f>
        <v>0</v>
      </c>
      <c r="J7" s="5" t="str">
        <f>LoRa_Send!J7</f>
        <v>LoRa_TimerReconnectCallback</v>
      </c>
    </row>
    <row r="8" spans="1:10" x14ac:dyDescent="0.25">
      <c r="C8" s="5"/>
      <c r="G8" s="5" t="str">
        <f>LoRa_Send!G8</f>
        <v>uint8_t</v>
      </c>
      <c r="H8" s="5" t="str">
        <f>LoRa_Send!H8</f>
        <v>LoRa_TimerWaitAck</v>
      </c>
      <c r="I8" s="8" t="str">
        <f>LoRa_Send!I8</f>
        <v>0</v>
      </c>
      <c r="J8" s="5" t="str">
        <f>LoRa_Send!J8</f>
        <v>LoRa_TimerWaitAckCallback</v>
      </c>
    </row>
    <row r="9" spans="1:10" x14ac:dyDescent="0.25">
      <c r="C9" s="5"/>
      <c r="G9" s="5" t="str">
        <f>LoRa_Send!G9</f>
        <v>uint8_t</v>
      </c>
      <c r="H9" s="5" t="str">
        <f>LoRa_Send!H9</f>
        <v>LoRa_HeaderBufor</v>
      </c>
      <c r="I9" s="8" t="str">
        <f>LoRa_Send!I9</f>
        <v>LoRa_Addres, nxt_channel</v>
      </c>
      <c r="J9" s="5">
        <f>LoRa_Send!J9</f>
        <v>0</v>
      </c>
    </row>
    <row r="10" spans="1:10" x14ac:dyDescent="0.25">
      <c r="C10" s="5"/>
      <c r="G10" s="5" t="str">
        <f>LoRa_Send!G10</f>
        <v>uint8_t</v>
      </c>
      <c r="H10" s="5" t="str">
        <f>LoRa_Send!H10</f>
        <v>LoRa_HeaderLength</v>
      </c>
      <c r="I10" s="8" t="str">
        <f>LoRa_Send!I10</f>
        <v>bufferHeadIndex</v>
      </c>
      <c r="J10" s="5">
        <f>LoRa_Send!J10</f>
        <v>0</v>
      </c>
    </row>
    <row r="11" spans="1:10" x14ac:dyDescent="0.25">
      <c r="C11" s="5"/>
      <c r="G11" s="5" t="str">
        <f>LoRa_Send!G11</f>
        <v>uint8_t</v>
      </c>
      <c r="H11" s="5" t="str">
        <f>LoRa_Send!H11</f>
        <v>LoRa_Bufor</v>
      </c>
      <c r="I11" s="8" t="str">
        <f>LoRa_Send!I11</f>
        <v>bufferIndex, nxt_channel, data, CRC</v>
      </c>
      <c r="J11" s="5">
        <f>LoRa_Send!J11</f>
        <v>0</v>
      </c>
    </row>
    <row r="12" spans="1:10" x14ac:dyDescent="0.25">
      <c r="C12" s="5"/>
      <c r="G12" s="5" t="str">
        <f>LoRa_Send!G12</f>
        <v>uint8_t</v>
      </c>
      <c r="H12" s="5" t="str">
        <f>LoRa_Send!H12</f>
        <v>LoRa_BuforLength</v>
      </c>
      <c r="I12" s="8" t="str">
        <f>LoRa_Send!I12</f>
        <v>bufferIndex</v>
      </c>
      <c r="J12" s="5">
        <f>LoRa_Send!J12</f>
        <v>0</v>
      </c>
    </row>
    <row r="13" spans="1:10" x14ac:dyDescent="0.25">
      <c r="C13" s="5"/>
      <c r="G13" s="5" t="str">
        <f>LoRa_Send!G13</f>
        <v>uint8_t</v>
      </c>
      <c r="H13" s="5" t="str">
        <f>LoRa_Send!H13</f>
        <v>LoRa_Command</v>
      </c>
      <c r="I13" s="8">
        <f>LoRa_Send!I13</f>
        <v>0</v>
      </c>
      <c r="J13" s="5">
        <f>LoRa_Send!J13</f>
        <v>0</v>
      </c>
    </row>
    <row r="14" spans="1:10" x14ac:dyDescent="0.25">
      <c r="C14" s="5"/>
      <c r="G14" s="5" t="str">
        <f>LoRa_Send!G14</f>
        <v>uint8_t</v>
      </c>
      <c r="H14" s="5" t="str">
        <f>LoRa_Send!H14</f>
        <v>LoRa_maxChannels</v>
      </c>
      <c r="I14" s="8" t="str">
        <f>LoRa_Send!I14</f>
        <v>MAX_EU_SINGLE_BAND_CHANNELS</v>
      </c>
      <c r="J14" s="5">
        <f>LoRa_Send!J14</f>
        <v>0</v>
      </c>
    </row>
    <row r="15" spans="1:10" x14ac:dyDescent="0.25">
      <c r="C15" s="5"/>
      <c r="G15" s="5" t="str">
        <f>LoRa_Send!G15</f>
        <v>ReceiveWindowParameters_t</v>
      </c>
      <c r="H15" s="5" t="str">
        <f>LoRa_Send!H15</f>
        <v>LoRa_receiveChannelParameters.frequency</v>
      </c>
      <c r="I15" s="8" t="str">
        <f>LoRa_Send!I15</f>
        <v>Channels[CH_nr].frequency</v>
      </c>
      <c r="J15" s="5">
        <f>LoRa_Send!J15</f>
        <v>0</v>
      </c>
    </row>
    <row r="16" spans="1:10" x14ac:dyDescent="0.25">
      <c r="G16" s="5">
        <f>LoRa_Send!G16</f>
        <v>0</v>
      </c>
      <c r="H16" s="5" t="str">
        <f>LoRa_Send!H16</f>
        <v>LoRa_receiveChannelParameters.dataRate</v>
      </c>
      <c r="I16" s="8" t="str">
        <f>LoRa_Send!I16</f>
        <v>LoRa_currentDataRate</v>
      </c>
      <c r="J16" s="5">
        <f>LoRa_Send!J16</f>
        <v>0</v>
      </c>
    </row>
    <row r="17" spans="2:10" x14ac:dyDescent="0.25">
      <c r="G17" s="5" t="str">
        <f>LoRa_Send!G17</f>
        <v>uint8_t</v>
      </c>
      <c r="H17" s="5" t="str">
        <f>LoRa_Send!H17</f>
        <v>LoRa_lastUsedChannelIndex</v>
      </c>
      <c r="I17" s="8" t="str">
        <f>LoRa_Send!I17</f>
        <v>CH_nr</v>
      </c>
      <c r="J17" s="5">
        <f>LoRa_Send!J17</f>
        <v>0</v>
      </c>
    </row>
    <row r="18" spans="2:10" x14ac:dyDescent="0.25">
      <c r="B18" t="s">
        <v>50</v>
      </c>
      <c r="C18" s="5" t="str">
        <f>LoRa_Send!C18</f>
        <v>LoRa_TimerHandshaking</v>
      </c>
      <c r="D18" s="5" t="str">
        <f>LoRa_Send!D18</f>
        <v>LoRa_TimerHandshakingCallback</v>
      </c>
      <c r="E18" s="5">
        <f>LoRa_Send!E18</f>
        <v>0</v>
      </c>
      <c r="G18" s="5" t="str">
        <f>LoRa_Send!G18</f>
        <v>ReceiveWindowParameters_t</v>
      </c>
      <c r="H18" s="5" t="str">
        <f>LoRa_Send!H18</f>
        <v>LoRa_ch0_params.frequency</v>
      </c>
      <c r="I18" s="8" t="str">
        <f>LoRa_Send!I18</f>
        <v>LoRa_CH0_frequency</v>
      </c>
      <c r="J18" s="5">
        <f>LoRa_Send!J18</f>
        <v>0</v>
      </c>
    </row>
    <row r="19" spans="2:10" x14ac:dyDescent="0.25">
      <c r="C19" s="5" t="str">
        <f>LoRa_Send!C19</f>
        <v>watchdogTimerId;</v>
      </c>
      <c r="D19" s="5">
        <f>LoRa_Send!D19</f>
        <v>0</v>
      </c>
      <c r="E19" s="5" t="str">
        <f>LoRa_Send!E19</f>
        <v>watchdogTimerTimeout</v>
      </c>
      <c r="G19" s="5">
        <f>LoRa_Send!G19</f>
        <v>0</v>
      </c>
      <c r="H19" s="5" t="str">
        <f>LoRa_Send!H19</f>
        <v>LoRa_ch0_params.datarate</v>
      </c>
      <c r="I19" s="8" t="str">
        <f>LoRa_Send!I19</f>
        <v>LoRa_CH0_datarate</v>
      </c>
      <c r="J19" s="5">
        <f>LoRa_Send!J19</f>
        <v>0</v>
      </c>
    </row>
    <row r="20" spans="2:10" x14ac:dyDescent="0.25">
      <c r="C20" s="4" t="s">
        <v>34</v>
      </c>
      <c r="D20" s="4" t="str">
        <f>function!G46</f>
        <v>LoRa_RxDone</v>
      </c>
      <c r="E20" s="5">
        <f>LoRa_Send!E20</f>
        <v>0</v>
      </c>
      <c r="G20" s="5" t="str">
        <f>LoRa_Send!G20</f>
        <v>uint8_t</v>
      </c>
      <c r="H20" s="5" t="str">
        <f>LoRa_Send!H20</f>
        <v>LoRa_txPower</v>
      </c>
      <c r="I20" s="8">
        <f>LoRa_Send!I20</f>
        <v>1</v>
      </c>
      <c r="J20" s="5">
        <f>LoRa_Send!J20</f>
        <v>0</v>
      </c>
    </row>
    <row r="21" spans="2:10" x14ac:dyDescent="0.25">
      <c r="G21" s="5" t="str">
        <f>LoRa_Send!G21</f>
        <v>uint8_t</v>
      </c>
      <c r="H21" s="5" t="str">
        <f>LoRa_Send!H21</f>
        <v>LoRa_syncWord</v>
      </c>
      <c r="I21" s="8" t="str">
        <f>LoRa_Send!I21</f>
        <v>0x34</v>
      </c>
      <c r="J21" s="5">
        <f>LoRa_Send!J21</f>
        <v>0</v>
      </c>
    </row>
    <row r="22" spans="2:10" x14ac:dyDescent="0.25">
      <c r="G22" s="5" t="str">
        <f>LoRa_Send!G22</f>
        <v>uint8_t</v>
      </c>
      <c r="H22" s="5" t="str">
        <f>LoRa_Send!H22</f>
        <v>LoRa_batteryLevel</v>
      </c>
      <c r="I22" s="8" t="str">
        <f>LoRa_Send!I22</f>
        <v>BATTERY_LEVEL_INVALID</v>
      </c>
      <c r="J22" s="5">
        <f>LoRa_Send!J22</f>
        <v>0</v>
      </c>
    </row>
    <row r="23" spans="2:10" x14ac:dyDescent="0.25">
      <c r="G23" s="5" t="str">
        <f>LoRa_Send!G23</f>
        <v>IsmBand_t</v>
      </c>
      <c r="H23" s="5" t="str">
        <f>LoRa_Send!H23</f>
        <v>LoRa_ismBand</v>
      </c>
      <c r="I23" s="8" t="str">
        <f>LoRa_Send!I23</f>
        <v>ISM_EU868</v>
      </c>
      <c r="J23" s="5">
        <f>LoRa_Send!J23</f>
        <v>0</v>
      </c>
    </row>
    <row r="24" spans="2:10" x14ac:dyDescent="0.25">
      <c r="G24" s="5" t="str">
        <f>LoRa_Send!G24</f>
        <v>uint8_t</v>
      </c>
      <c r="H24" s="5" t="str">
        <f>LoRa_Send!H24</f>
        <v>LoRa_currentDataRate</v>
      </c>
      <c r="I24" s="8" t="str">
        <f>LoRa_Send!I24</f>
        <v>DR0</v>
      </c>
      <c r="J24" s="5">
        <f>LoRa_Send!J24</f>
        <v>0</v>
      </c>
    </row>
    <row r="25" spans="2:10" x14ac:dyDescent="0.25">
      <c r="G25" s="5" t="str">
        <f>LoRa_Send!G25</f>
        <v>uint8_t</v>
      </c>
      <c r="H25" s="5" t="str">
        <f>LoRa_Send!H25</f>
        <v>LoRa_minDataRate</v>
      </c>
      <c r="I25" s="8" t="str">
        <f>LoRa_Send!I25</f>
        <v>DR0</v>
      </c>
      <c r="J25" s="5">
        <f>LoRa_Send!J25</f>
        <v>0</v>
      </c>
    </row>
    <row r="26" spans="2:10" x14ac:dyDescent="0.25">
      <c r="G26" s="5" t="str">
        <f>LoRa_Send!G26</f>
        <v>uint8_t</v>
      </c>
      <c r="H26" s="5" t="str">
        <f>LoRa_Send!H26</f>
        <v>LoRa_maxDataRate</v>
      </c>
      <c r="I26" s="8" t="str">
        <f>LoRa_Send!I26</f>
        <v>DR7</v>
      </c>
      <c r="J26" s="5">
        <f>LoRa_Send!J26</f>
        <v>0</v>
      </c>
    </row>
    <row r="27" spans="2:10" x14ac:dyDescent="0.25">
      <c r="G27" s="5">
        <f>LoRa_Send!G27</f>
        <v>0</v>
      </c>
      <c r="H27" s="5">
        <f>LoRa_Send!H27</f>
        <v>0</v>
      </c>
      <c r="I27" s="8">
        <f>LoRa_Send!I27</f>
        <v>0</v>
      </c>
      <c r="J27" s="5">
        <f>LoRa_Send!J27</f>
        <v>0</v>
      </c>
    </row>
    <row r="28" spans="2:10" x14ac:dyDescent="0.25">
      <c r="G28" s="5">
        <f>LoRa_Send!G28</f>
        <v>0</v>
      </c>
      <c r="H28" s="5">
        <f>LoRa_Send!H28</f>
        <v>0</v>
      </c>
      <c r="I28" s="8">
        <f>LoRa_Send!I28</f>
        <v>0</v>
      </c>
      <c r="J28" s="5">
        <f>LoRa_Send!J28</f>
        <v>0</v>
      </c>
    </row>
    <row r="29" spans="2:10" x14ac:dyDescent="0.25">
      <c r="G29" s="5" t="str">
        <f>LoRa_Send!G29</f>
        <v>RADIO_Transmit</v>
      </c>
      <c r="H29" s="5" t="str">
        <f>LoRa_Send!H29</f>
        <v>LoRa_TxDone</v>
      </c>
      <c r="I29" s="8">
        <f>LoRa_Send!I29</f>
        <v>0</v>
      </c>
      <c r="J29" s="5">
        <f>LoRa_Send!J29</f>
        <v>0</v>
      </c>
    </row>
    <row r="30" spans="2:10" x14ac:dyDescent="0.25">
      <c r="G30" s="5" t="str">
        <f>LoRa_Send!G30</f>
        <v>RADIO_RxDone</v>
      </c>
      <c r="H30" s="5" t="str">
        <f>LoRa_Send!H30</f>
        <v>LoRa_RxDone</v>
      </c>
      <c r="I30" s="8">
        <f>LoRa_Send!I30</f>
        <v>0</v>
      </c>
      <c r="J30" s="5">
        <f>LoRa_Send!J30</f>
        <v>0</v>
      </c>
    </row>
    <row r="31" spans="2:10" x14ac:dyDescent="0.25">
      <c r="G31" s="5">
        <f>LoRa_Send!G31</f>
        <v>0</v>
      </c>
      <c r="H31" s="5">
        <f>LoRa_Send!H31</f>
        <v>0</v>
      </c>
      <c r="I31" s="8">
        <f>LoRa_Send!I31</f>
        <v>0</v>
      </c>
      <c r="J31" s="5">
        <f>LoRa_Send!J31</f>
        <v>0</v>
      </c>
    </row>
    <row r="32" spans="2:10" x14ac:dyDescent="0.25">
      <c r="G32" s="5">
        <f>LoRa_Send!G32</f>
        <v>0</v>
      </c>
      <c r="H32" s="5">
        <f>LoRa_Send!H32</f>
        <v>0</v>
      </c>
      <c r="I32" s="8">
        <f>LoRa_Send!I32</f>
        <v>0</v>
      </c>
      <c r="J32" s="5">
        <f>LoRa_Send!J32</f>
        <v>0</v>
      </c>
    </row>
    <row r="33" spans="7:10" x14ac:dyDescent="0.25">
      <c r="G33" s="5" t="str">
        <f>LoRa_Send!G33</f>
        <v>uint32_t</v>
      </c>
      <c r="H33" s="5" t="str">
        <f>LoRa_Send!H33</f>
        <v>frequency;</v>
      </c>
      <c r="I33" s="8" t="str">
        <f>LoRa_Send!I33</f>
        <v>freq</v>
      </c>
      <c r="J33" s="5">
        <f>LoRa_Send!J33</f>
        <v>0</v>
      </c>
    </row>
    <row r="34" spans="7:10" x14ac:dyDescent="0.25">
      <c r="G34" s="5" t="str">
        <f>LoRa_Send!G34</f>
        <v>uint32_t</v>
      </c>
      <c r="H34" s="5" t="str">
        <f>LoRa_Send!H34</f>
        <v>frequencyDeviation;</v>
      </c>
      <c r="I34" s="8">
        <f>LoRa_Send!I34</f>
        <v>25000</v>
      </c>
      <c r="J34" s="5">
        <f>LoRa_Send!J34</f>
        <v>0</v>
      </c>
    </row>
    <row r="35" spans="7:10" x14ac:dyDescent="0.25">
      <c r="G35" s="5" t="str">
        <f>LoRa_Send!G35</f>
        <v>uint32_t</v>
      </c>
      <c r="H35" s="5" t="str">
        <f>LoRa_Send!H35</f>
        <v>bitRate;</v>
      </c>
      <c r="I35" s="8">
        <f>LoRa_Send!I35</f>
        <v>50000</v>
      </c>
      <c r="J35" s="5">
        <f>LoRa_Send!J35</f>
        <v>0</v>
      </c>
    </row>
    <row r="36" spans="7:10" x14ac:dyDescent="0.25">
      <c r="G36" s="5" t="str">
        <f>LoRa_Send!G36</f>
        <v>uint16_t</v>
      </c>
      <c r="H36" s="5" t="str">
        <f>LoRa_Send!H36</f>
        <v>preambleLen;</v>
      </c>
      <c r="I36" s="8">
        <f>LoRa_Send!I36</f>
        <v>8</v>
      </c>
      <c r="J36" s="5">
        <f>LoRa_Send!J36</f>
        <v>0</v>
      </c>
    </row>
    <row r="37" spans="7:10" x14ac:dyDescent="0.25">
      <c r="G37" s="5" t="str">
        <f>LoRa_Send!G37</f>
        <v>uint8_t</v>
      </c>
      <c r="H37" s="5" t="str">
        <f>LoRa_Send!H37</f>
        <v>syncWordLoRa;</v>
      </c>
      <c r="I37" s="8" t="str">
        <f>LoRa_Send!I37</f>
        <v>LoRa_syncWord</v>
      </c>
      <c r="J37" s="5">
        <f>LoRa_Send!J37</f>
        <v>0</v>
      </c>
    </row>
    <row r="38" spans="7:10" x14ac:dyDescent="0.25">
      <c r="G38" s="5" t="str">
        <f>LoRa_Send!G38</f>
        <v>uint8_t</v>
      </c>
      <c r="H38" s="5" t="str">
        <f>LoRa_Send!H38</f>
        <v>syncWord[8];</v>
      </c>
      <c r="I38" s="8" t="str">
        <f>LoRa_Send!I38</f>
        <v>0xc1 0x94 0xc1</v>
      </c>
      <c r="J38" s="5">
        <f>LoRa_Send!J38</f>
        <v>0</v>
      </c>
    </row>
    <row r="39" spans="7:10" x14ac:dyDescent="0.25">
      <c r="G39" s="5" t="str">
        <f>LoRa_Send!G39</f>
        <v>uint8_t</v>
      </c>
      <c r="H39" s="5" t="str">
        <f>LoRa_Send!H39</f>
        <v>syncWordLen;</v>
      </c>
      <c r="I39" s="8">
        <f>LoRa_Send!I39</f>
        <v>3</v>
      </c>
      <c r="J39" s="5">
        <f>LoRa_Send!J39</f>
        <v>0</v>
      </c>
    </row>
    <row r="40" spans="7:10" x14ac:dyDescent="0.25">
      <c r="G40" s="5" t="str">
        <f>LoRa_Send!G40</f>
        <v>RadioModulation_t</v>
      </c>
      <c r="H40" s="5" t="str">
        <f>LoRa_Send!H40</f>
        <v>modulation;</v>
      </c>
      <c r="I40" s="8" t="str">
        <f>LoRa_Send!I40</f>
        <v>modulation[dataRate]</v>
      </c>
      <c r="J40" s="5">
        <f>LoRa_Send!J40</f>
        <v>0</v>
      </c>
    </row>
    <row r="41" spans="7:10" x14ac:dyDescent="0.25">
      <c r="G41" s="5" t="str">
        <f>LoRa_Send!G41</f>
        <v>RadioDataRate_t</v>
      </c>
      <c r="H41" s="5" t="str">
        <f>LoRa_Send!H41</f>
        <v>dataRate;</v>
      </c>
      <c r="I41" s="8" t="str">
        <f>LoRa_Send!I41</f>
        <v>spreadingFactor[dataRate]</v>
      </c>
      <c r="J41" s="5">
        <f>LoRa_Send!J41</f>
        <v>0</v>
      </c>
    </row>
    <row r="42" spans="7:10" x14ac:dyDescent="0.25">
      <c r="G42" s="5" t="str">
        <f>LoRa_Send!G42</f>
        <v>RadioLoRaBandWidth_t</v>
      </c>
      <c r="H42" s="5" t="str">
        <f>LoRa_Send!H42</f>
        <v>bandWidth;</v>
      </c>
      <c r="I42" s="8" t="str">
        <f>LoRa_Send!I42</f>
        <v>bandwidth[dataRate]</v>
      </c>
      <c r="J42" s="5">
        <f>LoRa_Send!J42</f>
        <v>0</v>
      </c>
    </row>
    <row r="43" spans="7:10" x14ac:dyDescent="0.25">
      <c r="G43" s="5" t="str">
        <f>LoRa_Send!G43</f>
        <v>int8_t</v>
      </c>
      <c r="H43" s="5" t="str">
        <f>LoRa_Send!H43</f>
        <v>outputPower;</v>
      </c>
      <c r="I43" s="8" t="str">
        <f>LoRa_Send!I43</f>
        <v>txPower868[LoRa_txPower]</v>
      </c>
      <c r="J43" s="5">
        <f>LoRa_Send!J43</f>
        <v>0</v>
      </c>
    </row>
    <row r="44" spans="7:10" x14ac:dyDescent="0.25">
      <c r="G44" s="5" t="str">
        <f>LoRa_Send!G44</f>
        <v>uint8_t</v>
      </c>
      <c r="H44" s="5" t="str">
        <f>LoRa_Send!H44</f>
        <v>crcOn;</v>
      </c>
      <c r="I44" s="8" t="str">
        <f>LoRa_Send!I44</f>
        <v>ENABLED</v>
      </c>
      <c r="J44" s="5">
        <f>LoRa_Send!J44</f>
        <v>0</v>
      </c>
    </row>
    <row r="45" spans="7:10" x14ac:dyDescent="0.25">
      <c r="G45" s="5" t="str">
        <f>LoRa_Send!G45</f>
        <v>uint8_t</v>
      </c>
      <c r="H45" s="5" t="str">
        <f>LoRa_Send!H45</f>
        <v>paBoost;</v>
      </c>
      <c r="I45" s="8" t="str">
        <f>LoRa_Send!I45</f>
        <v>0</v>
      </c>
      <c r="J45" s="5">
        <f>LoRa_Send!J45</f>
        <v>0</v>
      </c>
    </row>
    <row r="46" spans="7:10" x14ac:dyDescent="0.25">
      <c r="G46" s="5" t="str">
        <f>LoRa_Send!G46</f>
        <v>uint16_t</v>
      </c>
      <c r="H46" s="5" t="str">
        <f>LoRa_Send!H46</f>
        <v>frequencyHopPeriod;</v>
      </c>
      <c r="I46" s="8" t="str">
        <f>LoRa_Send!I46</f>
        <v>DISABLED</v>
      </c>
      <c r="J46" s="5">
        <f>LoRa_Send!J46</f>
        <v>0</v>
      </c>
    </row>
    <row r="47" spans="7:10" x14ac:dyDescent="0.25">
      <c r="G47" s="5" t="str">
        <f>LoRa_Send!G47</f>
        <v>uint8_t</v>
      </c>
      <c r="H47" s="5" t="str">
        <f>LoRa_Send!H47</f>
        <v>iqInverted;</v>
      </c>
      <c r="I47" s="8" t="str">
        <f>LoRa_Send!I47</f>
        <v>DISABLED</v>
      </c>
      <c r="J47" s="5">
        <f>LoRa_Send!J47</f>
        <v>0</v>
      </c>
    </row>
    <row r="48" spans="7:10" x14ac:dyDescent="0.25">
      <c r="G48" s="5" t="str">
        <f>LoRa_Send!G48</f>
        <v>RadioErrorCodingRate_t</v>
      </c>
      <c r="H48" s="5" t="str">
        <f>LoRa_Send!H48</f>
        <v>errorCodingRate;</v>
      </c>
      <c r="I48" s="8" t="str">
        <f>LoRa_Send!I48</f>
        <v>CR_4_5</v>
      </c>
      <c r="J48" s="5">
        <f>LoRa_Send!J48</f>
        <v>0</v>
      </c>
    </row>
    <row r="49" spans="7:10" x14ac:dyDescent="0.25">
      <c r="G49" s="5" t="str">
        <f>LoRa_Send!G49</f>
        <v>uint8_t</v>
      </c>
      <c r="H49" s="5" t="str">
        <f>LoRa_Send!H49</f>
        <v>implicitHeaderMode;</v>
      </c>
      <c r="I49" s="8" t="str">
        <f>LoRa_Send!I49</f>
        <v>0</v>
      </c>
      <c r="J49" s="5">
        <f>LoRa_Send!J49</f>
        <v>0</v>
      </c>
    </row>
    <row r="50" spans="7:10" x14ac:dyDescent="0.25">
      <c r="G50" s="5" t="str">
        <f>LoRa_Send!G50</f>
        <v>uint8_t</v>
      </c>
      <c r="H50" s="5" t="str">
        <f>LoRa_Send!H50</f>
        <v>flags;</v>
      </c>
      <c r="I50" s="8" t="str">
        <f>LoRa_Send!I50</f>
        <v>0</v>
      </c>
      <c r="J50" s="5">
        <f>LoRa_Send!J50</f>
        <v>0</v>
      </c>
    </row>
    <row r="51" spans="7:10" x14ac:dyDescent="0.25">
      <c r="G51" s="5" t="str">
        <f>LoRa_Send!G51</f>
        <v>uint8_t</v>
      </c>
      <c r="H51" s="5" t="str">
        <f>LoRa_Send!H51</f>
        <v>dataBufferLen;</v>
      </c>
      <c r="I51" s="8" t="str">
        <f>LoRa_Send!I51</f>
        <v>0</v>
      </c>
      <c r="J51" s="5">
        <f>LoRa_Send!J51</f>
        <v>0</v>
      </c>
    </row>
    <row r="52" spans="7:10" x14ac:dyDescent="0.25">
      <c r="G52" s="5" t="str">
        <f>LoRa_Send!G52</f>
        <v>uint8_t</v>
      </c>
      <c r="H52" s="5" t="str">
        <f>LoRa_Send!H52</f>
        <v>*dataBuffer;</v>
      </c>
      <c r="I52" s="8" t="str">
        <f>LoRa_Send!I52</f>
        <v>&amp;radioBuffer[16]</v>
      </c>
      <c r="J52" s="5">
        <f>LoRa_Send!J52</f>
        <v>0</v>
      </c>
    </row>
    <row r="53" spans="7:10" x14ac:dyDescent="0.25">
      <c r="G53" s="5" t="str">
        <f>LoRa_Send!G53</f>
        <v>uint8_t</v>
      </c>
      <c r="H53" s="5" t="str">
        <f>LoRa_Send!H53</f>
        <v>timeOnAirTimerId;</v>
      </c>
      <c r="I53" s="8" t="str">
        <f>LoRa_Send!I53</f>
        <v>TIME_ON_AIR_LOAD_VALUE</v>
      </c>
      <c r="J53" s="5">
        <f>LoRa_Send!J53</f>
        <v>0</v>
      </c>
    </row>
    <row r="54" spans="7:10" x14ac:dyDescent="0.25">
      <c r="G54" s="5" t="str">
        <f>LoRa_Send!G54</f>
        <v>uint8_t</v>
      </c>
      <c r="H54" s="5" t="str">
        <f>LoRa_Send!H54</f>
        <v>fskRxWindowTimerId;</v>
      </c>
      <c r="I54" s="6" t="str">
        <f>LoRa_Send!I54</f>
        <v>RADIO_RxFSKTimeout</v>
      </c>
      <c r="J54" s="5">
        <f>LoRa_Send!J54</f>
        <v>0</v>
      </c>
    </row>
    <row r="55" spans="7:10" x14ac:dyDescent="0.25">
      <c r="G55" s="5" t="str">
        <f>LoRa_Send!G55</f>
        <v>uint8_t</v>
      </c>
      <c r="H55" s="5" t="str">
        <f>LoRa_Send!H55</f>
        <v>watchdogTimerId;</v>
      </c>
      <c r="I55" s="6" t="s">
        <v>209</v>
      </c>
      <c r="J55" s="5">
        <f>LoRa_Send!J55</f>
        <v>0</v>
      </c>
    </row>
    <row r="56" spans="7:10" x14ac:dyDescent="0.25">
      <c r="G56" s="5" t="str">
        <f>LoRa_Send!G56</f>
        <v>uint32_t</v>
      </c>
      <c r="H56" s="5" t="str">
        <f>LoRa_Send!H56</f>
        <v>watchdogTimerTimeout;</v>
      </c>
      <c r="I56" s="8" t="str">
        <f>LoRa_Send!I56</f>
        <v>WATCHDOG_DEFAULT_TIME</v>
      </c>
      <c r="J56" s="5">
        <f>LoRa_Send!J56</f>
        <v>0</v>
      </c>
    </row>
    <row r="57" spans="7:10" x14ac:dyDescent="0.25">
      <c r="G57" s="5" t="str">
        <f>LoRa_Send!G57</f>
        <v>uint8_t</v>
      </c>
      <c r="H57" s="5" t="str">
        <f>LoRa_Send!H57</f>
        <v>initialized;</v>
      </c>
      <c r="I57" s="8">
        <f>LoRa_Send!I57</f>
        <v>1</v>
      </c>
      <c r="J57" s="5">
        <f>LoRa_Send!J57</f>
        <v>0</v>
      </c>
    </row>
    <row r="58" spans="7:10" x14ac:dyDescent="0.25">
      <c r="G58" s="5" t="str">
        <f>LoRa_Send!G58</f>
        <v>uint32_t</v>
      </c>
      <c r="H58" s="5" t="str">
        <f>LoRa_Send!H58</f>
        <v>(*fhssNextFrequency)(void);</v>
      </c>
      <c r="I58" s="8" t="str">
        <f>LoRa_Send!I58</f>
        <v>NULL</v>
      </c>
      <c r="J58" s="5">
        <f>LoRa_Send!J58</f>
        <v>0</v>
      </c>
    </row>
    <row r="59" spans="7:10" x14ac:dyDescent="0.25">
      <c r="G59" s="5" t="str">
        <f>LoRa_Send!G59</f>
        <v>uint8_t</v>
      </c>
      <c r="H59" s="5" t="str">
        <f>LoRa_Send!H59</f>
        <v>regVersion;</v>
      </c>
      <c r="I59" s="8" t="str">
        <f>LoRa_Send!I59</f>
        <v>RADIO_RegisterRead(REG_VERSION)</v>
      </c>
      <c r="J59" s="5">
        <f>LoRa_Send!J59</f>
        <v>0</v>
      </c>
    </row>
    <row r="60" spans="7:10" x14ac:dyDescent="0.25">
      <c r="G60" s="5" t="str">
        <f>LoRa_Send!G60</f>
        <v>int8_t</v>
      </c>
      <c r="H60" s="5" t="str">
        <f>LoRa_Send!H60</f>
        <v>packetSNR;</v>
      </c>
      <c r="I60" s="8">
        <f>LoRa_Send!I60</f>
        <v>-128</v>
      </c>
      <c r="J60" s="5">
        <f>LoRa_Send!J60</f>
        <v>0</v>
      </c>
    </row>
    <row r="61" spans="7:10" x14ac:dyDescent="0.25">
      <c r="G61" s="5" t="str">
        <f>LoRa_Send!G61</f>
        <v>RadioFSKShaping_t</v>
      </c>
      <c r="H61" s="5" t="str">
        <f>LoRa_Send!H61</f>
        <v>fskDataShaping;</v>
      </c>
      <c r="I61" s="8" t="str">
        <f>LoRa_Send!I61</f>
        <v>FSK_SHAPING_GAUSS_BT_0_5</v>
      </c>
      <c r="J61" s="5">
        <f>LoRa_Send!J61</f>
        <v>0</v>
      </c>
    </row>
    <row r="62" spans="7:10" x14ac:dyDescent="0.25">
      <c r="G62" s="5" t="str">
        <f>LoRa_Send!G62</f>
        <v>RadioFSKBandWidth_t</v>
      </c>
      <c r="H62" s="5" t="str">
        <f>LoRa_Send!H62</f>
        <v>rxBw;</v>
      </c>
      <c r="I62" s="8" t="str">
        <f>LoRa_Send!I62</f>
        <v>FSKBW_50_0KHZ</v>
      </c>
      <c r="J62" s="5">
        <f>LoRa_Send!J62</f>
        <v>0</v>
      </c>
    </row>
    <row r="63" spans="7:10" x14ac:dyDescent="0.25">
      <c r="G63" s="5" t="str">
        <f>LoRa_Send!G63</f>
        <v>RadioFSKBandWidth_t</v>
      </c>
      <c r="H63" s="5" t="str">
        <f>LoRa_Send!H63</f>
        <v>afcBw;</v>
      </c>
      <c r="I63" s="8" t="str">
        <f>LoRa_Send!I63</f>
        <v>FSKBW_83_3KHZ</v>
      </c>
      <c r="J63" s="5">
        <f>LoRa_Send!J63</f>
        <v>0</v>
      </c>
    </row>
    <row r="64" spans="7:10" x14ac:dyDescent="0.25">
      <c r="G64" s="5">
        <f>LoRa_Send!G64</f>
        <v>0</v>
      </c>
      <c r="H64" s="5">
        <f>LoRa_Send!H64</f>
        <v>0</v>
      </c>
      <c r="I64" s="8">
        <f>LoRa_Send!I64</f>
        <v>0</v>
      </c>
      <c r="J64" s="5">
        <f>LoRa_Send!J64</f>
        <v>0</v>
      </c>
    </row>
    <row r="65" spans="7:10" x14ac:dyDescent="0.25">
      <c r="G65" s="5">
        <f>LoRa_Send!G65</f>
        <v>0</v>
      </c>
      <c r="H65" s="5">
        <f>LoRa_Send!H65</f>
        <v>0</v>
      </c>
      <c r="I65" s="8">
        <f>LoRa_Send!I65</f>
        <v>0</v>
      </c>
      <c r="J65" s="5">
        <f>LoRa_Send!J65</f>
        <v>0</v>
      </c>
    </row>
    <row r="66" spans="7:10" x14ac:dyDescent="0.25">
      <c r="G66" s="5">
        <f>LoRa_Send!G66</f>
        <v>0</v>
      </c>
      <c r="H66" s="5">
        <f>LoRa_Send!H66</f>
        <v>0</v>
      </c>
      <c r="I66" s="8">
        <f>LoRa_Send!I66</f>
        <v>0</v>
      </c>
      <c r="J66" s="5">
        <f>LoRa_Send!J66</f>
        <v>0</v>
      </c>
    </row>
    <row r="67" spans="7:10" x14ac:dyDescent="0.25">
      <c r="G67" s="5" t="str">
        <f>LoRa_Send!G67</f>
        <v>ChannelParams_t</v>
      </c>
      <c r="H67" s="5" t="str">
        <f>LoRa_Send!H67</f>
        <v>Channels</v>
      </c>
      <c r="I67" s="8" t="str">
        <f>LoRa_Send!I67</f>
        <v>DefaultChannels868[]</v>
      </c>
      <c r="J67" s="5">
        <f>LoRa_Send!J67</f>
        <v>0</v>
      </c>
    </row>
    <row r="68" spans="7:10" x14ac:dyDescent="0.25">
      <c r="G68" s="5" t="str">
        <f>LoRa_Send!G68</f>
        <v>uint8_t</v>
      </c>
      <c r="H68" s="5" t="str">
        <f>LoRa_Send!H68</f>
        <v>maxPayloadSize[]</v>
      </c>
      <c r="I68" s="8" t="str">
        <f>LoRa_Send!I68</f>
        <v>array</v>
      </c>
      <c r="J68" s="5">
        <f>LoRa_Send!J68</f>
        <v>0</v>
      </c>
    </row>
    <row r="69" spans="7:10" x14ac:dyDescent="0.25">
      <c r="G69" s="5">
        <f>LoRa_Send!G69</f>
        <v>0</v>
      </c>
      <c r="H69" s="5">
        <f>LoRa_Send!H69</f>
        <v>0</v>
      </c>
      <c r="I69" s="8">
        <f>LoRa_Send!I69</f>
        <v>0</v>
      </c>
      <c r="J69" s="5">
        <f>LoRa_Send!J69</f>
        <v>0</v>
      </c>
    </row>
    <row r="70" spans="7:10" x14ac:dyDescent="0.25">
      <c r="G70" s="5">
        <f>LoRa_Send!G70</f>
        <v>0</v>
      </c>
      <c r="H70" s="5">
        <f>LoRa_Send!H70</f>
        <v>0</v>
      </c>
      <c r="I70" s="8">
        <f>LoRa_Send!I70</f>
        <v>0</v>
      </c>
      <c r="J70" s="5">
        <f>LoRa_Send!J70</f>
        <v>0</v>
      </c>
    </row>
    <row r="71" spans="7:10" x14ac:dyDescent="0.25">
      <c r="G71" s="5">
        <f>LoRa_Send!G71</f>
        <v>0</v>
      </c>
      <c r="H71" s="5">
        <f>LoRa_Send!H71</f>
        <v>0</v>
      </c>
      <c r="I71" s="8">
        <f>LoRa_Send!I71</f>
        <v>0</v>
      </c>
      <c r="J71" s="5">
        <f>LoRa_Send!J71</f>
        <v>0</v>
      </c>
    </row>
    <row r="72" spans="7:10" x14ac:dyDescent="0.25">
      <c r="G72" s="5">
        <f>LoRa_Send!G72</f>
        <v>0</v>
      </c>
      <c r="H72" s="5">
        <f>LoRa_Send!H72</f>
        <v>0</v>
      </c>
      <c r="I72" s="8">
        <f>LoRa_Send!I72</f>
        <v>0</v>
      </c>
      <c r="J72" s="5">
        <f>LoRa_Send!J72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0F2B-5AC3-4E02-A49F-94CB470F418B}">
  <dimension ref="A1:J73"/>
  <sheetViews>
    <sheetView showZeros="0" zoomScale="85" zoomScaleNormal="85" workbookViewId="0">
      <selection activeCell="C20" sqref="C20:D2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59</v>
      </c>
      <c r="B1" t="s">
        <v>77</v>
      </c>
      <c r="C1" s="4" t="s">
        <v>58</v>
      </c>
      <c r="D1" s="2" t="s">
        <v>212</v>
      </c>
      <c r="E1" s="2" t="s">
        <v>213</v>
      </c>
      <c r="F1" t="s">
        <v>34</v>
      </c>
      <c r="I1" s="2" t="s">
        <v>25</v>
      </c>
    </row>
    <row r="2" spans="1:10" x14ac:dyDescent="0.25">
      <c r="A2" t="s">
        <v>59</v>
      </c>
      <c r="B2" t="s">
        <v>45</v>
      </c>
      <c r="D2" s="2" t="str">
        <f>H53</f>
        <v>timeOnAirTimerId;</v>
      </c>
    </row>
    <row r="3" spans="1:10" x14ac:dyDescent="0.25">
      <c r="C3" s="1" t="str">
        <f>LoRa_System_Init!C3</f>
        <v>LoRa_Status</v>
      </c>
      <c r="D3" s="5" t="str">
        <f>LoRa_TxDone_HTX!E3</f>
        <v>LoRa_Handshaking_RX</v>
      </c>
      <c r="E3" s="1" t="s">
        <v>74</v>
      </c>
      <c r="F3" s="5"/>
      <c r="G3" s="5" t="str">
        <f>LoRa_TxDone_HTX!G3</f>
        <v>LoRaMacState_t</v>
      </c>
      <c r="H3" s="5" t="str">
        <f>LoRa_TxDone_HTX!H3</f>
        <v>LoRa_Status</v>
      </c>
      <c r="I3" s="6" t="str">
        <f>enum!C5</f>
        <v>LoRa_SendData_TX</v>
      </c>
      <c r="J3" s="5">
        <f>LoRa_TxDone_HTX!J3</f>
        <v>0</v>
      </c>
    </row>
    <row r="4" spans="1:10" x14ac:dyDescent="0.25">
      <c r="G4" s="5" t="str">
        <f>LoRa_TxDone_HTX!G4</f>
        <v>bool</v>
      </c>
      <c r="H4" s="5" t="str">
        <f>LoRa_TxDone_HTX!H4</f>
        <v>LoRa_initialised</v>
      </c>
      <c r="I4" s="8" t="str">
        <f>LoRa_TxDone_HTX!I4</f>
        <v>ENABLED</v>
      </c>
      <c r="J4" s="5">
        <f>LoRa_TxDone_HTX!J4</f>
        <v>0</v>
      </c>
    </row>
    <row r="5" spans="1:10" x14ac:dyDescent="0.25">
      <c r="G5" s="5" t="str">
        <f>LoRa_TxDone_HTX!G5</f>
        <v>uint8_t</v>
      </c>
      <c r="H5" s="5" t="str">
        <f>LoRa_TxDone_HTX!H5</f>
        <v>LoRa_Addres</v>
      </c>
      <c r="I5" s="8" t="str">
        <f>LoRa_TxDone_HTX!I5</f>
        <v>LoRaDeviceAddress</v>
      </c>
      <c r="J5" s="5">
        <f>LoRa_TxDone_HTX!J5</f>
        <v>0</v>
      </c>
    </row>
    <row r="6" spans="1:10" x14ac:dyDescent="0.25">
      <c r="C6" s="5"/>
      <c r="D6" s="11"/>
      <c r="G6" s="5" t="str">
        <f>LoRa_TxDone_HTX!G6</f>
        <v>uint8_t</v>
      </c>
      <c r="H6" s="5" t="str">
        <f>LoRa_TxDone_HTX!H6</f>
        <v>LoRa_TimerHandshaking</v>
      </c>
      <c r="I6" s="9" t="s">
        <v>152</v>
      </c>
      <c r="J6" s="5" t="str">
        <f>LoRa_TxDone_HTX!J6</f>
        <v>LoRa_TimerHandshakingCallback</v>
      </c>
    </row>
    <row r="7" spans="1:10" x14ac:dyDescent="0.25">
      <c r="C7" s="5"/>
      <c r="G7" s="5" t="str">
        <f>LoRa_TxDone_HTX!G7</f>
        <v>uint8_t</v>
      </c>
      <c r="H7" s="5" t="str">
        <f>LoRa_TxDone_HTX!H7</f>
        <v>LoRa_TimerReconnect</v>
      </c>
      <c r="I7" s="8" t="str">
        <f>LoRa_TxDone_HTX!I7</f>
        <v>0</v>
      </c>
      <c r="J7" s="5" t="str">
        <f>LoRa_TxDone_HTX!J7</f>
        <v>LoRa_TimerReconnectCallback</v>
      </c>
    </row>
    <row r="8" spans="1:10" x14ac:dyDescent="0.25">
      <c r="C8" s="5"/>
      <c r="G8" s="5" t="str">
        <f>LoRa_TxDone_HTX!G8</f>
        <v>uint8_t</v>
      </c>
      <c r="H8" s="5" t="str">
        <f>LoRa_TxDone_HTX!H8</f>
        <v>LoRa_TimerWaitAck</v>
      </c>
      <c r="I8" s="6" t="s">
        <v>215</v>
      </c>
      <c r="J8" s="5" t="str">
        <f>LoRa_TxDone_HTX!J8</f>
        <v>LoRa_TimerWaitAckCallback</v>
      </c>
    </row>
    <row r="9" spans="1:10" x14ac:dyDescent="0.25">
      <c r="C9" s="5"/>
      <c r="G9" s="5" t="str">
        <f>LoRa_TxDone_HTX!G9</f>
        <v>uint8_t</v>
      </c>
      <c r="H9" s="5" t="str">
        <f>LoRa_TxDone_HTX!H9</f>
        <v>LoRa_HeaderBufor</v>
      </c>
      <c r="I9" s="8" t="str">
        <f>LoRa_TxDone_HTX!I9</f>
        <v>LoRa_Addres, nxt_channel</v>
      </c>
      <c r="J9" s="5">
        <f>LoRa_TxDone_HTX!J9</f>
        <v>0</v>
      </c>
    </row>
    <row r="10" spans="1:10" x14ac:dyDescent="0.25">
      <c r="C10" s="5"/>
      <c r="G10" s="5" t="str">
        <f>LoRa_TxDone_HTX!G10</f>
        <v>uint8_t</v>
      </c>
      <c r="H10" s="5" t="str">
        <f>LoRa_TxDone_HTX!H10</f>
        <v>LoRa_HeaderLength</v>
      </c>
      <c r="I10" s="8" t="str">
        <f>LoRa_TxDone_HTX!I10</f>
        <v>bufferHeadIndex</v>
      </c>
      <c r="J10" s="5">
        <f>LoRa_TxDone_HTX!J10</f>
        <v>0</v>
      </c>
    </row>
    <row r="11" spans="1:10" x14ac:dyDescent="0.25">
      <c r="C11" s="5"/>
      <c r="G11" s="5" t="str">
        <f>LoRa_TxDone_HTX!G11</f>
        <v>uint8_t</v>
      </c>
      <c r="H11" s="5" t="str">
        <f>LoRa_TxDone_HTX!H11</f>
        <v>LoRa_Bufor</v>
      </c>
      <c r="I11" s="8" t="str">
        <f>LoRa_TxDone_HTX!I11</f>
        <v>bufferIndex, nxt_channel, data, CRC</v>
      </c>
      <c r="J11" s="5">
        <f>LoRa_TxDone_HTX!J11</f>
        <v>0</v>
      </c>
    </row>
    <row r="12" spans="1:10" x14ac:dyDescent="0.25">
      <c r="C12" s="5"/>
      <c r="G12" s="5" t="str">
        <f>LoRa_TxDone_HTX!G12</f>
        <v>uint8_t</v>
      </c>
      <c r="H12" s="5" t="str">
        <f>LoRa_TxDone_HTX!H12</f>
        <v>LoRa_BuforLength</v>
      </c>
      <c r="I12" s="8" t="str">
        <f>LoRa_TxDone_HTX!I12</f>
        <v>bufferIndex</v>
      </c>
      <c r="J12" s="5">
        <f>LoRa_TxDone_HTX!J12</f>
        <v>0</v>
      </c>
    </row>
    <row r="13" spans="1:10" x14ac:dyDescent="0.25">
      <c r="C13" s="5"/>
      <c r="G13" s="5" t="str">
        <f>LoRa_TxDone_HTX!G13</f>
        <v>uint8_t</v>
      </c>
      <c r="H13" s="5" t="str">
        <f>LoRa_TxDone_HTX!H13</f>
        <v>LoRa_Command</v>
      </c>
      <c r="I13" s="6" t="s">
        <v>28</v>
      </c>
      <c r="J13" s="5">
        <f>LoRa_TxDone_HTX!J13</f>
        <v>0</v>
      </c>
    </row>
    <row r="14" spans="1:10" x14ac:dyDescent="0.25">
      <c r="C14" s="5"/>
      <c r="G14" s="5" t="str">
        <f>LoRa_TxDone_HTX!G14</f>
        <v>uint8_t</v>
      </c>
      <c r="H14" s="5" t="str">
        <f>LoRa_TxDone_HTX!H14</f>
        <v>LoRa_maxChannels</v>
      </c>
      <c r="I14" s="8" t="str">
        <f>LoRa_TxDone_HTX!I14</f>
        <v>MAX_EU_SINGLE_BAND_CHANNELS</v>
      </c>
      <c r="J14" s="5">
        <f>LoRa_TxDone_HTX!J14</f>
        <v>0</v>
      </c>
    </row>
    <row r="15" spans="1:10" x14ac:dyDescent="0.25">
      <c r="C15" s="5"/>
      <c r="G15" s="5" t="str">
        <f>LoRa_TxDone_HTX!G15</f>
        <v>ReceiveWindowParameters_t</v>
      </c>
      <c r="H15" s="5" t="str">
        <f>LoRa_TxDone_HTX!H15</f>
        <v>LoRa_receiveChannelParameters.frequency</v>
      </c>
      <c r="I15" s="8" t="str">
        <f>LoRa_TxDone_HTX!I15</f>
        <v>Channels[CH_nr].frequency</v>
      </c>
      <c r="J15" s="5">
        <f>LoRa_TxDone_HTX!J15</f>
        <v>0</v>
      </c>
    </row>
    <row r="16" spans="1:10" x14ac:dyDescent="0.25">
      <c r="G16" s="5">
        <f>LoRa_TxDone_HTX!G16</f>
        <v>0</v>
      </c>
      <c r="H16" s="5" t="str">
        <f>LoRa_TxDone_HTX!H16</f>
        <v>LoRa_receiveChannelParameters.dataRate</v>
      </c>
      <c r="I16" s="8" t="str">
        <f>LoRa_TxDone_HTX!I16</f>
        <v>LoRa_currentDataRate</v>
      </c>
      <c r="J16" s="5">
        <f>LoRa_TxDone_HTX!J16</f>
        <v>0</v>
      </c>
    </row>
    <row r="17" spans="2:10" x14ac:dyDescent="0.25">
      <c r="G17" s="5" t="str">
        <f>LoRa_TxDone_HTX!G17</f>
        <v>uint8_t</v>
      </c>
      <c r="H17" s="5" t="str">
        <f>LoRa_TxDone_HTX!H17</f>
        <v>LoRa_lastUsedChannelIndex</v>
      </c>
      <c r="I17" s="8" t="str">
        <f>LoRa_TxDone_HTX!I17</f>
        <v>CH_nr</v>
      </c>
      <c r="J17" s="5">
        <f>LoRa_TxDone_HTX!J17</f>
        <v>0</v>
      </c>
    </row>
    <row r="18" spans="2:10" x14ac:dyDescent="0.25">
      <c r="B18" t="s">
        <v>50</v>
      </c>
      <c r="C18" s="5" t="s">
        <v>63</v>
      </c>
      <c r="D18" s="5" t="s">
        <v>139</v>
      </c>
      <c r="E18" s="5">
        <f>LoRa_Send!E18</f>
        <v>0</v>
      </c>
      <c r="G18" s="5" t="str">
        <f>LoRa_TxDone_HTX!G18</f>
        <v>ReceiveWindowParameters_t</v>
      </c>
      <c r="H18" s="5" t="str">
        <f>LoRa_TxDone_HTX!H18</f>
        <v>LoRa_ch0_params.frequency</v>
      </c>
      <c r="I18" s="8" t="str">
        <f>LoRa_TxDone_HTX!I18</f>
        <v>LoRa_CH0_frequency</v>
      </c>
      <c r="J18" s="5">
        <f>LoRa_TxDone_HTX!J18</f>
        <v>0</v>
      </c>
    </row>
    <row r="19" spans="2:10" x14ac:dyDescent="0.25">
      <c r="C19" s="5" t="str">
        <f>LoRa_Send!C19</f>
        <v>watchdogTimerId;</v>
      </c>
      <c r="D19" s="5">
        <f>LoRa_Send!D19</f>
        <v>0</v>
      </c>
      <c r="E19" s="5" t="str">
        <f>LoRa_Send!E19</f>
        <v>watchdogTimerTimeout</v>
      </c>
      <c r="G19" s="5">
        <f>LoRa_TxDone_HTX!G19</f>
        <v>0</v>
      </c>
      <c r="H19" s="5" t="str">
        <f>LoRa_TxDone_HTX!H19</f>
        <v>LoRa_ch0_params.datarate</v>
      </c>
      <c r="I19" s="8" t="str">
        <f>LoRa_TxDone_HTX!I19</f>
        <v>LoRa_CH0_datarate</v>
      </c>
      <c r="J19" s="5">
        <f>LoRa_TxDone_HTX!J19</f>
        <v>0</v>
      </c>
    </row>
    <row r="20" spans="2:10" x14ac:dyDescent="0.25">
      <c r="C20" s="4" t="s">
        <v>35</v>
      </c>
      <c r="D20" s="4" t="str">
        <f>function!G45</f>
        <v>LoRa_TxDone</v>
      </c>
      <c r="E20" s="5">
        <f>LoRa_Send!E20</f>
        <v>0</v>
      </c>
      <c r="G20" s="5" t="str">
        <f>LoRa_TxDone_HTX!G20</f>
        <v>uint8_t</v>
      </c>
      <c r="H20" s="5" t="str">
        <f>LoRa_TxDone_HTX!H20</f>
        <v>LoRa_txPower</v>
      </c>
      <c r="I20" s="8">
        <f>LoRa_TxDone_HTX!I20</f>
        <v>1</v>
      </c>
      <c r="J20" s="5">
        <f>LoRa_TxDone_HTX!J20</f>
        <v>0</v>
      </c>
    </row>
    <row r="21" spans="2:10" x14ac:dyDescent="0.25">
      <c r="G21" s="5" t="str">
        <f>LoRa_TxDone_HTX!G21</f>
        <v>uint8_t</v>
      </c>
      <c r="H21" s="5" t="str">
        <f>LoRa_TxDone_HTX!H21</f>
        <v>LoRa_syncWord</v>
      </c>
      <c r="I21" s="8" t="str">
        <f>LoRa_TxDone_HTX!I21</f>
        <v>0x34</v>
      </c>
      <c r="J21" s="5">
        <f>LoRa_TxDone_HTX!J21</f>
        <v>0</v>
      </c>
    </row>
    <row r="22" spans="2:10" x14ac:dyDescent="0.25">
      <c r="G22" s="5" t="str">
        <f>LoRa_TxDone_HTX!G22</f>
        <v>uint8_t</v>
      </c>
      <c r="H22" s="5" t="str">
        <f>LoRa_TxDone_HTX!H22</f>
        <v>LoRa_batteryLevel</v>
      </c>
      <c r="I22" s="8" t="str">
        <f>LoRa_TxDone_HTX!I22</f>
        <v>BATTERY_LEVEL_INVALID</v>
      </c>
      <c r="J22" s="5">
        <f>LoRa_TxDone_HTX!J22</f>
        <v>0</v>
      </c>
    </row>
    <row r="23" spans="2:10" x14ac:dyDescent="0.25">
      <c r="G23" s="5" t="str">
        <f>LoRa_TxDone_HTX!G23</f>
        <v>IsmBand_t</v>
      </c>
      <c r="H23" s="5" t="str">
        <f>LoRa_TxDone_HTX!H23</f>
        <v>LoRa_ismBand</v>
      </c>
      <c r="I23" s="8" t="str">
        <f>LoRa_TxDone_HTX!I23</f>
        <v>ISM_EU868</v>
      </c>
      <c r="J23" s="5">
        <f>LoRa_TxDone_HTX!J23</f>
        <v>0</v>
      </c>
    </row>
    <row r="24" spans="2:10" x14ac:dyDescent="0.25">
      <c r="G24" s="5" t="str">
        <f>LoRa_TxDone_HTX!G24</f>
        <v>uint8_t</v>
      </c>
      <c r="H24" s="5" t="str">
        <f>LoRa_TxDone_HTX!H24</f>
        <v>LoRa_currentDataRate</v>
      </c>
      <c r="I24" s="8" t="str">
        <f>LoRa_TxDone_HTX!I24</f>
        <v>DR0</v>
      </c>
      <c r="J24" s="5">
        <f>LoRa_TxDone_HTX!J24</f>
        <v>0</v>
      </c>
    </row>
    <row r="25" spans="2:10" x14ac:dyDescent="0.25">
      <c r="G25" s="5" t="str">
        <f>LoRa_TxDone_HTX!G25</f>
        <v>uint8_t</v>
      </c>
      <c r="H25" s="5" t="str">
        <f>LoRa_TxDone_HTX!H25</f>
        <v>LoRa_minDataRate</v>
      </c>
      <c r="I25" s="8" t="str">
        <f>LoRa_TxDone_HTX!I25</f>
        <v>DR0</v>
      </c>
      <c r="J25" s="5">
        <f>LoRa_TxDone_HTX!J25</f>
        <v>0</v>
      </c>
    </row>
    <row r="26" spans="2:10" x14ac:dyDescent="0.25">
      <c r="G26" s="5" t="str">
        <f>LoRa_TxDone_HTX!G26</f>
        <v>uint8_t</v>
      </c>
      <c r="H26" s="5" t="str">
        <f>LoRa_TxDone_HTX!H26</f>
        <v>LoRa_maxDataRate</v>
      </c>
      <c r="I26" s="8" t="str">
        <f>LoRa_TxDone_HTX!I26</f>
        <v>DR7</v>
      </c>
      <c r="J26" s="5">
        <f>LoRa_TxDone_HTX!J26</f>
        <v>0</v>
      </c>
    </row>
    <row r="27" spans="2:10" x14ac:dyDescent="0.25">
      <c r="G27" s="5">
        <f>LoRa_TxDone_HTX!G27</f>
        <v>0</v>
      </c>
      <c r="H27" s="5">
        <f>LoRa_TxDone_HTX!H27</f>
        <v>0</v>
      </c>
      <c r="I27" s="8">
        <f>LoRa_TxDone_HTX!I27</f>
        <v>0</v>
      </c>
      <c r="J27" s="5">
        <f>LoRa_TxDone_HTX!J27</f>
        <v>0</v>
      </c>
    </row>
    <row r="28" spans="2:10" x14ac:dyDescent="0.25">
      <c r="G28" s="5">
        <f>LoRa_TxDone_HTX!G28</f>
        <v>0</v>
      </c>
      <c r="H28" s="5">
        <f>LoRa_TxDone_HTX!H28</f>
        <v>0</v>
      </c>
      <c r="I28" s="8">
        <f>LoRa_TxDone_HTX!I28</f>
        <v>0</v>
      </c>
      <c r="J28" s="5">
        <f>LoRa_TxDone_HTX!J28</f>
        <v>0</v>
      </c>
    </row>
    <row r="29" spans="2:10" x14ac:dyDescent="0.25">
      <c r="G29" s="5" t="str">
        <f>LoRa_TxDone_HTX!G29</f>
        <v>RADIO_Transmit</v>
      </c>
      <c r="H29" s="5" t="str">
        <f>LoRa_TxDone_HTX!H29</f>
        <v>LoRa_TxDone</v>
      </c>
      <c r="I29" s="8">
        <f>LoRa_TxDone_HTX!I29</f>
        <v>0</v>
      </c>
      <c r="J29" s="5">
        <f>LoRa_TxDone_HTX!J29</f>
        <v>0</v>
      </c>
    </row>
    <row r="30" spans="2:10" x14ac:dyDescent="0.25">
      <c r="G30" s="5" t="str">
        <f>LoRa_TxDone_HTX!G30</f>
        <v>RADIO_RxDone</v>
      </c>
      <c r="H30" s="5" t="str">
        <f>LoRa_TxDone_HTX!H30</f>
        <v>LoRa_RxDone</v>
      </c>
      <c r="I30" s="8">
        <f>LoRa_TxDone_HTX!I30</f>
        <v>0</v>
      </c>
      <c r="J30" s="5">
        <f>LoRa_TxDone_HTX!J30</f>
        <v>0</v>
      </c>
    </row>
    <row r="31" spans="2:10" x14ac:dyDescent="0.25">
      <c r="G31" s="5">
        <f>LoRa_TxDone_HTX!G31</f>
        <v>0</v>
      </c>
      <c r="H31" s="5">
        <f>LoRa_TxDone_HTX!H31</f>
        <v>0</v>
      </c>
      <c r="I31" s="8">
        <f>LoRa_TxDone_HTX!I31</f>
        <v>0</v>
      </c>
      <c r="J31" s="5">
        <f>LoRa_TxDone_HTX!J31</f>
        <v>0</v>
      </c>
    </row>
    <row r="32" spans="2:10" x14ac:dyDescent="0.25">
      <c r="G32" s="5">
        <f>LoRa_TxDone_HTX!G32</f>
        <v>0</v>
      </c>
      <c r="H32" s="5">
        <f>LoRa_TxDone_HTX!H32</f>
        <v>0</v>
      </c>
      <c r="I32" s="8">
        <f>LoRa_TxDone_HTX!I32</f>
        <v>0</v>
      </c>
      <c r="J32" s="5">
        <f>LoRa_TxDone_HTX!J32</f>
        <v>0</v>
      </c>
    </row>
    <row r="33" spans="7:10" x14ac:dyDescent="0.25">
      <c r="G33" s="5" t="str">
        <f>LoRa_TxDone_HTX!G33</f>
        <v>uint32_t</v>
      </c>
      <c r="H33" s="5" t="str">
        <f>LoRa_TxDone_HTX!H33</f>
        <v>frequency;</v>
      </c>
      <c r="I33" s="8" t="str">
        <f>LoRa_TxDone_HTX!I33</f>
        <v>freq</v>
      </c>
      <c r="J33" s="5">
        <f>LoRa_TxDone_HTX!J33</f>
        <v>0</v>
      </c>
    </row>
    <row r="34" spans="7:10" x14ac:dyDescent="0.25">
      <c r="G34" s="5" t="str">
        <f>LoRa_TxDone_HTX!G34</f>
        <v>uint32_t</v>
      </c>
      <c r="H34" s="5" t="str">
        <f>LoRa_TxDone_HTX!H34</f>
        <v>frequencyDeviation;</v>
      </c>
      <c r="I34" s="8">
        <f>LoRa_TxDone_HTX!I34</f>
        <v>25000</v>
      </c>
      <c r="J34" s="5">
        <f>LoRa_TxDone_HTX!J34</f>
        <v>0</v>
      </c>
    </row>
    <row r="35" spans="7:10" x14ac:dyDescent="0.25">
      <c r="G35" s="5" t="str">
        <f>LoRa_TxDone_HTX!G35</f>
        <v>uint32_t</v>
      </c>
      <c r="H35" s="5" t="str">
        <f>LoRa_TxDone_HTX!H35</f>
        <v>bitRate;</v>
      </c>
      <c r="I35" s="8">
        <f>LoRa_TxDone_HTX!I35</f>
        <v>50000</v>
      </c>
      <c r="J35" s="5">
        <f>LoRa_TxDone_HTX!J35</f>
        <v>0</v>
      </c>
    </row>
    <row r="36" spans="7:10" x14ac:dyDescent="0.25">
      <c r="G36" s="5" t="str">
        <f>LoRa_TxDone_HTX!G36</f>
        <v>uint16_t</v>
      </c>
      <c r="H36" s="5" t="str">
        <f>LoRa_TxDone_HTX!H36</f>
        <v>preambleLen;</v>
      </c>
      <c r="I36" s="8">
        <f>LoRa_TxDone_HTX!I36</f>
        <v>8</v>
      </c>
      <c r="J36" s="5">
        <f>LoRa_TxDone_HTX!J36</f>
        <v>0</v>
      </c>
    </row>
    <row r="37" spans="7:10" x14ac:dyDescent="0.25">
      <c r="G37" s="5" t="str">
        <f>LoRa_TxDone_HTX!G37</f>
        <v>uint8_t</v>
      </c>
      <c r="H37" s="5" t="str">
        <f>LoRa_TxDone_HTX!H37</f>
        <v>syncWordLoRa;</v>
      </c>
      <c r="I37" s="8" t="str">
        <f>LoRa_TxDone_HTX!I37</f>
        <v>LoRa_syncWord</v>
      </c>
      <c r="J37" s="5">
        <f>LoRa_TxDone_HTX!J37</f>
        <v>0</v>
      </c>
    </row>
    <row r="38" spans="7:10" x14ac:dyDescent="0.25">
      <c r="G38" s="5" t="str">
        <f>LoRa_TxDone_HTX!G38</f>
        <v>uint8_t</v>
      </c>
      <c r="H38" s="5" t="str">
        <f>LoRa_TxDone_HTX!H38</f>
        <v>syncWord[8];</v>
      </c>
      <c r="I38" s="8" t="str">
        <f>LoRa_TxDone_HTX!I38</f>
        <v>0xc1 0x94 0xc1</v>
      </c>
      <c r="J38" s="5">
        <f>LoRa_TxDone_HTX!J38</f>
        <v>0</v>
      </c>
    </row>
    <row r="39" spans="7:10" x14ac:dyDescent="0.25">
      <c r="G39" s="5" t="str">
        <f>LoRa_TxDone_HTX!G39</f>
        <v>uint8_t</v>
      </c>
      <c r="H39" s="5" t="str">
        <f>LoRa_TxDone_HTX!H39</f>
        <v>syncWordLen;</v>
      </c>
      <c r="I39" s="8">
        <f>LoRa_TxDone_HTX!I39</f>
        <v>3</v>
      </c>
      <c r="J39" s="5">
        <f>LoRa_TxDone_HTX!J39</f>
        <v>0</v>
      </c>
    </row>
    <row r="40" spans="7:10" x14ac:dyDescent="0.25">
      <c r="G40" s="5" t="str">
        <f>LoRa_TxDone_HTX!G40</f>
        <v>RadioModulation_t</v>
      </c>
      <c r="H40" s="5" t="str">
        <f>LoRa_TxDone_HTX!H40</f>
        <v>modulation;</v>
      </c>
      <c r="I40" s="8" t="str">
        <f>LoRa_TxDone_HTX!I40</f>
        <v>modulation[dataRate]</v>
      </c>
      <c r="J40" s="5">
        <f>LoRa_TxDone_HTX!J40</f>
        <v>0</v>
      </c>
    </row>
    <row r="41" spans="7:10" x14ac:dyDescent="0.25">
      <c r="G41" s="5" t="str">
        <f>LoRa_TxDone_HTX!G41</f>
        <v>RadioDataRate_t</v>
      </c>
      <c r="H41" s="5" t="str">
        <f>LoRa_TxDone_HTX!H41</f>
        <v>dataRate;</v>
      </c>
      <c r="I41" s="8" t="str">
        <f>LoRa_TxDone_HTX!I41</f>
        <v>spreadingFactor[dataRate]</v>
      </c>
      <c r="J41" s="5">
        <f>LoRa_TxDone_HTX!J41</f>
        <v>0</v>
      </c>
    </row>
    <row r="42" spans="7:10" x14ac:dyDescent="0.25">
      <c r="G42" s="5" t="str">
        <f>LoRa_TxDone_HTX!G42</f>
        <v>RadioLoRaBandWidth_t</v>
      </c>
      <c r="H42" s="5" t="str">
        <f>LoRa_TxDone_HTX!H42</f>
        <v>bandWidth;</v>
      </c>
      <c r="I42" s="8" t="str">
        <f>LoRa_TxDone_HTX!I42</f>
        <v>bandwidth[dataRate]</v>
      </c>
      <c r="J42" s="5">
        <f>LoRa_TxDone_HTX!J42</f>
        <v>0</v>
      </c>
    </row>
    <row r="43" spans="7:10" x14ac:dyDescent="0.25">
      <c r="G43" s="5" t="str">
        <f>LoRa_TxDone_HTX!G43</f>
        <v>int8_t</v>
      </c>
      <c r="H43" s="5" t="str">
        <f>LoRa_TxDone_HTX!H43</f>
        <v>outputPower;</v>
      </c>
      <c r="I43" s="8" t="str">
        <f>LoRa_TxDone_HTX!I43</f>
        <v>txPower868[LoRa_txPower]</v>
      </c>
      <c r="J43" s="5">
        <f>LoRa_TxDone_HTX!J43</f>
        <v>0</v>
      </c>
    </row>
    <row r="44" spans="7:10" x14ac:dyDescent="0.25">
      <c r="G44" s="5" t="str">
        <f>LoRa_TxDone_HTX!G44</f>
        <v>uint8_t</v>
      </c>
      <c r="H44" s="5" t="str">
        <f>LoRa_TxDone_HTX!H44</f>
        <v>crcOn;</v>
      </c>
      <c r="I44" s="8" t="str">
        <f>LoRa_TxDone_HTX!I44</f>
        <v>ENABLED</v>
      </c>
      <c r="J44" s="5">
        <f>LoRa_TxDone_HTX!J44</f>
        <v>0</v>
      </c>
    </row>
    <row r="45" spans="7:10" x14ac:dyDescent="0.25">
      <c r="G45" s="5" t="str">
        <f>LoRa_TxDone_HTX!G45</f>
        <v>uint8_t</v>
      </c>
      <c r="H45" s="5" t="str">
        <f>LoRa_TxDone_HTX!H45</f>
        <v>paBoost;</v>
      </c>
      <c r="I45" s="8" t="str">
        <f>LoRa_TxDone_HTX!I45</f>
        <v>0</v>
      </c>
      <c r="J45" s="5">
        <f>LoRa_TxDone_HTX!J45</f>
        <v>0</v>
      </c>
    </row>
    <row r="46" spans="7:10" x14ac:dyDescent="0.25">
      <c r="G46" s="5" t="str">
        <f>LoRa_TxDone_HTX!G46</f>
        <v>uint16_t</v>
      </c>
      <c r="H46" s="5" t="str">
        <f>LoRa_TxDone_HTX!H46</f>
        <v>frequencyHopPeriod;</v>
      </c>
      <c r="I46" s="8" t="str">
        <f>LoRa_TxDone_HTX!I46</f>
        <v>DISABLED</v>
      </c>
      <c r="J46" s="5">
        <f>LoRa_TxDone_HTX!J46</f>
        <v>0</v>
      </c>
    </row>
    <row r="47" spans="7:10" x14ac:dyDescent="0.25">
      <c r="G47" s="5" t="str">
        <f>LoRa_TxDone_HTX!G47</f>
        <v>uint8_t</v>
      </c>
      <c r="H47" s="5" t="str">
        <f>LoRa_TxDone_HTX!H47</f>
        <v>iqInverted;</v>
      </c>
      <c r="I47" s="8" t="str">
        <f>LoRa_TxDone_HTX!I47</f>
        <v>DISABLED</v>
      </c>
      <c r="J47" s="5">
        <f>LoRa_TxDone_HTX!J47</f>
        <v>0</v>
      </c>
    </row>
    <row r="48" spans="7:10" x14ac:dyDescent="0.25">
      <c r="G48" s="5" t="str">
        <f>LoRa_TxDone_HTX!G48</f>
        <v>RadioErrorCodingRate_t</v>
      </c>
      <c r="H48" s="5" t="str">
        <f>LoRa_TxDone_HTX!H48</f>
        <v>errorCodingRate;</v>
      </c>
      <c r="I48" s="8" t="str">
        <f>LoRa_TxDone_HTX!I48</f>
        <v>CR_4_5</v>
      </c>
      <c r="J48" s="5">
        <f>LoRa_TxDone_HTX!J48</f>
        <v>0</v>
      </c>
    </row>
    <row r="49" spans="7:10" x14ac:dyDescent="0.25">
      <c r="G49" s="5" t="str">
        <f>LoRa_TxDone_HTX!G49</f>
        <v>uint8_t</v>
      </c>
      <c r="H49" s="5" t="str">
        <f>LoRa_TxDone_HTX!H49</f>
        <v>implicitHeaderMode;</v>
      </c>
      <c r="I49" s="8" t="str">
        <f>LoRa_TxDone_HTX!I49</f>
        <v>0</v>
      </c>
      <c r="J49" s="5">
        <f>LoRa_TxDone_HTX!J49</f>
        <v>0</v>
      </c>
    </row>
    <row r="50" spans="7:10" x14ac:dyDescent="0.25">
      <c r="G50" s="5" t="str">
        <f>LoRa_TxDone_HTX!G50</f>
        <v>uint8_t</v>
      </c>
      <c r="H50" s="5" t="str">
        <f>LoRa_TxDone_HTX!H50</f>
        <v>flags;</v>
      </c>
      <c r="I50" s="8" t="str">
        <f>LoRa_TxDone_HTX!I50</f>
        <v>0</v>
      </c>
      <c r="J50" s="5">
        <f>LoRa_TxDone_HTX!J50</f>
        <v>0</v>
      </c>
    </row>
    <row r="51" spans="7:10" x14ac:dyDescent="0.25">
      <c r="G51" s="5" t="str">
        <f>LoRa_TxDone_HTX!G51</f>
        <v>uint8_t</v>
      </c>
      <c r="H51" s="5" t="str">
        <f>LoRa_TxDone_HTX!H51</f>
        <v>dataBufferLen;</v>
      </c>
      <c r="I51" s="6" t="s">
        <v>28</v>
      </c>
      <c r="J51" s="5">
        <f>LoRa_TxDone_HTX!J51</f>
        <v>0</v>
      </c>
    </row>
    <row r="52" spans="7:10" x14ac:dyDescent="0.25">
      <c r="G52" s="5" t="str">
        <f>LoRa_TxDone_HTX!G52</f>
        <v>uint8_t</v>
      </c>
      <c r="H52" s="5" t="str">
        <f>LoRa_TxDone_HTX!H52</f>
        <v>*dataBuffer;</v>
      </c>
      <c r="I52" s="6" t="s">
        <v>211</v>
      </c>
      <c r="J52" s="5">
        <f>LoRa_TxDone_HTX!J52</f>
        <v>0</v>
      </c>
    </row>
    <row r="53" spans="7:10" x14ac:dyDescent="0.25">
      <c r="G53" s="5" t="str">
        <f>LoRa_TxDone_HTX!G53</f>
        <v>uint8_t</v>
      </c>
      <c r="H53" s="5" t="str">
        <f>LoRa_TxDone_HTX!H53</f>
        <v>timeOnAirTimerId;</v>
      </c>
      <c r="I53" s="6" t="str">
        <f>LoRa_TxDone_HTX!I53</f>
        <v>TIME_ON_AIR_LOAD_VALUE</v>
      </c>
      <c r="J53" s="5">
        <f>LoRa_TxDone_HTX!J53</f>
        <v>0</v>
      </c>
    </row>
    <row r="54" spans="7:10" x14ac:dyDescent="0.25">
      <c r="G54" s="5" t="str">
        <f>LoRa_TxDone_HTX!G54</f>
        <v>uint8_t</v>
      </c>
      <c r="H54" s="5" t="str">
        <f>LoRa_TxDone_HTX!H54</f>
        <v>fskRxWindowTimerId;</v>
      </c>
      <c r="I54" s="8" t="str">
        <f>LoRa_TxDone_HTX!I54</f>
        <v>RADIO_RxFSKTimeout</v>
      </c>
      <c r="J54" s="5">
        <f>LoRa_TxDone_HTX!J54</f>
        <v>0</v>
      </c>
    </row>
    <row r="55" spans="7:10" x14ac:dyDescent="0.25">
      <c r="G55" s="5" t="str">
        <f>LoRa_TxDone_HTX!G55</f>
        <v>uint8_t</v>
      </c>
      <c r="H55" s="5" t="str">
        <f>LoRa_TxDone_HTX!H55</f>
        <v>watchdogTimerId;</v>
      </c>
      <c r="I55" s="6" t="str">
        <f>LoRa_TxDone_HTX!I55</f>
        <v>watchdogTimerTimeout</v>
      </c>
      <c r="J55" s="5">
        <f>LoRa_TxDone_HTX!J55</f>
        <v>0</v>
      </c>
    </row>
    <row r="56" spans="7:10" x14ac:dyDescent="0.25">
      <c r="G56" s="5" t="str">
        <f>LoRa_TxDone_HTX!G56</f>
        <v>uint32_t</v>
      </c>
      <c r="H56" s="5" t="str">
        <f>LoRa_TxDone_HTX!H56</f>
        <v>watchdogTimerTimeout;</v>
      </c>
      <c r="I56" s="8" t="str">
        <f>LoRa_TxDone_HTX!I56</f>
        <v>WATCHDOG_DEFAULT_TIME</v>
      </c>
      <c r="J56" s="5">
        <f>LoRa_TxDone_HTX!J56</f>
        <v>0</v>
      </c>
    </row>
    <row r="57" spans="7:10" x14ac:dyDescent="0.25">
      <c r="G57" s="5" t="str">
        <f>LoRa_TxDone_HTX!G57</f>
        <v>uint8_t</v>
      </c>
      <c r="H57" s="5" t="str">
        <f>LoRa_TxDone_HTX!H57</f>
        <v>initialized;</v>
      </c>
      <c r="I57" s="8">
        <f>LoRa_TxDone_HTX!I57</f>
        <v>1</v>
      </c>
      <c r="J57" s="5">
        <f>LoRa_TxDone_HTX!J57</f>
        <v>0</v>
      </c>
    </row>
    <row r="58" spans="7:10" x14ac:dyDescent="0.25">
      <c r="G58" s="5" t="str">
        <f>LoRa_TxDone_HTX!G58</f>
        <v>uint32_t</v>
      </c>
      <c r="H58" s="5" t="str">
        <f>LoRa_TxDone_HTX!H58</f>
        <v>(*fhssNextFrequency)(void);</v>
      </c>
      <c r="I58" s="8" t="str">
        <f>LoRa_TxDone_HTX!I58</f>
        <v>NULL</v>
      </c>
      <c r="J58" s="5">
        <f>LoRa_TxDone_HTX!J58</f>
        <v>0</v>
      </c>
    </row>
    <row r="59" spans="7:10" x14ac:dyDescent="0.25">
      <c r="G59" s="5" t="str">
        <f>LoRa_TxDone_HTX!G59</f>
        <v>uint8_t</v>
      </c>
      <c r="H59" s="5" t="str">
        <f>LoRa_TxDone_HTX!H59</f>
        <v>regVersion;</v>
      </c>
      <c r="I59" s="8" t="str">
        <f>LoRa_TxDone_HTX!I59</f>
        <v>RADIO_RegisterRead(REG_VERSION)</v>
      </c>
      <c r="J59" s="5">
        <f>LoRa_TxDone_HTX!J59</f>
        <v>0</v>
      </c>
    </row>
    <row r="60" spans="7:10" x14ac:dyDescent="0.25">
      <c r="G60" s="5" t="str">
        <f>LoRa_TxDone_HTX!G60</f>
        <v>int8_t</v>
      </c>
      <c r="H60" s="5" t="str">
        <f>LoRa_TxDone_HTX!H60</f>
        <v>packetSNR;</v>
      </c>
      <c r="I60" s="6" t="s">
        <v>28</v>
      </c>
      <c r="J60" s="5">
        <f>LoRa_TxDone_HTX!J60</f>
        <v>0</v>
      </c>
    </row>
    <row r="61" spans="7:10" x14ac:dyDescent="0.25">
      <c r="G61" s="5" t="str">
        <f>LoRa_TxDone_HTX!G61</f>
        <v>RadioFSKShaping_t</v>
      </c>
      <c r="H61" s="5" t="str">
        <f>LoRa_TxDone_HTX!H61</f>
        <v>fskDataShaping;</v>
      </c>
      <c r="I61" s="8" t="str">
        <f>LoRa_TxDone_HTX!I61</f>
        <v>FSK_SHAPING_GAUSS_BT_0_5</v>
      </c>
      <c r="J61" s="5">
        <f>LoRa_TxDone_HTX!J61</f>
        <v>0</v>
      </c>
    </row>
    <row r="62" spans="7:10" x14ac:dyDescent="0.25">
      <c r="G62" s="5" t="str">
        <f>LoRa_TxDone_HTX!G62</f>
        <v>RadioFSKBandWidth_t</v>
      </c>
      <c r="H62" s="5" t="str">
        <f>LoRa_TxDone_HTX!H62</f>
        <v>rxBw;</v>
      </c>
      <c r="I62" s="8" t="str">
        <f>LoRa_TxDone_HTX!I62</f>
        <v>FSKBW_50_0KHZ</v>
      </c>
      <c r="J62" s="5">
        <f>LoRa_TxDone_HTX!J62</f>
        <v>0</v>
      </c>
    </row>
    <row r="63" spans="7:10" x14ac:dyDescent="0.25">
      <c r="G63" s="5" t="str">
        <f>LoRa_TxDone_HTX!G63</f>
        <v>RadioFSKBandWidth_t</v>
      </c>
      <c r="H63" s="5" t="str">
        <f>LoRa_TxDone_HTX!H63</f>
        <v>afcBw;</v>
      </c>
      <c r="I63" s="8" t="str">
        <f>LoRa_TxDone_HTX!I63</f>
        <v>FSKBW_83_3KHZ</v>
      </c>
      <c r="J63" s="5">
        <f>LoRa_TxDone_HTX!J63</f>
        <v>0</v>
      </c>
    </row>
    <row r="64" spans="7:10" x14ac:dyDescent="0.25">
      <c r="G64" s="5">
        <f>LoRa_TxDone_HTX!G64</f>
        <v>0</v>
      </c>
      <c r="H64" s="5">
        <f>LoRa_TxDone_HTX!H64</f>
        <v>0</v>
      </c>
      <c r="I64" s="8">
        <f>LoRa_TxDone_HTX!I64</f>
        <v>0</v>
      </c>
      <c r="J64" s="5">
        <f>LoRa_TxDone_HTX!J64</f>
        <v>0</v>
      </c>
    </row>
    <row r="65" spans="7:10" x14ac:dyDescent="0.25">
      <c r="G65" s="5">
        <f>LoRa_TxDone_HTX!G65</f>
        <v>0</v>
      </c>
      <c r="H65" s="5">
        <f>LoRa_TxDone_HTX!H65</f>
        <v>0</v>
      </c>
      <c r="I65" s="8">
        <f>LoRa_TxDone_HTX!I65</f>
        <v>0</v>
      </c>
      <c r="J65" s="5">
        <f>LoRa_TxDone_HTX!J65</f>
        <v>0</v>
      </c>
    </row>
    <row r="66" spans="7:10" x14ac:dyDescent="0.25">
      <c r="G66" s="5">
        <f>LoRa_TxDone_HTX!G66</f>
        <v>0</v>
      </c>
      <c r="H66" s="5">
        <f>LoRa_TxDone_HTX!H66</f>
        <v>0</v>
      </c>
      <c r="I66" s="8">
        <f>LoRa_TxDone_HTX!I66</f>
        <v>0</v>
      </c>
      <c r="J66" s="5">
        <f>LoRa_TxDone_HTX!J66</f>
        <v>0</v>
      </c>
    </row>
    <row r="67" spans="7:10" x14ac:dyDescent="0.25">
      <c r="G67" s="5" t="str">
        <f>LoRa_TxDone_HTX!G67</f>
        <v>ChannelParams_t</v>
      </c>
      <c r="H67" s="5" t="str">
        <f>LoRa_TxDone_HTX!H67</f>
        <v>Channels</v>
      </c>
      <c r="I67" s="8" t="str">
        <f>LoRa_TxDone_HTX!I67</f>
        <v>DefaultChannels868[]</v>
      </c>
      <c r="J67" s="5">
        <f>LoRa_TxDone_HTX!J67</f>
        <v>0</v>
      </c>
    </row>
    <row r="68" spans="7:10" x14ac:dyDescent="0.25">
      <c r="G68" s="5" t="str">
        <f>LoRa_TxDone_HTX!G68</f>
        <v>uint8_t</v>
      </c>
      <c r="H68" s="5" t="str">
        <f>LoRa_TxDone_HTX!H68</f>
        <v>maxPayloadSize[]</v>
      </c>
      <c r="I68" s="8" t="str">
        <f>LoRa_TxDone_HTX!I68</f>
        <v>array</v>
      </c>
      <c r="J68" s="5">
        <f>LoRa_TxDone_HTX!J68</f>
        <v>0</v>
      </c>
    </row>
    <row r="69" spans="7:10" x14ac:dyDescent="0.25">
      <c r="G69" s="5">
        <f>LoRa_TxDone_HTX!G69</f>
        <v>0</v>
      </c>
      <c r="H69" s="5">
        <f>LoRa_TxDone_HTX!H69</f>
        <v>0</v>
      </c>
      <c r="I69" s="8">
        <f>LoRa_TxDone_HTX!I69</f>
        <v>0</v>
      </c>
      <c r="J69" s="5">
        <f>LoRa_TxDone_HTX!J69</f>
        <v>0</v>
      </c>
    </row>
    <row r="70" spans="7:10" x14ac:dyDescent="0.25">
      <c r="G70" s="5">
        <f>LoRa_TxDone_HTX!G70</f>
        <v>0</v>
      </c>
      <c r="H70" s="5">
        <f>LoRa_TxDone_HTX!H70</f>
        <v>0</v>
      </c>
      <c r="I70" s="8">
        <f>LoRa_TxDone_HTX!I70</f>
        <v>0</v>
      </c>
      <c r="J70" s="5">
        <f>LoRa_TxDone_HTX!J70</f>
        <v>0</v>
      </c>
    </row>
    <row r="71" spans="7:10" x14ac:dyDescent="0.25">
      <c r="G71" s="5">
        <f>LoRa_TxDone_HTX!G71</f>
        <v>0</v>
      </c>
      <c r="H71" s="5">
        <f>LoRa_TxDone_HTX!H71</f>
        <v>0</v>
      </c>
      <c r="I71" s="8">
        <f>LoRa_TxDone_HTX!I71</f>
        <v>0</v>
      </c>
      <c r="J71" s="5">
        <f>LoRa_TxDone_HTX!J71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C39B-08C9-49EB-85D5-D2F0C6C277D6}">
  <dimension ref="A1:J73"/>
  <sheetViews>
    <sheetView showZeros="0" zoomScale="85" zoomScaleNormal="85" workbookViewId="0">
      <selection activeCell="C20" sqref="C20:D2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53</v>
      </c>
      <c r="B1" t="s">
        <v>52</v>
      </c>
      <c r="C1" s="4" t="s">
        <v>51</v>
      </c>
      <c r="D1" s="2" t="s">
        <v>52</v>
      </c>
      <c r="F1" t="s">
        <v>35</v>
      </c>
      <c r="I1" s="2" t="s">
        <v>25</v>
      </c>
    </row>
    <row r="2" spans="1:10" x14ac:dyDescent="0.25">
      <c r="D2" s="2" t="str">
        <f>H53</f>
        <v>timeOnAirTimerId;</v>
      </c>
    </row>
    <row r="3" spans="1:10" x14ac:dyDescent="0.25">
      <c r="C3" s="1" t="str">
        <f>LoRa_System_Init!C3</f>
        <v>LoRa_Status</v>
      </c>
      <c r="D3" s="5" t="str">
        <f>LoRa_RxDone_HRX!E3</f>
        <v>LoRa_SendData_TX</v>
      </c>
      <c r="E3" s="1" t="s">
        <v>75</v>
      </c>
      <c r="F3" s="5"/>
      <c r="G3" s="5" t="str">
        <f>LoRa_RxDone_HRX!G3</f>
        <v>LoRaMacState_t</v>
      </c>
      <c r="H3" s="5" t="str">
        <f>LoRa_RxDone_HRX!H3</f>
        <v>LoRa_Status</v>
      </c>
      <c r="I3" s="6" t="s">
        <v>75</v>
      </c>
      <c r="J3" s="5">
        <f>LoRa_RxDone_HRX!J3</f>
        <v>0</v>
      </c>
    </row>
    <row r="4" spans="1:10" x14ac:dyDescent="0.25">
      <c r="G4" s="5" t="str">
        <f>LoRa_RxDone_HRX!G4</f>
        <v>bool</v>
      </c>
      <c r="H4" s="5" t="str">
        <f>LoRa_RxDone_HRX!H4</f>
        <v>LoRa_initialised</v>
      </c>
      <c r="I4" s="8" t="str">
        <f>LoRa_RxDone_HRX!I4</f>
        <v>ENABLED</v>
      </c>
      <c r="J4" s="5">
        <f>LoRa_RxDone_HRX!J4</f>
        <v>0</v>
      </c>
    </row>
    <row r="5" spans="1:10" x14ac:dyDescent="0.25">
      <c r="G5" s="5" t="str">
        <f>LoRa_RxDone_HRX!G5</f>
        <v>uint8_t</v>
      </c>
      <c r="H5" s="5" t="str">
        <f>LoRa_RxDone_HRX!H5</f>
        <v>LoRa_Addres</v>
      </c>
      <c r="I5" s="8" t="str">
        <f>LoRa_RxDone_HRX!I5</f>
        <v>LoRaDeviceAddress</v>
      </c>
      <c r="J5" s="5">
        <f>LoRa_RxDone_HRX!J5</f>
        <v>0</v>
      </c>
    </row>
    <row r="6" spans="1:10" x14ac:dyDescent="0.25">
      <c r="C6" s="5"/>
      <c r="D6" s="11"/>
      <c r="G6" s="5" t="str">
        <f>LoRa_RxDone_HRX!G6</f>
        <v>uint8_t</v>
      </c>
      <c r="H6" s="5" t="str">
        <f>LoRa_RxDone_HRX!H6</f>
        <v>LoRa_TimerHandshaking</v>
      </c>
      <c r="I6" s="8" t="str">
        <f>LoRa_RxDone_HRX!I6</f>
        <v>0</v>
      </c>
      <c r="J6" s="5" t="str">
        <f>LoRa_RxDone_HRX!J6</f>
        <v>LoRa_TimerHandshakingCallback</v>
      </c>
    </row>
    <row r="7" spans="1:10" x14ac:dyDescent="0.25">
      <c r="C7" s="5"/>
      <c r="G7" s="5" t="str">
        <f>LoRa_RxDone_HRX!G7</f>
        <v>uint8_t</v>
      </c>
      <c r="H7" s="5" t="str">
        <f>LoRa_RxDone_HRX!H7</f>
        <v>LoRa_TimerReconnect</v>
      </c>
      <c r="I7" s="8" t="str">
        <f>LoRa_RxDone_HRX!I7</f>
        <v>0</v>
      </c>
      <c r="J7" s="5" t="str">
        <f>LoRa_RxDone_HRX!J7</f>
        <v>LoRa_TimerReconnectCallback</v>
      </c>
    </row>
    <row r="8" spans="1:10" x14ac:dyDescent="0.25">
      <c r="C8" s="5"/>
      <c r="G8" s="5" t="str">
        <f>LoRa_RxDone_HRX!G8</f>
        <v>uint8_t</v>
      </c>
      <c r="H8" s="5" t="str">
        <f>LoRa_RxDone_HRX!H8</f>
        <v>LoRa_TimerWaitAck</v>
      </c>
      <c r="I8" s="8" t="str">
        <f>LoRa_RxDone_HRX!I8</f>
        <v>LoRa_Transmit_timeout</v>
      </c>
      <c r="J8" s="5" t="str">
        <f>LoRa_RxDone_HRX!J8</f>
        <v>LoRa_TimerWaitAckCallback</v>
      </c>
    </row>
    <row r="9" spans="1:10" x14ac:dyDescent="0.25">
      <c r="C9" s="5"/>
      <c r="G9" s="5" t="str">
        <f>LoRa_RxDone_HRX!G9</f>
        <v>uint8_t</v>
      </c>
      <c r="H9" s="5" t="str">
        <f>LoRa_RxDone_HRX!H9</f>
        <v>LoRa_HeaderBufor</v>
      </c>
      <c r="I9" s="8" t="str">
        <f>LoRa_RxDone_HRX!I9</f>
        <v>LoRa_Addres, nxt_channel</v>
      </c>
      <c r="J9" s="5">
        <f>LoRa_RxDone_HRX!J9</f>
        <v>0</v>
      </c>
    </row>
    <row r="10" spans="1:10" x14ac:dyDescent="0.25">
      <c r="C10" s="5"/>
      <c r="G10" s="5" t="str">
        <f>LoRa_RxDone_HRX!G10</f>
        <v>uint8_t</v>
      </c>
      <c r="H10" s="5" t="str">
        <f>LoRa_RxDone_HRX!H10</f>
        <v>LoRa_HeaderLength</v>
      </c>
      <c r="I10" s="8" t="str">
        <f>LoRa_RxDone_HRX!I10</f>
        <v>bufferHeadIndex</v>
      </c>
      <c r="J10" s="5">
        <f>LoRa_RxDone_HRX!J10</f>
        <v>0</v>
      </c>
    </row>
    <row r="11" spans="1:10" x14ac:dyDescent="0.25">
      <c r="C11" s="5"/>
      <c r="G11" s="5" t="str">
        <f>LoRa_RxDone_HRX!G11</f>
        <v>uint8_t</v>
      </c>
      <c r="H11" s="5" t="str">
        <f>LoRa_RxDone_HRX!H11</f>
        <v>LoRa_Bufor</v>
      </c>
      <c r="I11" s="8" t="str">
        <f>LoRa_RxDone_HRX!I11</f>
        <v>bufferIndex, nxt_channel, data, CRC</v>
      </c>
      <c r="J11" s="5">
        <f>LoRa_RxDone_HRX!J11</f>
        <v>0</v>
      </c>
    </row>
    <row r="12" spans="1:10" x14ac:dyDescent="0.25">
      <c r="C12" s="5"/>
      <c r="G12" s="5" t="str">
        <f>LoRa_RxDone_HRX!G12</f>
        <v>uint8_t</v>
      </c>
      <c r="H12" s="5" t="str">
        <f>LoRa_RxDone_HRX!H12</f>
        <v>LoRa_BuforLength</v>
      </c>
      <c r="I12" s="8" t="str">
        <f>LoRa_RxDone_HRX!I12</f>
        <v>bufferIndex</v>
      </c>
      <c r="J12" s="5">
        <f>LoRa_RxDone_HRX!J12</f>
        <v>0</v>
      </c>
    </row>
    <row r="13" spans="1:10" x14ac:dyDescent="0.25">
      <c r="C13" s="5"/>
      <c r="G13" s="5" t="str">
        <f>LoRa_RxDone_HRX!G13</f>
        <v>uint8_t</v>
      </c>
      <c r="H13" s="5" t="str">
        <f>LoRa_RxDone_HRX!H13</f>
        <v>LoRa_Command</v>
      </c>
      <c r="I13" s="8" t="str">
        <f>LoRa_RxDone_HRX!I13</f>
        <v>value</v>
      </c>
      <c r="J13" s="5">
        <f>LoRa_RxDone_HRX!J13</f>
        <v>0</v>
      </c>
    </row>
    <row r="14" spans="1:10" x14ac:dyDescent="0.25">
      <c r="C14" s="5"/>
      <c r="G14" s="5" t="str">
        <f>LoRa_RxDone_HRX!G14</f>
        <v>uint8_t</v>
      </c>
      <c r="H14" s="5" t="str">
        <f>LoRa_RxDone_HRX!H14</f>
        <v>LoRa_maxChannels</v>
      </c>
      <c r="I14" s="8" t="str">
        <f>LoRa_RxDone_HRX!I14</f>
        <v>MAX_EU_SINGLE_BAND_CHANNELS</v>
      </c>
      <c r="J14" s="5">
        <f>LoRa_RxDone_HRX!J14</f>
        <v>0</v>
      </c>
    </row>
    <row r="15" spans="1:10" x14ac:dyDescent="0.25">
      <c r="C15" s="5"/>
      <c r="G15" s="5" t="str">
        <f>LoRa_RxDone_HRX!G15</f>
        <v>ReceiveWindowParameters_t</v>
      </c>
      <c r="H15" s="5" t="str">
        <f>LoRa_RxDone_HRX!H15</f>
        <v>LoRa_receiveChannelParameters.frequency</v>
      </c>
      <c r="I15" s="8" t="str">
        <f>LoRa_RxDone_HRX!I15</f>
        <v>Channels[CH_nr].frequency</v>
      </c>
      <c r="J15" s="5">
        <f>LoRa_RxDone_HRX!J15</f>
        <v>0</v>
      </c>
    </row>
    <row r="16" spans="1:10" x14ac:dyDescent="0.25">
      <c r="G16" s="5">
        <f>LoRa_RxDone_HRX!G16</f>
        <v>0</v>
      </c>
      <c r="H16" s="5" t="str">
        <f>LoRa_RxDone_HRX!H16</f>
        <v>LoRa_receiveChannelParameters.dataRate</v>
      </c>
      <c r="I16" s="8" t="str">
        <f>LoRa_RxDone_HRX!I16</f>
        <v>LoRa_currentDataRate</v>
      </c>
      <c r="J16" s="5">
        <f>LoRa_RxDone_HRX!J16</f>
        <v>0</v>
      </c>
    </row>
    <row r="17" spans="2:10" x14ac:dyDescent="0.25">
      <c r="G17" s="5" t="str">
        <f>LoRa_RxDone_HRX!G17</f>
        <v>uint8_t</v>
      </c>
      <c r="H17" s="5" t="str">
        <f>LoRa_RxDone_HRX!H17</f>
        <v>LoRa_lastUsedChannelIndex</v>
      </c>
      <c r="I17" s="8" t="str">
        <f>LoRa_RxDone_HRX!I17</f>
        <v>CH_nr</v>
      </c>
      <c r="J17" s="5">
        <f>LoRa_RxDone_HRX!J17</f>
        <v>0</v>
      </c>
    </row>
    <row r="18" spans="2:10" x14ac:dyDescent="0.25">
      <c r="B18" t="s">
        <v>50</v>
      </c>
      <c r="C18" s="5" t="s">
        <v>63</v>
      </c>
      <c r="D18" s="5" t="s">
        <v>139</v>
      </c>
      <c r="E18" s="5">
        <f>LoRa_Send!E18</f>
        <v>0</v>
      </c>
      <c r="G18" s="5" t="str">
        <f>LoRa_RxDone_HRX!G18</f>
        <v>ReceiveWindowParameters_t</v>
      </c>
      <c r="H18" s="5" t="str">
        <f>LoRa_RxDone_HRX!H18</f>
        <v>LoRa_ch0_params.frequency</v>
      </c>
      <c r="I18" s="8" t="str">
        <f>LoRa_RxDone_HRX!I18</f>
        <v>LoRa_CH0_frequency</v>
      </c>
      <c r="J18" s="5">
        <f>LoRa_RxDone_HRX!J18</f>
        <v>0</v>
      </c>
    </row>
    <row r="19" spans="2:10" x14ac:dyDescent="0.25">
      <c r="C19" s="5" t="str">
        <f>LoRa_Send!C19</f>
        <v>watchdogTimerId;</v>
      </c>
      <c r="D19" s="5">
        <f>LoRa_Send!D19</f>
        <v>0</v>
      </c>
      <c r="E19" s="5" t="str">
        <f>LoRa_Send!E19</f>
        <v>watchdogTimerTimeout</v>
      </c>
      <c r="G19" s="5">
        <f>LoRa_RxDone_HRX!G19</f>
        <v>0</v>
      </c>
      <c r="H19" s="5" t="str">
        <f>LoRa_RxDone_HRX!H19</f>
        <v>LoRa_ch0_params.datarate</v>
      </c>
      <c r="I19" s="8" t="str">
        <f>LoRa_RxDone_HRX!I19</f>
        <v>LoRa_CH0_datarate</v>
      </c>
      <c r="J19" s="5">
        <f>LoRa_RxDone_HRX!J19</f>
        <v>0</v>
      </c>
    </row>
    <row r="20" spans="2:10" x14ac:dyDescent="0.25">
      <c r="C20" s="4" t="s">
        <v>34</v>
      </c>
      <c r="D20" s="4" t="str">
        <f>function!G46</f>
        <v>LoRa_RxDone</v>
      </c>
      <c r="E20" s="5">
        <f>LoRa_Send!E20</f>
        <v>0</v>
      </c>
      <c r="G20" s="5" t="str">
        <f>LoRa_RxDone_HRX!G20</f>
        <v>uint8_t</v>
      </c>
      <c r="H20" s="5" t="str">
        <f>LoRa_RxDone_HRX!H20</f>
        <v>LoRa_txPower</v>
      </c>
      <c r="I20" s="8">
        <f>LoRa_RxDone_HRX!I20</f>
        <v>1</v>
      </c>
      <c r="J20" s="5">
        <f>LoRa_RxDone_HRX!J20</f>
        <v>0</v>
      </c>
    </row>
    <row r="21" spans="2:10" x14ac:dyDescent="0.25">
      <c r="G21" s="5" t="str">
        <f>LoRa_RxDone_HRX!G21</f>
        <v>uint8_t</v>
      </c>
      <c r="H21" s="5" t="str">
        <f>LoRa_RxDone_HRX!H21</f>
        <v>LoRa_syncWord</v>
      </c>
      <c r="I21" s="8" t="str">
        <f>LoRa_RxDone_HRX!I21</f>
        <v>0x34</v>
      </c>
      <c r="J21" s="5">
        <f>LoRa_RxDone_HRX!J21</f>
        <v>0</v>
      </c>
    </row>
    <row r="22" spans="2:10" x14ac:dyDescent="0.25">
      <c r="G22" s="5" t="str">
        <f>LoRa_RxDone_HRX!G22</f>
        <v>uint8_t</v>
      </c>
      <c r="H22" s="5" t="str">
        <f>LoRa_RxDone_HRX!H22</f>
        <v>LoRa_batteryLevel</v>
      </c>
      <c r="I22" s="8" t="str">
        <f>LoRa_RxDone_HRX!I22</f>
        <v>BATTERY_LEVEL_INVALID</v>
      </c>
      <c r="J22" s="5">
        <f>LoRa_RxDone_HRX!J22</f>
        <v>0</v>
      </c>
    </row>
    <row r="23" spans="2:10" x14ac:dyDescent="0.25">
      <c r="G23" s="5" t="str">
        <f>LoRa_RxDone_HRX!G23</f>
        <v>IsmBand_t</v>
      </c>
      <c r="H23" s="5" t="str">
        <f>LoRa_RxDone_HRX!H23</f>
        <v>LoRa_ismBand</v>
      </c>
      <c r="I23" s="8" t="str">
        <f>LoRa_RxDone_HRX!I23</f>
        <v>ISM_EU868</v>
      </c>
      <c r="J23" s="5">
        <f>LoRa_RxDone_HRX!J23</f>
        <v>0</v>
      </c>
    </row>
    <row r="24" spans="2:10" x14ac:dyDescent="0.25">
      <c r="G24" s="5" t="str">
        <f>LoRa_RxDone_HRX!G24</f>
        <v>uint8_t</v>
      </c>
      <c r="H24" s="5" t="str">
        <f>LoRa_RxDone_HRX!H24</f>
        <v>LoRa_currentDataRate</v>
      </c>
      <c r="I24" s="8" t="str">
        <f>LoRa_RxDone_HRX!I24</f>
        <v>DR0</v>
      </c>
      <c r="J24" s="5">
        <f>LoRa_RxDone_HRX!J24</f>
        <v>0</v>
      </c>
    </row>
    <row r="25" spans="2:10" x14ac:dyDescent="0.25">
      <c r="G25" s="5" t="str">
        <f>LoRa_RxDone_HRX!G25</f>
        <v>uint8_t</v>
      </c>
      <c r="H25" s="5" t="str">
        <f>LoRa_RxDone_HRX!H25</f>
        <v>LoRa_minDataRate</v>
      </c>
      <c r="I25" s="8" t="str">
        <f>LoRa_RxDone_HRX!I25</f>
        <v>DR0</v>
      </c>
      <c r="J25" s="5">
        <f>LoRa_RxDone_HRX!J25</f>
        <v>0</v>
      </c>
    </row>
    <row r="26" spans="2:10" x14ac:dyDescent="0.25">
      <c r="G26" s="5" t="str">
        <f>LoRa_RxDone_HRX!G26</f>
        <v>uint8_t</v>
      </c>
      <c r="H26" s="5" t="str">
        <f>LoRa_RxDone_HRX!H26</f>
        <v>LoRa_maxDataRate</v>
      </c>
      <c r="I26" s="8" t="str">
        <f>LoRa_RxDone_HRX!I26</f>
        <v>DR7</v>
      </c>
      <c r="J26" s="5">
        <f>LoRa_RxDone_HRX!J26</f>
        <v>0</v>
      </c>
    </row>
    <row r="27" spans="2:10" x14ac:dyDescent="0.25">
      <c r="G27" s="5">
        <f>LoRa_RxDone_HRX!G27</f>
        <v>0</v>
      </c>
      <c r="H27" s="5">
        <f>LoRa_RxDone_HRX!H27</f>
        <v>0</v>
      </c>
      <c r="I27" s="8">
        <f>LoRa_RxDone_HRX!I27</f>
        <v>0</v>
      </c>
      <c r="J27" s="5">
        <f>LoRa_RxDone_HRX!J27</f>
        <v>0</v>
      </c>
    </row>
    <row r="28" spans="2:10" x14ac:dyDescent="0.25">
      <c r="G28" s="5">
        <f>LoRa_RxDone_HRX!G28</f>
        <v>0</v>
      </c>
      <c r="H28" s="5">
        <f>LoRa_RxDone_HRX!H28</f>
        <v>0</v>
      </c>
      <c r="I28" s="8">
        <f>LoRa_RxDone_HRX!I28</f>
        <v>0</v>
      </c>
      <c r="J28" s="5">
        <f>LoRa_RxDone_HRX!J28</f>
        <v>0</v>
      </c>
    </row>
    <row r="29" spans="2:10" x14ac:dyDescent="0.25">
      <c r="G29" s="5" t="str">
        <f>LoRa_RxDone_HRX!G29</f>
        <v>RADIO_Transmit</v>
      </c>
      <c r="H29" s="5" t="str">
        <f>LoRa_RxDone_HRX!H29</f>
        <v>LoRa_TxDone</v>
      </c>
      <c r="I29" s="8">
        <f>LoRa_RxDone_HRX!I29</f>
        <v>0</v>
      </c>
      <c r="J29" s="5">
        <f>LoRa_RxDone_HRX!J29</f>
        <v>0</v>
      </c>
    </row>
    <row r="30" spans="2:10" x14ac:dyDescent="0.25">
      <c r="G30" s="5" t="str">
        <f>LoRa_RxDone_HRX!G30</f>
        <v>RADIO_RxDone</v>
      </c>
      <c r="H30" s="5" t="str">
        <f>LoRa_RxDone_HRX!H30</f>
        <v>LoRa_RxDone</v>
      </c>
      <c r="I30" s="8">
        <f>LoRa_RxDone_HRX!I30</f>
        <v>0</v>
      </c>
      <c r="J30" s="5">
        <f>LoRa_RxDone_HRX!J30</f>
        <v>0</v>
      </c>
    </row>
    <row r="31" spans="2:10" x14ac:dyDescent="0.25">
      <c r="G31" s="5">
        <f>LoRa_RxDone_HRX!G31</f>
        <v>0</v>
      </c>
      <c r="H31" s="5">
        <f>LoRa_RxDone_HRX!H31</f>
        <v>0</v>
      </c>
      <c r="I31" s="8">
        <f>LoRa_RxDone_HRX!I31</f>
        <v>0</v>
      </c>
      <c r="J31" s="5">
        <f>LoRa_RxDone_HRX!J31</f>
        <v>0</v>
      </c>
    </row>
    <row r="32" spans="2:10" x14ac:dyDescent="0.25">
      <c r="G32" s="5">
        <f>LoRa_RxDone_HRX!G32</f>
        <v>0</v>
      </c>
      <c r="H32" s="5">
        <f>LoRa_RxDone_HRX!H32</f>
        <v>0</v>
      </c>
      <c r="I32" s="8">
        <f>LoRa_RxDone_HRX!I32</f>
        <v>0</v>
      </c>
      <c r="J32" s="5">
        <f>LoRa_RxDone_HRX!J32</f>
        <v>0</v>
      </c>
    </row>
    <row r="33" spans="7:10" x14ac:dyDescent="0.25">
      <c r="G33" s="5" t="str">
        <f>LoRa_RxDone_HRX!G33</f>
        <v>uint32_t</v>
      </c>
      <c r="H33" s="5" t="str">
        <f>LoRa_RxDone_HRX!H33</f>
        <v>frequency;</v>
      </c>
      <c r="I33" s="8" t="str">
        <f>LoRa_RxDone_HRX!I33</f>
        <v>freq</v>
      </c>
      <c r="J33" s="5">
        <f>LoRa_RxDone_HRX!J33</f>
        <v>0</v>
      </c>
    </row>
    <row r="34" spans="7:10" x14ac:dyDescent="0.25">
      <c r="G34" s="5" t="str">
        <f>LoRa_RxDone_HRX!G34</f>
        <v>uint32_t</v>
      </c>
      <c r="H34" s="5" t="str">
        <f>LoRa_RxDone_HRX!H34</f>
        <v>frequencyDeviation;</v>
      </c>
      <c r="I34" s="8">
        <f>LoRa_RxDone_HRX!I34</f>
        <v>25000</v>
      </c>
      <c r="J34" s="5">
        <f>LoRa_RxDone_HRX!J34</f>
        <v>0</v>
      </c>
    </row>
    <row r="35" spans="7:10" x14ac:dyDescent="0.25">
      <c r="G35" s="5" t="str">
        <f>LoRa_RxDone_HRX!G35</f>
        <v>uint32_t</v>
      </c>
      <c r="H35" s="5" t="str">
        <f>LoRa_RxDone_HRX!H35</f>
        <v>bitRate;</v>
      </c>
      <c r="I35" s="8">
        <f>LoRa_RxDone_HRX!I35</f>
        <v>50000</v>
      </c>
      <c r="J35" s="5">
        <f>LoRa_RxDone_HRX!J35</f>
        <v>0</v>
      </c>
    </row>
    <row r="36" spans="7:10" x14ac:dyDescent="0.25">
      <c r="G36" s="5" t="str">
        <f>LoRa_RxDone_HRX!G36</f>
        <v>uint16_t</v>
      </c>
      <c r="H36" s="5" t="str">
        <f>LoRa_RxDone_HRX!H36</f>
        <v>preambleLen;</v>
      </c>
      <c r="I36" s="8">
        <f>LoRa_RxDone_HRX!I36</f>
        <v>8</v>
      </c>
      <c r="J36" s="5">
        <f>LoRa_RxDone_HRX!J36</f>
        <v>0</v>
      </c>
    </row>
    <row r="37" spans="7:10" x14ac:dyDescent="0.25">
      <c r="G37" s="5" t="str">
        <f>LoRa_RxDone_HRX!G37</f>
        <v>uint8_t</v>
      </c>
      <c r="H37" s="5" t="str">
        <f>LoRa_RxDone_HRX!H37</f>
        <v>syncWordLoRa;</v>
      </c>
      <c r="I37" s="8" t="str">
        <f>LoRa_RxDone_HRX!I37</f>
        <v>LoRa_syncWord</v>
      </c>
      <c r="J37" s="5">
        <f>LoRa_RxDone_HRX!J37</f>
        <v>0</v>
      </c>
    </row>
    <row r="38" spans="7:10" x14ac:dyDescent="0.25">
      <c r="G38" s="5" t="str">
        <f>LoRa_RxDone_HRX!G38</f>
        <v>uint8_t</v>
      </c>
      <c r="H38" s="5" t="str">
        <f>LoRa_RxDone_HRX!H38</f>
        <v>syncWord[8];</v>
      </c>
      <c r="I38" s="8" t="str">
        <f>LoRa_RxDone_HRX!I38</f>
        <v>0xc1 0x94 0xc1</v>
      </c>
      <c r="J38" s="5">
        <f>LoRa_RxDone_HRX!J38</f>
        <v>0</v>
      </c>
    </row>
    <row r="39" spans="7:10" x14ac:dyDescent="0.25">
      <c r="G39" s="5" t="str">
        <f>LoRa_RxDone_HRX!G39</f>
        <v>uint8_t</v>
      </c>
      <c r="H39" s="5" t="str">
        <f>LoRa_RxDone_HRX!H39</f>
        <v>syncWordLen;</v>
      </c>
      <c r="I39" s="8">
        <f>LoRa_RxDone_HRX!I39</f>
        <v>3</v>
      </c>
      <c r="J39" s="5">
        <f>LoRa_RxDone_HRX!J39</f>
        <v>0</v>
      </c>
    </row>
    <row r="40" spans="7:10" x14ac:dyDescent="0.25">
      <c r="G40" s="5" t="str">
        <f>LoRa_RxDone_HRX!G40</f>
        <v>RadioModulation_t</v>
      </c>
      <c r="H40" s="5" t="str">
        <f>LoRa_RxDone_HRX!H40</f>
        <v>modulation;</v>
      </c>
      <c r="I40" s="8" t="str">
        <f>LoRa_RxDone_HRX!I40</f>
        <v>modulation[dataRate]</v>
      </c>
      <c r="J40" s="5">
        <f>LoRa_RxDone_HRX!J40</f>
        <v>0</v>
      </c>
    </row>
    <row r="41" spans="7:10" x14ac:dyDescent="0.25">
      <c r="G41" s="5" t="str">
        <f>LoRa_RxDone_HRX!G41</f>
        <v>RadioDataRate_t</v>
      </c>
      <c r="H41" s="5" t="str">
        <f>LoRa_RxDone_HRX!H41</f>
        <v>dataRate;</v>
      </c>
      <c r="I41" s="8" t="str">
        <f>LoRa_RxDone_HRX!I41</f>
        <v>spreadingFactor[dataRate]</v>
      </c>
      <c r="J41" s="5">
        <f>LoRa_RxDone_HRX!J41</f>
        <v>0</v>
      </c>
    </row>
    <row r="42" spans="7:10" x14ac:dyDescent="0.25">
      <c r="G42" s="5" t="str">
        <f>LoRa_RxDone_HRX!G42</f>
        <v>RadioLoRaBandWidth_t</v>
      </c>
      <c r="H42" s="5" t="str">
        <f>LoRa_RxDone_HRX!H42</f>
        <v>bandWidth;</v>
      </c>
      <c r="I42" s="8" t="str">
        <f>LoRa_RxDone_HRX!I42</f>
        <v>bandwidth[dataRate]</v>
      </c>
      <c r="J42" s="5">
        <f>LoRa_RxDone_HRX!J42</f>
        <v>0</v>
      </c>
    </row>
    <row r="43" spans="7:10" x14ac:dyDescent="0.25">
      <c r="G43" s="5" t="str">
        <f>LoRa_RxDone_HRX!G43</f>
        <v>int8_t</v>
      </c>
      <c r="H43" s="5" t="str">
        <f>LoRa_RxDone_HRX!H43</f>
        <v>outputPower;</v>
      </c>
      <c r="I43" s="8" t="str">
        <f>LoRa_RxDone_HRX!I43</f>
        <v>txPower868[LoRa_txPower]</v>
      </c>
      <c r="J43" s="5">
        <f>LoRa_RxDone_HRX!J43</f>
        <v>0</v>
      </c>
    </row>
    <row r="44" spans="7:10" x14ac:dyDescent="0.25">
      <c r="G44" s="5" t="str">
        <f>LoRa_RxDone_HRX!G44</f>
        <v>uint8_t</v>
      </c>
      <c r="H44" s="5" t="str">
        <f>LoRa_RxDone_HRX!H44</f>
        <v>crcOn;</v>
      </c>
      <c r="I44" s="8" t="str">
        <f>LoRa_RxDone_HRX!I44</f>
        <v>ENABLED</v>
      </c>
      <c r="J44" s="5">
        <f>LoRa_RxDone_HRX!J44</f>
        <v>0</v>
      </c>
    </row>
    <row r="45" spans="7:10" x14ac:dyDescent="0.25">
      <c r="G45" s="5" t="str">
        <f>LoRa_RxDone_HRX!G45</f>
        <v>uint8_t</v>
      </c>
      <c r="H45" s="5" t="str">
        <f>LoRa_RxDone_HRX!H45</f>
        <v>paBoost;</v>
      </c>
      <c r="I45" s="8" t="str">
        <f>LoRa_RxDone_HRX!I45</f>
        <v>0</v>
      </c>
      <c r="J45" s="5">
        <f>LoRa_RxDone_HRX!J45</f>
        <v>0</v>
      </c>
    </row>
    <row r="46" spans="7:10" x14ac:dyDescent="0.25">
      <c r="G46" s="5" t="str">
        <f>LoRa_RxDone_HRX!G46</f>
        <v>uint16_t</v>
      </c>
      <c r="H46" s="5" t="str">
        <f>LoRa_RxDone_HRX!H46</f>
        <v>frequencyHopPeriod;</v>
      </c>
      <c r="I46" s="8" t="str">
        <f>LoRa_RxDone_HRX!I46</f>
        <v>DISABLED</v>
      </c>
      <c r="J46" s="5">
        <f>LoRa_RxDone_HRX!J46</f>
        <v>0</v>
      </c>
    </row>
    <row r="47" spans="7:10" x14ac:dyDescent="0.25">
      <c r="G47" s="5" t="str">
        <f>LoRa_RxDone_HRX!G47</f>
        <v>uint8_t</v>
      </c>
      <c r="H47" s="5" t="str">
        <f>LoRa_RxDone_HRX!H47</f>
        <v>iqInverted;</v>
      </c>
      <c r="I47" s="8" t="str">
        <f>LoRa_RxDone_HRX!I47</f>
        <v>DISABLED</v>
      </c>
      <c r="J47" s="5">
        <f>LoRa_RxDone_HRX!J47</f>
        <v>0</v>
      </c>
    </row>
    <row r="48" spans="7:10" x14ac:dyDescent="0.25">
      <c r="G48" s="5" t="str">
        <f>LoRa_RxDone_HRX!G48</f>
        <v>RadioErrorCodingRate_t</v>
      </c>
      <c r="H48" s="5" t="str">
        <f>LoRa_RxDone_HRX!H48</f>
        <v>errorCodingRate;</v>
      </c>
      <c r="I48" s="8" t="str">
        <f>LoRa_RxDone_HRX!I48</f>
        <v>CR_4_5</v>
      </c>
      <c r="J48" s="5">
        <f>LoRa_RxDone_HRX!J48</f>
        <v>0</v>
      </c>
    </row>
    <row r="49" spans="7:10" x14ac:dyDescent="0.25">
      <c r="G49" s="5" t="str">
        <f>LoRa_RxDone_HRX!G49</f>
        <v>uint8_t</v>
      </c>
      <c r="H49" s="5" t="str">
        <f>LoRa_RxDone_HRX!H49</f>
        <v>implicitHeaderMode;</v>
      </c>
      <c r="I49" s="8" t="str">
        <f>LoRa_RxDone_HRX!I49</f>
        <v>0</v>
      </c>
      <c r="J49" s="5">
        <f>LoRa_RxDone_HRX!J49</f>
        <v>0</v>
      </c>
    </row>
    <row r="50" spans="7:10" x14ac:dyDescent="0.25">
      <c r="G50" s="5" t="str">
        <f>LoRa_RxDone_HRX!G50</f>
        <v>uint8_t</v>
      </c>
      <c r="H50" s="5" t="str">
        <f>LoRa_RxDone_HRX!H50</f>
        <v>flags;</v>
      </c>
      <c r="I50" s="8" t="str">
        <f>LoRa_RxDone_HRX!I50</f>
        <v>0</v>
      </c>
      <c r="J50" s="5">
        <f>LoRa_RxDone_HRX!J50</f>
        <v>0</v>
      </c>
    </row>
    <row r="51" spans="7:10" x14ac:dyDescent="0.25">
      <c r="G51" s="5" t="str">
        <f>LoRa_RxDone_HRX!G51</f>
        <v>uint8_t</v>
      </c>
      <c r="H51" s="5" t="str">
        <f>LoRa_RxDone_HRX!H51</f>
        <v>dataBufferLen;</v>
      </c>
      <c r="I51" s="8" t="str">
        <f>LoRa_RxDone_HRX!I51</f>
        <v>value</v>
      </c>
      <c r="J51" s="5">
        <f>LoRa_RxDone_HRX!J51</f>
        <v>0</v>
      </c>
    </row>
    <row r="52" spans="7:10" x14ac:dyDescent="0.25">
      <c r="G52" s="5" t="str">
        <f>LoRa_RxDone_HRX!G52</f>
        <v>uint8_t</v>
      </c>
      <c r="H52" s="5" t="str">
        <f>LoRa_RxDone_HRX!H52</f>
        <v>*dataBuffer;</v>
      </c>
      <c r="I52" s="8" t="str">
        <f>LoRa_RxDone_HRX!I52</f>
        <v>data in</v>
      </c>
      <c r="J52" s="5">
        <f>LoRa_RxDone_HRX!J52</f>
        <v>0</v>
      </c>
    </row>
    <row r="53" spans="7:10" x14ac:dyDescent="0.25">
      <c r="G53" s="5" t="str">
        <f>LoRa_RxDone_HRX!G53</f>
        <v>uint8_t</v>
      </c>
      <c r="H53" s="5" t="str">
        <f>LoRa_RxDone_HRX!H53</f>
        <v>timeOnAirTimerId;</v>
      </c>
      <c r="I53" s="8" t="str">
        <f>LoRa_RxDone_HRX!I53</f>
        <v>TIME_ON_AIR_LOAD_VALUE</v>
      </c>
      <c r="J53" s="5">
        <f>LoRa_RxDone_HRX!J53</f>
        <v>0</v>
      </c>
    </row>
    <row r="54" spans="7:10" x14ac:dyDescent="0.25">
      <c r="G54" s="5" t="str">
        <f>LoRa_RxDone_HRX!G54</f>
        <v>uint8_t</v>
      </c>
      <c r="H54" s="5" t="str">
        <f>LoRa_RxDone_HRX!H54</f>
        <v>fskRxWindowTimerId;</v>
      </c>
      <c r="I54" s="8" t="str">
        <f>LoRa_RxDone_HRX!I54</f>
        <v>RADIO_RxFSKTimeout</v>
      </c>
      <c r="J54" s="5">
        <f>LoRa_RxDone_HRX!J54</f>
        <v>0</v>
      </c>
    </row>
    <row r="55" spans="7:10" x14ac:dyDescent="0.25">
      <c r="G55" s="5" t="str">
        <f>LoRa_RxDone_HRX!G55</f>
        <v>uint8_t</v>
      </c>
      <c r="H55" s="5" t="str">
        <f>LoRa_RxDone_HRX!H55</f>
        <v>watchdogTimerId;</v>
      </c>
      <c r="I55" s="6" t="str">
        <f>LoRa_RxDone_HRX!I55</f>
        <v>watchdogTimerTimeout</v>
      </c>
      <c r="J55" s="5">
        <f>LoRa_RxDone_HRX!J55</f>
        <v>0</v>
      </c>
    </row>
    <row r="56" spans="7:10" x14ac:dyDescent="0.25">
      <c r="G56" s="5" t="str">
        <f>LoRa_RxDone_HRX!G56</f>
        <v>uint32_t</v>
      </c>
      <c r="H56" s="5" t="str">
        <f>LoRa_RxDone_HRX!H56</f>
        <v>watchdogTimerTimeout;</v>
      </c>
      <c r="I56" s="8" t="str">
        <f>LoRa_RxDone_HRX!I56</f>
        <v>WATCHDOG_DEFAULT_TIME</v>
      </c>
      <c r="J56" s="5">
        <f>LoRa_RxDone_HRX!J56</f>
        <v>0</v>
      </c>
    </row>
    <row r="57" spans="7:10" x14ac:dyDescent="0.25">
      <c r="G57" s="5" t="str">
        <f>LoRa_RxDone_HRX!G57</f>
        <v>uint8_t</v>
      </c>
      <c r="H57" s="5" t="str">
        <f>LoRa_RxDone_HRX!H57</f>
        <v>initialized;</v>
      </c>
      <c r="I57" s="8">
        <f>LoRa_RxDone_HRX!I57</f>
        <v>1</v>
      </c>
      <c r="J57" s="5">
        <f>LoRa_RxDone_HRX!J57</f>
        <v>0</v>
      </c>
    </row>
    <row r="58" spans="7:10" x14ac:dyDescent="0.25">
      <c r="G58" s="5" t="str">
        <f>LoRa_RxDone_HRX!G58</f>
        <v>uint32_t</v>
      </c>
      <c r="H58" s="5" t="str">
        <f>LoRa_RxDone_HRX!H58</f>
        <v>(*fhssNextFrequency)(void);</v>
      </c>
      <c r="I58" s="8" t="str">
        <f>LoRa_RxDone_HRX!I58</f>
        <v>NULL</v>
      </c>
      <c r="J58" s="5">
        <f>LoRa_RxDone_HRX!J58</f>
        <v>0</v>
      </c>
    </row>
    <row r="59" spans="7:10" x14ac:dyDescent="0.25">
      <c r="G59" s="5" t="str">
        <f>LoRa_RxDone_HRX!G59</f>
        <v>uint8_t</v>
      </c>
      <c r="H59" s="5" t="str">
        <f>LoRa_RxDone_HRX!H59</f>
        <v>regVersion;</v>
      </c>
      <c r="I59" s="8" t="str">
        <f>LoRa_RxDone_HRX!I59</f>
        <v>RADIO_RegisterRead(REG_VERSION)</v>
      </c>
      <c r="J59" s="5">
        <f>LoRa_RxDone_HRX!J59</f>
        <v>0</v>
      </c>
    </row>
    <row r="60" spans="7:10" x14ac:dyDescent="0.25">
      <c r="G60" s="5" t="str">
        <f>LoRa_RxDone_HRX!G60</f>
        <v>int8_t</v>
      </c>
      <c r="H60" s="5" t="str">
        <f>LoRa_RxDone_HRX!H60</f>
        <v>packetSNR;</v>
      </c>
      <c r="I60" s="8" t="str">
        <f>LoRa_RxDone_HRX!I60</f>
        <v>value</v>
      </c>
      <c r="J60" s="5">
        <f>LoRa_RxDone_HRX!J60</f>
        <v>0</v>
      </c>
    </row>
    <row r="61" spans="7:10" x14ac:dyDescent="0.25">
      <c r="G61" s="5" t="str">
        <f>LoRa_RxDone_HRX!G61</f>
        <v>RadioFSKShaping_t</v>
      </c>
      <c r="H61" s="5" t="str">
        <f>LoRa_RxDone_HRX!H61</f>
        <v>fskDataShaping;</v>
      </c>
      <c r="I61" s="8" t="str">
        <f>LoRa_RxDone_HRX!I61</f>
        <v>FSK_SHAPING_GAUSS_BT_0_5</v>
      </c>
      <c r="J61" s="5">
        <f>LoRa_RxDone_HRX!J61</f>
        <v>0</v>
      </c>
    </row>
    <row r="62" spans="7:10" x14ac:dyDescent="0.25">
      <c r="G62" s="5" t="str">
        <f>LoRa_RxDone_HRX!G62</f>
        <v>RadioFSKBandWidth_t</v>
      </c>
      <c r="H62" s="5" t="str">
        <f>LoRa_RxDone_HRX!H62</f>
        <v>rxBw;</v>
      </c>
      <c r="I62" s="8" t="str">
        <f>LoRa_RxDone_HRX!I62</f>
        <v>FSKBW_50_0KHZ</v>
      </c>
      <c r="J62" s="5">
        <f>LoRa_RxDone_HRX!J62</f>
        <v>0</v>
      </c>
    </row>
    <row r="63" spans="7:10" x14ac:dyDescent="0.25">
      <c r="G63" s="5" t="str">
        <f>LoRa_RxDone_HRX!G63</f>
        <v>RadioFSKBandWidth_t</v>
      </c>
      <c r="H63" s="5" t="str">
        <f>LoRa_RxDone_HRX!H63</f>
        <v>afcBw;</v>
      </c>
      <c r="I63" s="8" t="str">
        <f>LoRa_RxDone_HRX!I63</f>
        <v>FSKBW_83_3KHZ</v>
      </c>
      <c r="J63" s="5">
        <f>LoRa_RxDone_HRX!J63</f>
        <v>0</v>
      </c>
    </row>
    <row r="64" spans="7:10" x14ac:dyDescent="0.25">
      <c r="G64" s="5">
        <f>LoRa_RxDone_HRX!G64</f>
        <v>0</v>
      </c>
      <c r="H64" s="5">
        <f>LoRa_RxDone_HRX!H64</f>
        <v>0</v>
      </c>
      <c r="I64" s="8">
        <f>LoRa_RxDone_HRX!I64</f>
        <v>0</v>
      </c>
      <c r="J64" s="5">
        <f>LoRa_RxDone_HRX!J64</f>
        <v>0</v>
      </c>
    </row>
    <row r="65" spans="7:10" x14ac:dyDescent="0.25">
      <c r="G65" s="5">
        <f>LoRa_RxDone_HRX!G65</f>
        <v>0</v>
      </c>
      <c r="H65" s="5">
        <f>LoRa_RxDone_HRX!H65</f>
        <v>0</v>
      </c>
      <c r="I65" s="8">
        <f>LoRa_RxDone_HRX!I65</f>
        <v>0</v>
      </c>
      <c r="J65" s="5">
        <f>LoRa_RxDone_HRX!J65</f>
        <v>0</v>
      </c>
    </row>
    <row r="66" spans="7:10" x14ac:dyDescent="0.25">
      <c r="G66" s="5">
        <f>LoRa_RxDone_HRX!G66</f>
        <v>0</v>
      </c>
      <c r="H66" s="5">
        <f>LoRa_RxDone_HRX!H66</f>
        <v>0</v>
      </c>
      <c r="I66" s="8">
        <f>LoRa_RxDone_HRX!I66</f>
        <v>0</v>
      </c>
      <c r="J66" s="5">
        <f>LoRa_RxDone_HRX!J66</f>
        <v>0</v>
      </c>
    </row>
    <row r="67" spans="7:10" x14ac:dyDescent="0.25">
      <c r="G67" s="5" t="str">
        <f>LoRa_RxDone_HRX!G67</f>
        <v>ChannelParams_t</v>
      </c>
      <c r="H67" s="5" t="str">
        <f>LoRa_RxDone_HRX!H67</f>
        <v>Channels</v>
      </c>
      <c r="I67" s="8" t="str">
        <f>LoRa_RxDone_HRX!I67</f>
        <v>DefaultChannels868[]</v>
      </c>
      <c r="J67" s="5">
        <f>LoRa_RxDone_HRX!J67</f>
        <v>0</v>
      </c>
    </row>
    <row r="68" spans="7:10" x14ac:dyDescent="0.25">
      <c r="G68" s="5" t="str">
        <f>LoRa_RxDone_HRX!G68</f>
        <v>uint8_t</v>
      </c>
      <c r="H68" s="5" t="str">
        <f>LoRa_RxDone_HRX!H68</f>
        <v>maxPayloadSize[]</v>
      </c>
      <c r="I68" s="8" t="str">
        <f>LoRa_RxDone_HRX!I68</f>
        <v>array</v>
      </c>
      <c r="J68" s="5">
        <f>LoRa_RxDone_HRX!J68</f>
        <v>0</v>
      </c>
    </row>
    <row r="69" spans="7:10" x14ac:dyDescent="0.25">
      <c r="G69" s="5">
        <f>LoRa_RxDone_HRX!G69</f>
        <v>0</v>
      </c>
      <c r="H69" s="5">
        <f>LoRa_RxDone_HRX!H69</f>
        <v>0</v>
      </c>
      <c r="I69" s="8">
        <f>LoRa_RxDone_HRX!I69</f>
        <v>0</v>
      </c>
      <c r="J69" s="5">
        <f>LoRa_RxDone_HRX!J69</f>
        <v>0</v>
      </c>
    </row>
    <row r="70" spans="7:10" x14ac:dyDescent="0.25">
      <c r="G70" s="5">
        <f>LoRa_RxDone_HRX!G70</f>
        <v>0</v>
      </c>
      <c r="H70" s="5">
        <f>LoRa_RxDone_HRX!H70</f>
        <v>0</v>
      </c>
      <c r="I70" s="8">
        <f>LoRa_RxDone_HRX!I70</f>
        <v>0</v>
      </c>
      <c r="J70" s="5">
        <f>LoRa_RxDone_HRX!J70</f>
        <v>0</v>
      </c>
    </row>
    <row r="71" spans="7:10" x14ac:dyDescent="0.25">
      <c r="G71" s="5">
        <f>LoRa_RxDone_HRX!G71</f>
        <v>0</v>
      </c>
      <c r="H71" s="5">
        <f>LoRa_RxDone_HRX!H71</f>
        <v>0</v>
      </c>
      <c r="I71" s="8">
        <f>LoRa_RxDone_HRX!I71</f>
        <v>0</v>
      </c>
      <c r="J71" s="5">
        <f>LoRa_RxDone_HRX!J71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function</vt:lpstr>
      <vt:lpstr>enum</vt:lpstr>
      <vt:lpstr>Arkusz1</vt:lpstr>
      <vt:lpstr>LoRa_System_Init</vt:lpstr>
      <vt:lpstr>RADIO_Init</vt:lpstr>
      <vt:lpstr>LoRa_Send</vt:lpstr>
      <vt:lpstr>LoRa_TxDone_HTX</vt:lpstr>
      <vt:lpstr>LoRa_RxDone_HRX</vt:lpstr>
      <vt:lpstr>LoRa_TxDone_DTX</vt:lpstr>
      <vt:lpstr>LoRa_RxDone_DRX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W</dc:creator>
  <cp:lastModifiedBy>Kamil W</cp:lastModifiedBy>
  <dcterms:created xsi:type="dcterms:W3CDTF">2019-11-29T09:05:01Z</dcterms:created>
  <dcterms:modified xsi:type="dcterms:W3CDTF">2019-12-01T14:54:47Z</dcterms:modified>
</cp:coreProperties>
</file>