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ktr_2019\LoRa_2019\LoRa_2019.X\Lora2019\"/>
    </mc:Choice>
  </mc:AlternateContent>
  <xr:revisionPtr revIDLastSave="0" documentId="13_ncr:1_{7E8500BA-CCFC-48AE-B203-F3D2CAA34031}" xr6:coauthVersionLast="45" xr6:coauthVersionMax="45" xr10:uidLastSave="{00000000-0000-0000-0000-000000000000}"/>
  <bookViews>
    <workbookView xWindow="47656" yWindow="4347" windowWidth="21084" windowHeight="13925" firstSheet="9" activeTab="12" xr2:uid="{CF74FFB2-BF4B-47C5-93C8-DE55957A940B}"/>
  </bookViews>
  <sheets>
    <sheet name="function" sheetId="9" r:id="rId1"/>
    <sheet name="LoRa_System_Init" sheetId="10" r:id="rId2"/>
    <sheet name="LoRa_Reset" sheetId="23" r:id="rId3"/>
    <sheet name="LoRa_Send" sheetId="24" r:id="rId4"/>
    <sheet name="LoRa_Send_Header" sheetId="25" r:id="rId5"/>
    <sheet name="LoRa_TimerHandshaking_HTX" sheetId="35" r:id="rId6"/>
    <sheet name="LoRa_TxDone" sheetId="26" r:id="rId7"/>
    <sheet name="LoRa_TimerHandshaking_HRX" sheetId="36" r:id="rId8"/>
    <sheet name="RADIO_RxDone" sheetId="28" r:id="rId9"/>
    <sheet name="LoRa_RxDone_OK" sheetId="29" r:id="rId10"/>
    <sheet name="LoRa_TimerHandshaking_HRX_OK" sheetId="37" r:id="rId11"/>
    <sheet name="LoRa_RxDone_Fail" sheetId="30" r:id="rId12"/>
    <sheet name="LoRa_TimerHandshaking_HRX_fail" sheetId="38" r:id="rId13"/>
    <sheet name="LoRa_TxDone_DATA" sheetId="31" r:id="rId14"/>
    <sheet name="RADIO_RxDone_DATA" sheetId="32" r:id="rId15"/>
    <sheet name="RADIO_RxDone_DATA_OK" sheetId="33" r:id="rId16"/>
    <sheet name="RADIO_RxDone_DATA_Fail" sheetId="3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8" i="38" l="1"/>
  <c r="I78" i="38"/>
  <c r="H78" i="38"/>
  <c r="G78" i="38"/>
  <c r="F78" i="38"/>
  <c r="E78" i="38"/>
  <c r="D78" i="38"/>
  <c r="C78" i="38"/>
  <c r="B78" i="38"/>
  <c r="J77" i="38"/>
  <c r="I77" i="38"/>
  <c r="H77" i="38"/>
  <c r="G77" i="38"/>
  <c r="F77" i="38"/>
  <c r="E77" i="38"/>
  <c r="D77" i="38"/>
  <c r="C77" i="38"/>
  <c r="B77" i="38"/>
  <c r="J76" i="38"/>
  <c r="I76" i="38"/>
  <c r="H76" i="38"/>
  <c r="G76" i="38"/>
  <c r="F76" i="38"/>
  <c r="E76" i="38"/>
  <c r="D76" i="38"/>
  <c r="C76" i="38"/>
  <c r="B76" i="38"/>
  <c r="J75" i="38"/>
  <c r="I75" i="38"/>
  <c r="H75" i="38"/>
  <c r="G75" i="38"/>
  <c r="F75" i="38"/>
  <c r="E75" i="38"/>
  <c r="D75" i="38"/>
  <c r="C75" i="38"/>
  <c r="B75" i="38"/>
  <c r="J74" i="38"/>
  <c r="I74" i="38"/>
  <c r="H74" i="38"/>
  <c r="G74" i="38"/>
  <c r="F74" i="38"/>
  <c r="E74" i="38"/>
  <c r="D74" i="38"/>
  <c r="C74" i="38"/>
  <c r="B74" i="38"/>
  <c r="J73" i="38"/>
  <c r="I73" i="38"/>
  <c r="H73" i="38"/>
  <c r="G73" i="38"/>
  <c r="F73" i="38"/>
  <c r="E73" i="38"/>
  <c r="D73" i="38"/>
  <c r="C73" i="38"/>
  <c r="B73" i="38"/>
  <c r="J72" i="38"/>
  <c r="I72" i="38"/>
  <c r="H72" i="38"/>
  <c r="G72" i="38"/>
  <c r="F72" i="38"/>
  <c r="E72" i="38"/>
  <c r="D72" i="38"/>
  <c r="C72" i="38"/>
  <c r="B72" i="38"/>
  <c r="J71" i="38"/>
  <c r="I71" i="38"/>
  <c r="H71" i="38"/>
  <c r="G71" i="38"/>
  <c r="F71" i="38"/>
  <c r="E71" i="38"/>
  <c r="D71" i="38"/>
  <c r="C71" i="38"/>
  <c r="B71" i="38"/>
  <c r="J70" i="38"/>
  <c r="I70" i="38"/>
  <c r="H70" i="38"/>
  <c r="G70" i="38"/>
  <c r="F70" i="38"/>
  <c r="E70" i="38"/>
  <c r="D70" i="38"/>
  <c r="C70" i="38"/>
  <c r="B70" i="38"/>
  <c r="J69" i="38"/>
  <c r="I69" i="38"/>
  <c r="H69" i="38"/>
  <c r="G69" i="38"/>
  <c r="F69" i="38"/>
  <c r="E69" i="38"/>
  <c r="D69" i="38"/>
  <c r="C69" i="38"/>
  <c r="B69" i="38"/>
  <c r="J68" i="38"/>
  <c r="I68" i="38"/>
  <c r="H68" i="38"/>
  <c r="G68" i="38"/>
  <c r="F68" i="38"/>
  <c r="E68" i="38"/>
  <c r="D68" i="38"/>
  <c r="C68" i="38"/>
  <c r="B68" i="38"/>
  <c r="J67" i="38"/>
  <c r="I67" i="38"/>
  <c r="H67" i="38"/>
  <c r="G67" i="38"/>
  <c r="F67" i="38"/>
  <c r="E67" i="38"/>
  <c r="D67" i="38"/>
  <c r="C67" i="38"/>
  <c r="B67" i="38"/>
  <c r="J66" i="38"/>
  <c r="I66" i="38"/>
  <c r="H66" i="38"/>
  <c r="G66" i="38"/>
  <c r="F66" i="38"/>
  <c r="E66" i="38"/>
  <c r="D66" i="38"/>
  <c r="C66" i="38"/>
  <c r="B66" i="38"/>
  <c r="J65" i="38"/>
  <c r="I65" i="38"/>
  <c r="H65" i="38"/>
  <c r="G65" i="38"/>
  <c r="F65" i="38"/>
  <c r="E65" i="38"/>
  <c r="D65" i="38"/>
  <c r="C65" i="38"/>
  <c r="B65" i="38"/>
  <c r="J64" i="38"/>
  <c r="I64" i="38"/>
  <c r="H64" i="38"/>
  <c r="G64" i="38"/>
  <c r="F64" i="38"/>
  <c r="E64" i="38"/>
  <c r="D64" i="38"/>
  <c r="C64" i="38"/>
  <c r="B64" i="38"/>
  <c r="J63" i="38"/>
  <c r="I63" i="38"/>
  <c r="H63" i="38"/>
  <c r="G63" i="38"/>
  <c r="F63" i="38"/>
  <c r="E63" i="38"/>
  <c r="D63" i="38"/>
  <c r="C63" i="38"/>
  <c r="B63" i="38"/>
  <c r="J62" i="38"/>
  <c r="I62" i="38"/>
  <c r="H62" i="38"/>
  <c r="G62" i="38"/>
  <c r="F62" i="38"/>
  <c r="E62" i="38"/>
  <c r="D62" i="38"/>
  <c r="C62" i="38"/>
  <c r="B62" i="38"/>
  <c r="J61" i="38"/>
  <c r="I61" i="38"/>
  <c r="H61" i="38"/>
  <c r="G61" i="38"/>
  <c r="F61" i="38"/>
  <c r="E61" i="38"/>
  <c r="D61" i="38"/>
  <c r="C61" i="38"/>
  <c r="B61" i="38"/>
  <c r="J60" i="38"/>
  <c r="I60" i="38"/>
  <c r="H60" i="38"/>
  <c r="G60" i="38"/>
  <c r="F60" i="38"/>
  <c r="E60" i="38"/>
  <c r="D60" i="38"/>
  <c r="C60" i="38"/>
  <c r="B60" i="38"/>
  <c r="J59" i="38"/>
  <c r="I59" i="38"/>
  <c r="H59" i="38"/>
  <c r="G59" i="38"/>
  <c r="F59" i="38"/>
  <c r="E59" i="38"/>
  <c r="D59" i="38"/>
  <c r="C59" i="38"/>
  <c r="B59" i="38"/>
  <c r="J58" i="38"/>
  <c r="I58" i="38"/>
  <c r="H58" i="38"/>
  <c r="G58" i="38"/>
  <c r="F58" i="38"/>
  <c r="E58" i="38"/>
  <c r="D58" i="38"/>
  <c r="C58" i="38"/>
  <c r="B58" i="38"/>
  <c r="J57" i="38"/>
  <c r="I57" i="38"/>
  <c r="H57" i="38"/>
  <c r="G57" i="38"/>
  <c r="F57" i="38"/>
  <c r="E57" i="38"/>
  <c r="D57" i="38"/>
  <c r="C57" i="38"/>
  <c r="B57" i="38"/>
  <c r="J56" i="38"/>
  <c r="I56" i="38"/>
  <c r="H56" i="38"/>
  <c r="G56" i="38"/>
  <c r="F56" i="38"/>
  <c r="E56" i="38"/>
  <c r="D56" i="38"/>
  <c r="C56" i="38"/>
  <c r="B56" i="38"/>
  <c r="J55" i="38"/>
  <c r="H55" i="38"/>
  <c r="G55" i="38"/>
  <c r="F55" i="38"/>
  <c r="E55" i="38"/>
  <c r="D55" i="38"/>
  <c r="C55" i="38"/>
  <c r="B55" i="38"/>
  <c r="J54" i="38"/>
  <c r="I54" i="38"/>
  <c r="H54" i="38"/>
  <c r="G54" i="38"/>
  <c r="F54" i="38"/>
  <c r="E54" i="38"/>
  <c r="D54" i="38"/>
  <c r="C54" i="38"/>
  <c r="B54" i="38"/>
  <c r="J53" i="38"/>
  <c r="I53" i="38"/>
  <c r="H53" i="38"/>
  <c r="G53" i="38"/>
  <c r="F53" i="38"/>
  <c r="E53" i="38"/>
  <c r="D53" i="38"/>
  <c r="C53" i="38"/>
  <c r="B53" i="38"/>
  <c r="J52" i="38"/>
  <c r="I52" i="38"/>
  <c r="H52" i="38"/>
  <c r="G52" i="38"/>
  <c r="F52" i="38"/>
  <c r="E52" i="38"/>
  <c r="D52" i="38"/>
  <c r="C52" i="38"/>
  <c r="B52" i="38"/>
  <c r="J51" i="38"/>
  <c r="I51" i="38"/>
  <c r="H51" i="38"/>
  <c r="G51" i="38"/>
  <c r="F51" i="38"/>
  <c r="E51" i="38"/>
  <c r="D51" i="38"/>
  <c r="C51" i="38"/>
  <c r="B51" i="38"/>
  <c r="J50" i="38"/>
  <c r="I50" i="38"/>
  <c r="H50" i="38"/>
  <c r="G50" i="38"/>
  <c r="F50" i="38"/>
  <c r="E50" i="38"/>
  <c r="D50" i="38"/>
  <c r="C50" i="38"/>
  <c r="B50" i="38"/>
  <c r="J49" i="38"/>
  <c r="I49" i="38"/>
  <c r="H49" i="38"/>
  <c r="G49" i="38"/>
  <c r="F49" i="38"/>
  <c r="E49" i="38"/>
  <c r="D49" i="38"/>
  <c r="C49" i="38"/>
  <c r="B49" i="38"/>
  <c r="J48" i="38"/>
  <c r="I48" i="38"/>
  <c r="H48" i="38"/>
  <c r="G48" i="38"/>
  <c r="F48" i="38"/>
  <c r="E48" i="38"/>
  <c r="D48" i="38"/>
  <c r="C48" i="38"/>
  <c r="B48" i="38"/>
  <c r="J47" i="38"/>
  <c r="H47" i="38"/>
  <c r="G47" i="38"/>
  <c r="F47" i="38"/>
  <c r="E47" i="38"/>
  <c r="D47" i="38"/>
  <c r="C47" i="38"/>
  <c r="B47" i="38"/>
  <c r="J46" i="38"/>
  <c r="I46" i="38"/>
  <c r="H46" i="38"/>
  <c r="G46" i="38"/>
  <c r="F46" i="38"/>
  <c r="E46" i="38"/>
  <c r="D46" i="38"/>
  <c r="C46" i="38"/>
  <c r="B46" i="38"/>
  <c r="J45" i="38"/>
  <c r="I45" i="38"/>
  <c r="H45" i="38"/>
  <c r="G45" i="38"/>
  <c r="F45" i="38"/>
  <c r="E45" i="38"/>
  <c r="D45" i="38"/>
  <c r="C45" i="38"/>
  <c r="B45" i="38"/>
  <c r="J44" i="38"/>
  <c r="I44" i="38"/>
  <c r="H44" i="38"/>
  <c r="G44" i="38"/>
  <c r="F44" i="38"/>
  <c r="E44" i="38"/>
  <c r="D44" i="38"/>
  <c r="C44" i="38"/>
  <c r="B44" i="38"/>
  <c r="J43" i="38"/>
  <c r="I43" i="38"/>
  <c r="H43" i="38"/>
  <c r="G43" i="38"/>
  <c r="F43" i="38"/>
  <c r="E43" i="38"/>
  <c r="D43" i="38"/>
  <c r="C43" i="38"/>
  <c r="B43" i="38"/>
  <c r="J42" i="38"/>
  <c r="I42" i="38"/>
  <c r="H42" i="38"/>
  <c r="G42" i="38"/>
  <c r="F42" i="38"/>
  <c r="E42" i="38"/>
  <c r="D42" i="38"/>
  <c r="C42" i="38"/>
  <c r="B42" i="38"/>
  <c r="J41" i="38"/>
  <c r="I41" i="38"/>
  <c r="H41" i="38"/>
  <c r="G41" i="38"/>
  <c r="F41" i="38"/>
  <c r="E41" i="38"/>
  <c r="D41" i="38"/>
  <c r="C41" i="38"/>
  <c r="B41" i="38"/>
  <c r="J40" i="38"/>
  <c r="I40" i="38"/>
  <c r="H40" i="38"/>
  <c r="G40" i="38"/>
  <c r="F40" i="38"/>
  <c r="E40" i="38"/>
  <c r="D40" i="38"/>
  <c r="C40" i="38"/>
  <c r="B40" i="38"/>
  <c r="J39" i="38"/>
  <c r="I39" i="38"/>
  <c r="H39" i="38"/>
  <c r="G39" i="38"/>
  <c r="F39" i="38"/>
  <c r="E39" i="38"/>
  <c r="D39" i="38"/>
  <c r="C39" i="38"/>
  <c r="B39" i="38"/>
  <c r="J38" i="38"/>
  <c r="I38" i="38"/>
  <c r="H38" i="38"/>
  <c r="G38" i="38"/>
  <c r="F38" i="38"/>
  <c r="E38" i="38"/>
  <c r="D38" i="38"/>
  <c r="C38" i="38"/>
  <c r="B38" i="38"/>
  <c r="J37" i="38"/>
  <c r="I37" i="38"/>
  <c r="H37" i="38"/>
  <c r="G37" i="38"/>
  <c r="F37" i="38"/>
  <c r="E37" i="38"/>
  <c r="D37" i="38"/>
  <c r="C37" i="38"/>
  <c r="B37" i="38"/>
  <c r="J36" i="38"/>
  <c r="I36" i="38"/>
  <c r="H36" i="38"/>
  <c r="G36" i="38"/>
  <c r="F36" i="38"/>
  <c r="E36" i="38"/>
  <c r="D36" i="38"/>
  <c r="C36" i="38"/>
  <c r="B36" i="38"/>
  <c r="J35" i="38"/>
  <c r="I35" i="38"/>
  <c r="H35" i="38"/>
  <c r="G35" i="38"/>
  <c r="F35" i="38"/>
  <c r="E35" i="38"/>
  <c r="D35" i="38"/>
  <c r="C35" i="38"/>
  <c r="B35" i="38"/>
  <c r="J34" i="38"/>
  <c r="I34" i="38"/>
  <c r="H34" i="38"/>
  <c r="G34" i="38"/>
  <c r="F34" i="38"/>
  <c r="E34" i="38"/>
  <c r="D34" i="38"/>
  <c r="C34" i="38"/>
  <c r="B34" i="38"/>
  <c r="J33" i="38"/>
  <c r="I33" i="38"/>
  <c r="H33" i="38"/>
  <c r="G33" i="38"/>
  <c r="F33" i="38"/>
  <c r="E33" i="38"/>
  <c r="D33" i="38"/>
  <c r="C33" i="38"/>
  <c r="B33" i="38"/>
  <c r="J32" i="38"/>
  <c r="I32" i="38"/>
  <c r="H32" i="38"/>
  <c r="G32" i="38"/>
  <c r="F32" i="38"/>
  <c r="E32" i="38"/>
  <c r="D32" i="38"/>
  <c r="C32" i="38"/>
  <c r="B32" i="38"/>
  <c r="J31" i="38"/>
  <c r="I31" i="38"/>
  <c r="H31" i="38"/>
  <c r="G31" i="38"/>
  <c r="F31" i="38"/>
  <c r="E31" i="38"/>
  <c r="D31" i="38"/>
  <c r="C31" i="38"/>
  <c r="B31" i="38"/>
  <c r="J30" i="38"/>
  <c r="I30" i="38"/>
  <c r="H30" i="38"/>
  <c r="G30" i="38"/>
  <c r="F30" i="38"/>
  <c r="E30" i="38"/>
  <c r="D30" i="38"/>
  <c r="C30" i="38"/>
  <c r="B30" i="38"/>
  <c r="J29" i="38"/>
  <c r="I29" i="38"/>
  <c r="H29" i="38"/>
  <c r="G29" i="38"/>
  <c r="F29" i="38"/>
  <c r="E29" i="38"/>
  <c r="D29" i="38"/>
  <c r="C29" i="38"/>
  <c r="B29" i="38"/>
  <c r="J28" i="38"/>
  <c r="I28" i="38"/>
  <c r="H28" i="38"/>
  <c r="G28" i="38"/>
  <c r="F28" i="38"/>
  <c r="E28" i="38"/>
  <c r="D28" i="38"/>
  <c r="C28" i="38"/>
  <c r="B28" i="38"/>
  <c r="J27" i="38"/>
  <c r="I27" i="38"/>
  <c r="H27" i="38"/>
  <c r="G27" i="38"/>
  <c r="F27" i="38"/>
  <c r="E27" i="38"/>
  <c r="D27" i="38"/>
  <c r="C27" i="38"/>
  <c r="B27" i="38"/>
  <c r="J26" i="38"/>
  <c r="I26" i="38"/>
  <c r="H26" i="38"/>
  <c r="G26" i="38"/>
  <c r="F26" i="38"/>
  <c r="E26" i="38"/>
  <c r="C26" i="38"/>
  <c r="B26" i="38"/>
  <c r="J25" i="38"/>
  <c r="I25" i="38"/>
  <c r="H25" i="38"/>
  <c r="G25" i="38"/>
  <c r="F25" i="38"/>
  <c r="E25" i="38"/>
  <c r="D25" i="38"/>
  <c r="C25" i="38"/>
  <c r="B25" i="38"/>
  <c r="J24" i="38"/>
  <c r="I24" i="38"/>
  <c r="H24" i="38"/>
  <c r="G24" i="38"/>
  <c r="B24" i="38"/>
  <c r="J23" i="38"/>
  <c r="I23" i="38"/>
  <c r="H23" i="38"/>
  <c r="G23" i="38"/>
  <c r="B23" i="38"/>
  <c r="J22" i="38"/>
  <c r="I22" i="38"/>
  <c r="H22" i="38"/>
  <c r="G22" i="38"/>
  <c r="B22" i="38"/>
  <c r="J21" i="38"/>
  <c r="I21" i="38"/>
  <c r="H21" i="38"/>
  <c r="G21" i="38"/>
  <c r="B21" i="38"/>
  <c r="J20" i="38"/>
  <c r="I20" i="38"/>
  <c r="H20" i="38"/>
  <c r="G20" i="38"/>
  <c r="B20" i="38"/>
  <c r="J19" i="38"/>
  <c r="I19" i="38"/>
  <c r="H19" i="38"/>
  <c r="G19" i="38"/>
  <c r="B19" i="38"/>
  <c r="J18" i="38"/>
  <c r="I18" i="38"/>
  <c r="H18" i="38"/>
  <c r="G18" i="38"/>
  <c r="B18" i="38"/>
  <c r="J17" i="38"/>
  <c r="I17" i="38"/>
  <c r="H17" i="38"/>
  <c r="G17" i="38"/>
  <c r="B17" i="38"/>
  <c r="J16" i="38"/>
  <c r="I16" i="38"/>
  <c r="H16" i="38"/>
  <c r="G16" i="38"/>
  <c r="B16" i="38"/>
  <c r="J15" i="38"/>
  <c r="I15" i="38"/>
  <c r="H15" i="38"/>
  <c r="G15" i="38"/>
  <c r="B15" i="38"/>
  <c r="J14" i="38"/>
  <c r="I14" i="38"/>
  <c r="H14" i="38"/>
  <c r="G14" i="38"/>
  <c r="B14" i="38"/>
  <c r="J13" i="38"/>
  <c r="I13" i="38"/>
  <c r="H13" i="38"/>
  <c r="G13" i="38"/>
  <c r="B13" i="38"/>
  <c r="J12" i="38"/>
  <c r="I12" i="38"/>
  <c r="H12" i="38"/>
  <c r="G12" i="38"/>
  <c r="B12" i="38"/>
  <c r="J11" i="38"/>
  <c r="I11" i="38"/>
  <c r="H11" i="38"/>
  <c r="G11" i="38"/>
  <c r="B11" i="38"/>
  <c r="J10" i="38"/>
  <c r="H10" i="38"/>
  <c r="G10" i="38"/>
  <c r="B10" i="38"/>
  <c r="G9" i="38"/>
  <c r="J8" i="38"/>
  <c r="H8" i="38"/>
  <c r="G8" i="38"/>
  <c r="B8" i="38"/>
  <c r="J7" i="38"/>
  <c r="I7" i="38"/>
  <c r="H7" i="38"/>
  <c r="G7" i="38"/>
  <c r="B7" i="38"/>
  <c r="J6" i="38"/>
  <c r="I6" i="38"/>
  <c r="H6" i="38"/>
  <c r="G6" i="38"/>
  <c r="F6" i="38"/>
  <c r="E6" i="38"/>
  <c r="D6" i="38"/>
  <c r="C6" i="38"/>
  <c r="B6" i="38"/>
  <c r="J5" i="38"/>
  <c r="I5" i="38"/>
  <c r="H5" i="38"/>
  <c r="G5" i="38"/>
  <c r="F5" i="38"/>
  <c r="E5" i="38"/>
  <c r="D5" i="38"/>
  <c r="C5" i="38"/>
  <c r="B5" i="38"/>
  <c r="J4" i="38"/>
  <c r="I4" i="38"/>
  <c r="H4" i="38"/>
  <c r="G4" i="38"/>
  <c r="F4" i="38"/>
  <c r="E4" i="38"/>
  <c r="D4" i="38"/>
  <c r="C4" i="38"/>
  <c r="B4" i="38"/>
  <c r="J3" i="38"/>
  <c r="H3" i="38"/>
  <c r="G3" i="38"/>
  <c r="F3" i="38"/>
  <c r="E3" i="38"/>
  <c r="C3" i="38"/>
  <c r="B3" i="38"/>
  <c r="C4" i="37"/>
  <c r="D4" i="37"/>
  <c r="E4" i="37"/>
  <c r="F4" i="37"/>
  <c r="G4" i="37"/>
  <c r="H4" i="37"/>
  <c r="I4" i="37"/>
  <c r="J4" i="37"/>
  <c r="C5" i="37"/>
  <c r="D5" i="37"/>
  <c r="E5" i="37"/>
  <c r="F5" i="37"/>
  <c r="G5" i="37"/>
  <c r="H5" i="37"/>
  <c r="I5" i="37"/>
  <c r="J5" i="37"/>
  <c r="C6" i="37"/>
  <c r="D6" i="37"/>
  <c r="E6" i="37"/>
  <c r="F6" i="37"/>
  <c r="G6" i="37"/>
  <c r="H6" i="37"/>
  <c r="I6" i="37"/>
  <c r="J6" i="37"/>
  <c r="G7" i="37"/>
  <c r="H7" i="37"/>
  <c r="I7" i="37"/>
  <c r="J7" i="37"/>
  <c r="G8" i="37"/>
  <c r="H8" i="37"/>
  <c r="J8" i="37"/>
  <c r="G9" i="37"/>
  <c r="G10" i="37"/>
  <c r="H10" i="37"/>
  <c r="J10" i="37"/>
  <c r="G11" i="37"/>
  <c r="H11" i="37"/>
  <c r="I11" i="37"/>
  <c r="J11" i="37"/>
  <c r="G12" i="37"/>
  <c r="H12" i="37"/>
  <c r="I12" i="37"/>
  <c r="J12" i="37"/>
  <c r="G13" i="37"/>
  <c r="H13" i="37"/>
  <c r="I13" i="37"/>
  <c r="J13" i="37"/>
  <c r="G14" i="37"/>
  <c r="H14" i="37"/>
  <c r="I14" i="37"/>
  <c r="J14" i="37"/>
  <c r="G15" i="37"/>
  <c r="H15" i="37"/>
  <c r="I15" i="37"/>
  <c r="J15" i="37"/>
  <c r="G16" i="37"/>
  <c r="H16" i="37"/>
  <c r="I16" i="37"/>
  <c r="J16" i="37"/>
  <c r="G17" i="37"/>
  <c r="H17" i="37"/>
  <c r="I17" i="37"/>
  <c r="J17" i="37"/>
  <c r="G18" i="37"/>
  <c r="H18" i="37"/>
  <c r="I18" i="37"/>
  <c r="J18" i="37"/>
  <c r="G19" i="37"/>
  <c r="H19" i="37"/>
  <c r="I19" i="37"/>
  <c r="J19" i="37"/>
  <c r="G20" i="37"/>
  <c r="H20" i="37"/>
  <c r="I20" i="37"/>
  <c r="J20" i="37"/>
  <c r="G21" i="37"/>
  <c r="H21" i="37"/>
  <c r="I21" i="37"/>
  <c r="J21" i="37"/>
  <c r="G22" i="37"/>
  <c r="H22" i="37"/>
  <c r="I22" i="37"/>
  <c r="J22" i="37"/>
  <c r="G23" i="37"/>
  <c r="H23" i="37"/>
  <c r="I23" i="37"/>
  <c r="J23" i="37"/>
  <c r="G24" i="37"/>
  <c r="H24" i="37"/>
  <c r="I24" i="37"/>
  <c r="J24" i="37"/>
  <c r="C25" i="37"/>
  <c r="D25" i="37"/>
  <c r="E25" i="37"/>
  <c r="F25" i="37"/>
  <c r="G25" i="37"/>
  <c r="H25" i="37"/>
  <c r="I25" i="37"/>
  <c r="J25" i="37"/>
  <c r="C26" i="37"/>
  <c r="E26" i="37"/>
  <c r="F26" i="37"/>
  <c r="G26" i="37"/>
  <c r="H26" i="37"/>
  <c r="I26" i="37"/>
  <c r="J26" i="37"/>
  <c r="C27" i="37"/>
  <c r="D27" i="37"/>
  <c r="E27" i="37"/>
  <c r="F27" i="37"/>
  <c r="G27" i="37"/>
  <c r="H27" i="37"/>
  <c r="I27" i="37"/>
  <c r="J27" i="37"/>
  <c r="C28" i="37"/>
  <c r="D28" i="37"/>
  <c r="E28" i="37"/>
  <c r="F28" i="37"/>
  <c r="G28" i="37"/>
  <c r="H28" i="37"/>
  <c r="I28" i="37"/>
  <c r="J28" i="37"/>
  <c r="C29" i="37"/>
  <c r="D29" i="37"/>
  <c r="E29" i="37"/>
  <c r="F29" i="37"/>
  <c r="G29" i="37"/>
  <c r="H29" i="37"/>
  <c r="I29" i="37"/>
  <c r="J29" i="37"/>
  <c r="C30" i="37"/>
  <c r="D30" i="37"/>
  <c r="E30" i="37"/>
  <c r="F30" i="37"/>
  <c r="G30" i="37"/>
  <c r="H30" i="37"/>
  <c r="I30" i="37"/>
  <c r="J30" i="37"/>
  <c r="C31" i="37"/>
  <c r="D31" i="37"/>
  <c r="E31" i="37"/>
  <c r="F31" i="37"/>
  <c r="G31" i="37"/>
  <c r="H31" i="37"/>
  <c r="I31" i="37"/>
  <c r="J31" i="37"/>
  <c r="C32" i="37"/>
  <c r="D32" i="37"/>
  <c r="E32" i="37"/>
  <c r="F32" i="37"/>
  <c r="G32" i="37"/>
  <c r="H32" i="37"/>
  <c r="I32" i="37"/>
  <c r="J32" i="37"/>
  <c r="C33" i="37"/>
  <c r="D33" i="37"/>
  <c r="E33" i="37"/>
  <c r="F33" i="37"/>
  <c r="G33" i="37"/>
  <c r="H33" i="37"/>
  <c r="I33" i="37"/>
  <c r="J33" i="37"/>
  <c r="C34" i="37"/>
  <c r="D34" i="37"/>
  <c r="E34" i="37"/>
  <c r="F34" i="37"/>
  <c r="G34" i="37"/>
  <c r="H34" i="37"/>
  <c r="I34" i="37"/>
  <c r="J34" i="37"/>
  <c r="C35" i="37"/>
  <c r="D35" i="37"/>
  <c r="E35" i="37"/>
  <c r="F35" i="37"/>
  <c r="G35" i="37"/>
  <c r="H35" i="37"/>
  <c r="I35" i="37"/>
  <c r="J35" i="37"/>
  <c r="C36" i="37"/>
  <c r="D36" i="37"/>
  <c r="E36" i="37"/>
  <c r="F36" i="37"/>
  <c r="G36" i="37"/>
  <c r="H36" i="37"/>
  <c r="I36" i="37"/>
  <c r="J36" i="37"/>
  <c r="C37" i="37"/>
  <c r="D37" i="37"/>
  <c r="E37" i="37"/>
  <c r="F37" i="37"/>
  <c r="G37" i="37"/>
  <c r="H37" i="37"/>
  <c r="I37" i="37"/>
  <c r="J37" i="37"/>
  <c r="C38" i="37"/>
  <c r="D38" i="37"/>
  <c r="E38" i="37"/>
  <c r="F38" i="37"/>
  <c r="G38" i="37"/>
  <c r="H38" i="37"/>
  <c r="I38" i="37"/>
  <c r="J38" i="37"/>
  <c r="C39" i="37"/>
  <c r="D39" i="37"/>
  <c r="E39" i="37"/>
  <c r="F39" i="37"/>
  <c r="G39" i="37"/>
  <c r="H39" i="37"/>
  <c r="I39" i="37"/>
  <c r="J39" i="37"/>
  <c r="C40" i="37"/>
  <c r="D40" i="37"/>
  <c r="E40" i="37"/>
  <c r="F40" i="37"/>
  <c r="G40" i="37"/>
  <c r="H40" i="37"/>
  <c r="I40" i="37"/>
  <c r="J40" i="37"/>
  <c r="C41" i="37"/>
  <c r="D41" i="37"/>
  <c r="E41" i="37"/>
  <c r="F41" i="37"/>
  <c r="G41" i="37"/>
  <c r="H41" i="37"/>
  <c r="I41" i="37"/>
  <c r="J41" i="37"/>
  <c r="C42" i="37"/>
  <c r="D42" i="37"/>
  <c r="E42" i="37"/>
  <c r="F42" i="37"/>
  <c r="G42" i="37"/>
  <c r="H42" i="37"/>
  <c r="I42" i="37"/>
  <c r="J42" i="37"/>
  <c r="C43" i="37"/>
  <c r="D43" i="37"/>
  <c r="E43" i="37"/>
  <c r="F43" i="37"/>
  <c r="G43" i="37"/>
  <c r="H43" i="37"/>
  <c r="I43" i="37"/>
  <c r="J43" i="37"/>
  <c r="C44" i="37"/>
  <c r="D44" i="37"/>
  <c r="E44" i="37"/>
  <c r="F44" i="37"/>
  <c r="G44" i="37"/>
  <c r="H44" i="37"/>
  <c r="I44" i="37"/>
  <c r="J44" i="37"/>
  <c r="C45" i="37"/>
  <c r="D45" i="37"/>
  <c r="E45" i="37"/>
  <c r="F45" i="37"/>
  <c r="G45" i="37"/>
  <c r="H45" i="37"/>
  <c r="I45" i="37"/>
  <c r="J45" i="37"/>
  <c r="C46" i="37"/>
  <c r="D46" i="37"/>
  <c r="E46" i="37"/>
  <c r="F46" i="37"/>
  <c r="G46" i="37"/>
  <c r="H46" i="37"/>
  <c r="I46" i="37"/>
  <c r="J46" i="37"/>
  <c r="C47" i="37"/>
  <c r="D47" i="37"/>
  <c r="E47" i="37"/>
  <c r="F47" i="37"/>
  <c r="G47" i="37"/>
  <c r="H47" i="37"/>
  <c r="J47" i="37"/>
  <c r="C48" i="37"/>
  <c r="D48" i="37"/>
  <c r="E48" i="37"/>
  <c r="F48" i="37"/>
  <c r="G48" i="37"/>
  <c r="H48" i="37"/>
  <c r="I48" i="37"/>
  <c r="J48" i="37"/>
  <c r="C49" i="37"/>
  <c r="D49" i="37"/>
  <c r="E49" i="37"/>
  <c r="F49" i="37"/>
  <c r="G49" i="37"/>
  <c r="H49" i="37"/>
  <c r="I49" i="37"/>
  <c r="J49" i="37"/>
  <c r="C50" i="37"/>
  <c r="D50" i="37"/>
  <c r="E50" i="37"/>
  <c r="F50" i="37"/>
  <c r="G50" i="37"/>
  <c r="H50" i="37"/>
  <c r="I50" i="37"/>
  <c r="J50" i="37"/>
  <c r="C51" i="37"/>
  <c r="D51" i="37"/>
  <c r="E51" i="37"/>
  <c r="F51" i="37"/>
  <c r="G51" i="37"/>
  <c r="H51" i="37"/>
  <c r="I51" i="37"/>
  <c r="J51" i="37"/>
  <c r="C52" i="37"/>
  <c r="D52" i="37"/>
  <c r="E52" i="37"/>
  <c r="F52" i="37"/>
  <c r="G52" i="37"/>
  <c r="H52" i="37"/>
  <c r="I52" i="37"/>
  <c r="J52" i="37"/>
  <c r="C53" i="37"/>
  <c r="D53" i="37"/>
  <c r="E53" i="37"/>
  <c r="F53" i="37"/>
  <c r="G53" i="37"/>
  <c r="H53" i="37"/>
  <c r="I53" i="37"/>
  <c r="J53" i="37"/>
  <c r="C54" i="37"/>
  <c r="D54" i="37"/>
  <c r="E54" i="37"/>
  <c r="F54" i="37"/>
  <c r="G54" i="37"/>
  <c r="H54" i="37"/>
  <c r="I54" i="37"/>
  <c r="J54" i="37"/>
  <c r="C55" i="37"/>
  <c r="D55" i="37"/>
  <c r="E55" i="37"/>
  <c r="F55" i="37"/>
  <c r="G55" i="37"/>
  <c r="H55" i="37"/>
  <c r="J55" i="37"/>
  <c r="C56" i="37"/>
  <c r="D56" i="37"/>
  <c r="E56" i="37"/>
  <c r="F56" i="37"/>
  <c r="G56" i="37"/>
  <c r="H56" i="37"/>
  <c r="I56" i="37"/>
  <c r="J56" i="37"/>
  <c r="C57" i="37"/>
  <c r="D57" i="37"/>
  <c r="E57" i="37"/>
  <c r="F57" i="37"/>
  <c r="G57" i="37"/>
  <c r="H57" i="37"/>
  <c r="J57" i="37"/>
  <c r="C58" i="37"/>
  <c r="D58" i="37"/>
  <c r="E58" i="37"/>
  <c r="F58" i="37"/>
  <c r="G58" i="37"/>
  <c r="H58" i="37"/>
  <c r="I58" i="37"/>
  <c r="J58" i="37"/>
  <c r="C59" i="37"/>
  <c r="D59" i="37"/>
  <c r="E59" i="37"/>
  <c r="F59" i="37"/>
  <c r="G59" i="37"/>
  <c r="H59" i="37"/>
  <c r="I59" i="37"/>
  <c r="J59" i="37"/>
  <c r="C60" i="37"/>
  <c r="D60" i="37"/>
  <c r="E60" i="37"/>
  <c r="F60" i="37"/>
  <c r="G60" i="37"/>
  <c r="H60" i="37"/>
  <c r="I60" i="37"/>
  <c r="J60" i="37"/>
  <c r="C61" i="37"/>
  <c r="D61" i="37"/>
  <c r="E61" i="37"/>
  <c r="F61" i="37"/>
  <c r="G61" i="37"/>
  <c r="H61" i="37"/>
  <c r="I61" i="37"/>
  <c r="J61" i="37"/>
  <c r="C62" i="37"/>
  <c r="D62" i="37"/>
  <c r="E62" i="37"/>
  <c r="F62" i="37"/>
  <c r="G62" i="37"/>
  <c r="H62" i="37"/>
  <c r="I62" i="37"/>
  <c r="J62" i="37"/>
  <c r="C63" i="37"/>
  <c r="D63" i="37"/>
  <c r="E63" i="37"/>
  <c r="F63" i="37"/>
  <c r="G63" i="37"/>
  <c r="H63" i="37"/>
  <c r="I63" i="37"/>
  <c r="J63" i="37"/>
  <c r="C64" i="37"/>
  <c r="D64" i="37"/>
  <c r="E64" i="37"/>
  <c r="F64" i="37"/>
  <c r="G64" i="37"/>
  <c r="H64" i="37"/>
  <c r="I64" i="37"/>
  <c r="J64" i="37"/>
  <c r="C65" i="37"/>
  <c r="D65" i="37"/>
  <c r="E65" i="37"/>
  <c r="F65" i="37"/>
  <c r="G65" i="37"/>
  <c r="H65" i="37"/>
  <c r="I65" i="37"/>
  <c r="J65" i="37"/>
  <c r="C66" i="37"/>
  <c r="D66" i="37"/>
  <c r="E66" i="37"/>
  <c r="F66" i="37"/>
  <c r="G66" i="37"/>
  <c r="H66" i="37"/>
  <c r="I66" i="37"/>
  <c r="J66" i="37"/>
  <c r="C67" i="37"/>
  <c r="D67" i="37"/>
  <c r="E67" i="37"/>
  <c r="F67" i="37"/>
  <c r="G67" i="37"/>
  <c r="H67" i="37"/>
  <c r="I67" i="37"/>
  <c r="J67" i="37"/>
  <c r="C68" i="37"/>
  <c r="D68" i="37"/>
  <c r="E68" i="37"/>
  <c r="F68" i="37"/>
  <c r="G68" i="37"/>
  <c r="H68" i="37"/>
  <c r="I68" i="37"/>
  <c r="J68" i="37"/>
  <c r="C69" i="37"/>
  <c r="D69" i="37"/>
  <c r="E69" i="37"/>
  <c r="F69" i="37"/>
  <c r="G69" i="37"/>
  <c r="H69" i="37"/>
  <c r="I69" i="37"/>
  <c r="J69" i="37"/>
  <c r="C70" i="37"/>
  <c r="D70" i="37"/>
  <c r="E70" i="37"/>
  <c r="F70" i="37"/>
  <c r="G70" i="37"/>
  <c r="H70" i="37"/>
  <c r="I70" i="37"/>
  <c r="J70" i="37"/>
  <c r="C71" i="37"/>
  <c r="D71" i="37"/>
  <c r="E71" i="37"/>
  <c r="F71" i="37"/>
  <c r="G71" i="37"/>
  <c r="H71" i="37"/>
  <c r="I71" i="37"/>
  <c r="J71" i="37"/>
  <c r="C72" i="37"/>
  <c r="D72" i="37"/>
  <c r="E72" i="37"/>
  <c r="F72" i="37"/>
  <c r="G72" i="37"/>
  <c r="H72" i="37"/>
  <c r="I72" i="37"/>
  <c r="J72" i="37"/>
  <c r="C73" i="37"/>
  <c r="D73" i="37"/>
  <c r="E73" i="37"/>
  <c r="F73" i="37"/>
  <c r="G73" i="37"/>
  <c r="H73" i="37"/>
  <c r="I73" i="37"/>
  <c r="J73" i="37"/>
  <c r="C74" i="37"/>
  <c r="D74" i="37"/>
  <c r="E74" i="37"/>
  <c r="F74" i="37"/>
  <c r="G74" i="37"/>
  <c r="H74" i="37"/>
  <c r="I74" i="37"/>
  <c r="J74" i="37"/>
  <c r="C75" i="37"/>
  <c r="D75" i="37"/>
  <c r="E75" i="37"/>
  <c r="F75" i="37"/>
  <c r="G75" i="37"/>
  <c r="H75" i="37"/>
  <c r="I75" i="37"/>
  <c r="J75" i="37"/>
  <c r="C76" i="37"/>
  <c r="D76" i="37"/>
  <c r="E76" i="37"/>
  <c r="F76" i="37"/>
  <c r="G76" i="37"/>
  <c r="H76" i="37"/>
  <c r="I76" i="37"/>
  <c r="J76" i="37"/>
  <c r="C77" i="37"/>
  <c r="D77" i="37"/>
  <c r="E77" i="37"/>
  <c r="F77" i="37"/>
  <c r="G77" i="37"/>
  <c r="H77" i="37"/>
  <c r="I77" i="37"/>
  <c r="J77" i="37"/>
  <c r="E3" i="37"/>
  <c r="F3" i="37"/>
  <c r="G3" i="37"/>
  <c r="H3" i="37"/>
  <c r="J3" i="37"/>
  <c r="C3" i="37"/>
  <c r="J78" i="37"/>
  <c r="I78" i="37"/>
  <c r="H78" i="37"/>
  <c r="G78" i="37"/>
  <c r="F78" i="37"/>
  <c r="E78" i="37"/>
  <c r="D78" i="37"/>
  <c r="C78" i="37"/>
  <c r="B78" i="37"/>
  <c r="B77" i="37"/>
  <c r="B76" i="37"/>
  <c r="B75" i="37"/>
  <c r="B74" i="37"/>
  <c r="B73" i="37"/>
  <c r="B72" i="37"/>
  <c r="B71" i="37"/>
  <c r="B70" i="37"/>
  <c r="B69" i="37"/>
  <c r="B68" i="37"/>
  <c r="B67" i="37"/>
  <c r="B66" i="37"/>
  <c r="B65" i="37"/>
  <c r="B64" i="37"/>
  <c r="B63" i="37"/>
  <c r="B62" i="37"/>
  <c r="B61" i="37"/>
  <c r="B60" i="37"/>
  <c r="B59" i="37"/>
  <c r="B58" i="37"/>
  <c r="B57" i="37"/>
  <c r="B56" i="37"/>
  <c r="B55" i="37"/>
  <c r="B54" i="37"/>
  <c r="B53" i="37"/>
  <c r="B52" i="37"/>
  <c r="B51" i="37"/>
  <c r="B50" i="37"/>
  <c r="B49" i="37"/>
  <c r="B48" i="37"/>
  <c r="B47" i="37"/>
  <c r="B46" i="37"/>
  <c r="B45" i="37"/>
  <c r="B44" i="37"/>
  <c r="B43" i="37"/>
  <c r="B42" i="37"/>
  <c r="B41" i="37"/>
  <c r="B40" i="37"/>
  <c r="B39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B15" i="37"/>
  <c r="B14" i="37"/>
  <c r="B13" i="37"/>
  <c r="B12" i="37"/>
  <c r="B11" i="37"/>
  <c r="B10" i="37"/>
  <c r="B8" i="37"/>
  <c r="B7" i="37"/>
  <c r="B6" i="37"/>
  <c r="B5" i="37"/>
  <c r="B4" i="37"/>
  <c r="B3" i="37"/>
  <c r="C4" i="36"/>
  <c r="D4" i="36"/>
  <c r="E4" i="36"/>
  <c r="F4" i="36"/>
  <c r="G4" i="36"/>
  <c r="H4" i="36"/>
  <c r="I4" i="36"/>
  <c r="J4" i="36"/>
  <c r="C5" i="36"/>
  <c r="D5" i="36"/>
  <c r="E5" i="36"/>
  <c r="F5" i="36"/>
  <c r="G5" i="36"/>
  <c r="H5" i="36"/>
  <c r="I5" i="36"/>
  <c r="J5" i="36"/>
  <c r="C6" i="36"/>
  <c r="D6" i="36"/>
  <c r="E6" i="36"/>
  <c r="F6" i="36"/>
  <c r="G6" i="36"/>
  <c r="H6" i="36"/>
  <c r="I6" i="36"/>
  <c r="J6" i="36"/>
  <c r="G7" i="36"/>
  <c r="H7" i="36"/>
  <c r="I7" i="36"/>
  <c r="J7" i="36"/>
  <c r="G8" i="36"/>
  <c r="H8" i="36"/>
  <c r="J8" i="36"/>
  <c r="G9" i="36"/>
  <c r="G10" i="36"/>
  <c r="H10" i="36"/>
  <c r="J10" i="36"/>
  <c r="G11" i="36"/>
  <c r="H11" i="36"/>
  <c r="I11" i="36"/>
  <c r="J11" i="36"/>
  <c r="G12" i="36"/>
  <c r="H12" i="36"/>
  <c r="I12" i="36"/>
  <c r="J12" i="36"/>
  <c r="G13" i="36"/>
  <c r="H13" i="36"/>
  <c r="I13" i="36"/>
  <c r="J13" i="36"/>
  <c r="G14" i="36"/>
  <c r="H14" i="36"/>
  <c r="I14" i="36"/>
  <c r="J14" i="36"/>
  <c r="G15" i="36"/>
  <c r="H15" i="36"/>
  <c r="I15" i="36"/>
  <c r="J15" i="36"/>
  <c r="G16" i="36"/>
  <c r="H16" i="36"/>
  <c r="I16" i="36"/>
  <c r="J16" i="36"/>
  <c r="G17" i="36"/>
  <c r="H17" i="36"/>
  <c r="I17" i="36"/>
  <c r="J17" i="36"/>
  <c r="G18" i="36"/>
  <c r="H18" i="36"/>
  <c r="I18" i="36"/>
  <c r="J18" i="36"/>
  <c r="G19" i="36"/>
  <c r="H19" i="36"/>
  <c r="I19" i="36"/>
  <c r="J19" i="36"/>
  <c r="G20" i="36"/>
  <c r="H20" i="36"/>
  <c r="I20" i="36"/>
  <c r="J20" i="36"/>
  <c r="G21" i="36"/>
  <c r="H21" i="36"/>
  <c r="I21" i="36"/>
  <c r="J21" i="36"/>
  <c r="G22" i="36"/>
  <c r="H22" i="36"/>
  <c r="I22" i="36"/>
  <c r="J22" i="36"/>
  <c r="G23" i="36"/>
  <c r="H23" i="36"/>
  <c r="I23" i="36"/>
  <c r="J23" i="36"/>
  <c r="G24" i="36"/>
  <c r="H24" i="36"/>
  <c r="I24" i="36"/>
  <c r="J24" i="36"/>
  <c r="C25" i="36"/>
  <c r="D25" i="36"/>
  <c r="E25" i="36"/>
  <c r="F25" i="36"/>
  <c r="G25" i="36"/>
  <c r="H25" i="36"/>
  <c r="I25" i="36"/>
  <c r="J25" i="36"/>
  <c r="C26" i="36"/>
  <c r="E26" i="36"/>
  <c r="F26" i="36"/>
  <c r="G26" i="36"/>
  <c r="H26" i="36"/>
  <c r="I26" i="36"/>
  <c r="J26" i="36"/>
  <c r="C27" i="36"/>
  <c r="D27" i="36"/>
  <c r="E27" i="36"/>
  <c r="F27" i="36"/>
  <c r="G27" i="36"/>
  <c r="H27" i="36"/>
  <c r="I27" i="36"/>
  <c r="J27" i="36"/>
  <c r="C28" i="36"/>
  <c r="D28" i="36"/>
  <c r="E28" i="36"/>
  <c r="F28" i="36"/>
  <c r="G28" i="36"/>
  <c r="H28" i="36"/>
  <c r="I28" i="36"/>
  <c r="J28" i="36"/>
  <c r="C29" i="36"/>
  <c r="D29" i="36"/>
  <c r="E29" i="36"/>
  <c r="F29" i="36"/>
  <c r="G29" i="36"/>
  <c r="H29" i="36"/>
  <c r="I29" i="36"/>
  <c r="J29" i="36"/>
  <c r="C30" i="36"/>
  <c r="D30" i="36"/>
  <c r="E30" i="36"/>
  <c r="F30" i="36"/>
  <c r="G30" i="36"/>
  <c r="H30" i="36"/>
  <c r="I30" i="36"/>
  <c r="J30" i="36"/>
  <c r="C31" i="36"/>
  <c r="D31" i="36"/>
  <c r="E31" i="36"/>
  <c r="F31" i="36"/>
  <c r="G31" i="36"/>
  <c r="H31" i="36"/>
  <c r="I31" i="36"/>
  <c r="J31" i="36"/>
  <c r="C32" i="36"/>
  <c r="D32" i="36"/>
  <c r="E32" i="36"/>
  <c r="F32" i="36"/>
  <c r="G32" i="36"/>
  <c r="H32" i="36"/>
  <c r="I32" i="36"/>
  <c r="J32" i="36"/>
  <c r="C33" i="36"/>
  <c r="D33" i="36"/>
  <c r="E33" i="36"/>
  <c r="F33" i="36"/>
  <c r="G33" i="36"/>
  <c r="H33" i="36"/>
  <c r="I33" i="36"/>
  <c r="J33" i="36"/>
  <c r="C34" i="36"/>
  <c r="D34" i="36"/>
  <c r="E34" i="36"/>
  <c r="F34" i="36"/>
  <c r="G34" i="36"/>
  <c r="H34" i="36"/>
  <c r="I34" i="36"/>
  <c r="J34" i="36"/>
  <c r="C35" i="36"/>
  <c r="D35" i="36"/>
  <c r="E35" i="36"/>
  <c r="F35" i="36"/>
  <c r="G35" i="36"/>
  <c r="H35" i="36"/>
  <c r="I35" i="36"/>
  <c r="J35" i="36"/>
  <c r="C36" i="36"/>
  <c r="D36" i="36"/>
  <c r="E36" i="36"/>
  <c r="F36" i="36"/>
  <c r="G36" i="36"/>
  <c r="H36" i="36"/>
  <c r="I36" i="36"/>
  <c r="J36" i="36"/>
  <c r="C37" i="36"/>
  <c r="D37" i="36"/>
  <c r="E37" i="36"/>
  <c r="F37" i="36"/>
  <c r="G37" i="36"/>
  <c r="H37" i="36"/>
  <c r="I37" i="36"/>
  <c r="J37" i="36"/>
  <c r="C38" i="36"/>
  <c r="D38" i="36"/>
  <c r="E38" i="36"/>
  <c r="F38" i="36"/>
  <c r="G38" i="36"/>
  <c r="H38" i="36"/>
  <c r="I38" i="36"/>
  <c r="J38" i="36"/>
  <c r="C39" i="36"/>
  <c r="D39" i="36"/>
  <c r="E39" i="36"/>
  <c r="F39" i="36"/>
  <c r="G39" i="36"/>
  <c r="H39" i="36"/>
  <c r="I39" i="36"/>
  <c r="J39" i="36"/>
  <c r="C40" i="36"/>
  <c r="D40" i="36"/>
  <c r="E40" i="36"/>
  <c r="F40" i="36"/>
  <c r="G40" i="36"/>
  <c r="H40" i="36"/>
  <c r="I40" i="36"/>
  <c r="J40" i="36"/>
  <c r="C41" i="36"/>
  <c r="D41" i="36"/>
  <c r="E41" i="36"/>
  <c r="F41" i="36"/>
  <c r="G41" i="36"/>
  <c r="H41" i="36"/>
  <c r="I41" i="36"/>
  <c r="J41" i="36"/>
  <c r="C42" i="36"/>
  <c r="D42" i="36"/>
  <c r="E42" i="36"/>
  <c r="F42" i="36"/>
  <c r="G42" i="36"/>
  <c r="H42" i="36"/>
  <c r="I42" i="36"/>
  <c r="J42" i="36"/>
  <c r="C43" i="36"/>
  <c r="D43" i="36"/>
  <c r="E43" i="36"/>
  <c r="F43" i="36"/>
  <c r="G43" i="36"/>
  <c r="H43" i="36"/>
  <c r="I43" i="36"/>
  <c r="J43" i="36"/>
  <c r="C44" i="36"/>
  <c r="D44" i="36"/>
  <c r="E44" i="36"/>
  <c r="F44" i="36"/>
  <c r="G44" i="36"/>
  <c r="H44" i="36"/>
  <c r="I44" i="36"/>
  <c r="J44" i="36"/>
  <c r="C45" i="36"/>
  <c r="D45" i="36"/>
  <c r="E45" i="36"/>
  <c r="F45" i="36"/>
  <c r="G45" i="36"/>
  <c r="H45" i="36"/>
  <c r="I45" i="36"/>
  <c r="J45" i="36"/>
  <c r="C46" i="36"/>
  <c r="D46" i="36"/>
  <c r="E46" i="36"/>
  <c r="F46" i="36"/>
  <c r="G46" i="36"/>
  <c r="H46" i="36"/>
  <c r="I46" i="36"/>
  <c r="J46" i="36"/>
  <c r="C47" i="36"/>
  <c r="D47" i="36"/>
  <c r="E47" i="36"/>
  <c r="F47" i="36"/>
  <c r="G47" i="36"/>
  <c r="H47" i="36"/>
  <c r="J47" i="36"/>
  <c r="C48" i="36"/>
  <c r="D48" i="36"/>
  <c r="E48" i="36"/>
  <c r="F48" i="36"/>
  <c r="G48" i="36"/>
  <c r="H48" i="36"/>
  <c r="I48" i="36"/>
  <c r="J48" i="36"/>
  <c r="C49" i="36"/>
  <c r="D49" i="36"/>
  <c r="E49" i="36"/>
  <c r="F49" i="36"/>
  <c r="G49" i="36"/>
  <c r="H49" i="36"/>
  <c r="I49" i="36"/>
  <c r="J49" i="36"/>
  <c r="C50" i="36"/>
  <c r="D50" i="36"/>
  <c r="E50" i="36"/>
  <c r="F50" i="36"/>
  <c r="G50" i="36"/>
  <c r="H50" i="36"/>
  <c r="I50" i="36"/>
  <c r="J50" i="36"/>
  <c r="C51" i="36"/>
  <c r="D51" i="36"/>
  <c r="E51" i="36"/>
  <c r="F51" i="36"/>
  <c r="G51" i="36"/>
  <c r="H51" i="36"/>
  <c r="I51" i="36"/>
  <c r="J51" i="36"/>
  <c r="C52" i="36"/>
  <c r="D52" i="36"/>
  <c r="E52" i="36"/>
  <c r="F52" i="36"/>
  <c r="G52" i="36"/>
  <c r="H52" i="36"/>
  <c r="I52" i="36"/>
  <c r="J52" i="36"/>
  <c r="C53" i="36"/>
  <c r="D53" i="36"/>
  <c r="E53" i="36"/>
  <c r="F53" i="36"/>
  <c r="G53" i="36"/>
  <c r="H53" i="36"/>
  <c r="I53" i="36"/>
  <c r="J53" i="36"/>
  <c r="C54" i="36"/>
  <c r="D54" i="36"/>
  <c r="E54" i="36"/>
  <c r="F54" i="36"/>
  <c r="G54" i="36"/>
  <c r="H54" i="36"/>
  <c r="I54" i="36"/>
  <c r="J54" i="36"/>
  <c r="C55" i="36"/>
  <c r="D55" i="36"/>
  <c r="E55" i="36"/>
  <c r="F55" i="36"/>
  <c r="G55" i="36"/>
  <c r="H55" i="36"/>
  <c r="J55" i="36"/>
  <c r="C56" i="36"/>
  <c r="D56" i="36"/>
  <c r="E56" i="36"/>
  <c r="F56" i="36"/>
  <c r="G56" i="36"/>
  <c r="H56" i="36"/>
  <c r="I56" i="36"/>
  <c r="J56" i="36"/>
  <c r="C57" i="36"/>
  <c r="D57" i="36"/>
  <c r="E57" i="36"/>
  <c r="F57" i="36"/>
  <c r="G57" i="36"/>
  <c r="H57" i="36"/>
  <c r="J57" i="36"/>
  <c r="C58" i="36"/>
  <c r="D58" i="36"/>
  <c r="E58" i="36"/>
  <c r="F58" i="36"/>
  <c r="G58" i="36"/>
  <c r="H58" i="36"/>
  <c r="I58" i="36"/>
  <c r="J58" i="36"/>
  <c r="C59" i="36"/>
  <c r="D59" i="36"/>
  <c r="E59" i="36"/>
  <c r="F59" i="36"/>
  <c r="G59" i="36"/>
  <c r="H59" i="36"/>
  <c r="I59" i="36"/>
  <c r="J59" i="36"/>
  <c r="C60" i="36"/>
  <c r="D60" i="36"/>
  <c r="E60" i="36"/>
  <c r="F60" i="36"/>
  <c r="G60" i="36"/>
  <c r="H60" i="36"/>
  <c r="I60" i="36"/>
  <c r="J60" i="36"/>
  <c r="C61" i="36"/>
  <c r="D61" i="36"/>
  <c r="E61" i="36"/>
  <c r="F61" i="36"/>
  <c r="G61" i="36"/>
  <c r="H61" i="36"/>
  <c r="I61" i="36"/>
  <c r="J61" i="36"/>
  <c r="C62" i="36"/>
  <c r="D62" i="36"/>
  <c r="E62" i="36"/>
  <c r="F62" i="36"/>
  <c r="G62" i="36"/>
  <c r="H62" i="36"/>
  <c r="I62" i="36"/>
  <c r="J62" i="36"/>
  <c r="C63" i="36"/>
  <c r="D63" i="36"/>
  <c r="E63" i="36"/>
  <c r="F63" i="36"/>
  <c r="G63" i="36"/>
  <c r="H63" i="36"/>
  <c r="I63" i="36"/>
  <c r="J63" i="36"/>
  <c r="C64" i="36"/>
  <c r="D64" i="36"/>
  <c r="E64" i="36"/>
  <c r="F64" i="36"/>
  <c r="G64" i="36"/>
  <c r="H64" i="36"/>
  <c r="I64" i="36"/>
  <c r="J64" i="36"/>
  <c r="C65" i="36"/>
  <c r="D65" i="36"/>
  <c r="E65" i="36"/>
  <c r="F65" i="36"/>
  <c r="G65" i="36"/>
  <c r="H65" i="36"/>
  <c r="I65" i="36"/>
  <c r="J65" i="36"/>
  <c r="C66" i="36"/>
  <c r="D66" i="36"/>
  <c r="E66" i="36"/>
  <c r="F66" i="36"/>
  <c r="G66" i="36"/>
  <c r="H66" i="36"/>
  <c r="I66" i="36"/>
  <c r="J66" i="36"/>
  <c r="C67" i="36"/>
  <c r="D67" i="36"/>
  <c r="E67" i="36"/>
  <c r="F67" i="36"/>
  <c r="G67" i="36"/>
  <c r="H67" i="36"/>
  <c r="I67" i="36"/>
  <c r="J67" i="36"/>
  <c r="C68" i="36"/>
  <c r="D68" i="36"/>
  <c r="E68" i="36"/>
  <c r="F68" i="36"/>
  <c r="G68" i="36"/>
  <c r="H68" i="36"/>
  <c r="I68" i="36"/>
  <c r="J68" i="36"/>
  <c r="C69" i="36"/>
  <c r="D69" i="36"/>
  <c r="E69" i="36"/>
  <c r="F69" i="36"/>
  <c r="G69" i="36"/>
  <c r="H69" i="36"/>
  <c r="I69" i="36"/>
  <c r="J69" i="36"/>
  <c r="C70" i="36"/>
  <c r="D70" i="36"/>
  <c r="E70" i="36"/>
  <c r="F70" i="36"/>
  <c r="G70" i="36"/>
  <c r="H70" i="36"/>
  <c r="I70" i="36"/>
  <c r="J70" i="36"/>
  <c r="C71" i="36"/>
  <c r="D71" i="36"/>
  <c r="E71" i="36"/>
  <c r="F71" i="36"/>
  <c r="G71" i="36"/>
  <c r="H71" i="36"/>
  <c r="I71" i="36"/>
  <c r="J71" i="36"/>
  <c r="C72" i="36"/>
  <c r="D72" i="36"/>
  <c r="E72" i="36"/>
  <c r="F72" i="36"/>
  <c r="G72" i="36"/>
  <c r="H72" i="36"/>
  <c r="I72" i="36"/>
  <c r="J72" i="36"/>
  <c r="C73" i="36"/>
  <c r="D73" i="36"/>
  <c r="E73" i="36"/>
  <c r="F73" i="36"/>
  <c r="G73" i="36"/>
  <c r="H73" i="36"/>
  <c r="I73" i="36"/>
  <c r="J73" i="36"/>
  <c r="C74" i="36"/>
  <c r="D74" i="36"/>
  <c r="E74" i="36"/>
  <c r="F74" i="36"/>
  <c r="G74" i="36"/>
  <c r="H74" i="36"/>
  <c r="I74" i="36"/>
  <c r="J74" i="36"/>
  <c r="C75" i="36"/>
  <c r="D75" i="36"/>
  <c r="E75" i="36"/>
  <c r="F75" i="36"/>
  <c r="G75" i="36"/>
  <c r="H75" i="36"/>
  <c r="I75" i="36"/>
  <c r="J75" i="36"/>
  <c r="C76" i="36"/>
  <c r="D76" i="36"/>
  <c r="E76" i="36"/>
  <c r="F76" i="36"/>
  <c r="G76" i="36"/>
  <c r="H76" i="36"/>
  <c r="I76" i="36"/>
  <c r="J76" i="36"/>
  <c r="C77" i="36"/>
  <c r="D77" i="36"/>
  <c r="E77" i="36"/>
  <c r="F77" i="36"/>
  <c r="G77" i="36"/>
  <c r="H77" i="36"/>
  <c r="I77" i="36"/>
  <c r="J77" i="36"/>
  <c r="E3" i="36"/>
  <c r="F3" i="36"/>
  <c r="G3" i="36"/>
  <c r="H3" i="36"/>
  <c r="J3" i="36"/>
  <c r="C3" i="36"/>
  <c r="J78" i="36"/>
  <c r="I78" i="36"/>
  <c r="H78" i="36"/>
  <c r="G78" i="36"/>
  <c r="F78" i="36"/>
  <c r="E78" i="36"/>
  <c r="D78" i="36"/>
  <c r="C78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8" i="36"/>
  <c r="B7" i="36"/>
  <c r="B6" i="36"/>
  <c r="B5" i="36"/>
  <c r="B4" i="36"/>
  <c r="B3" i="36"/>
  <c r="C4" i="35"/>
  <c r="D4" i="35"/>
  <c r="E4" i="35"/>
  <c r="F4" i="35"/>
  <c r="G4" i="35"/>
  <c r="H4" i="35"/>
  <c r="I4" i="35"/>
  <c r="J4" i="35"/>
  <c r="C5" i="35"/>
  <c r="D5" i="35"/>
  <c r="E5" i="35"/>
  <c r="F5" i="35"/>
  <c r="G5" i="35"/>
  <c r="H5" i="35"/>
  <c r="I5" i="35"/>
  <c r="J5" i="35"/>
  <c r="C6" i="35"/>
  <c r="D6" i="35"/>
  <c r="E6" i="35"/>
  <c r="F6" i="35"/>
  <c r="G6" i="35"/>
  <c r="H6" i="35"/>
  <c r="I6" i="35"/>
  <c r="J6" i="35"/>
  <c r="G7" i="35"/>
  <c r="H7" i="35"/>
  <c r="I7" i="35"/>
  <c r="J7" i="35"/>
  <c r="G8" i="35"/>
  <c r="H8" i="35"/>
  <c r="J8" i="35"/>
  <c r="G9" i="35"/>
  <c r="G10" i="35"/>
  <c r="H10" i="35"/>
  <c r="J10" i="35"/>
  <c r="G11" i="35"/>
  <c r="H11" i="35"/>
  <c r="I11" i="35"/>
  <c r="J11" i="35"/>
  <c r="G12" i="35"/>
  <c r="H12" i="35"/>
  <c r="I12" i="35"/>
  <c r="J12" i="35"/>
  <c r="G13" i="35"/>
  <c r="H13" i="35"/>
  <c r="I13" i="35"/>
  <c r="J13" i="35"/>
  <c r="G14" i="35"/>
  <c r="H14" i="35"/>
  <c r="I14" i="35"/>
  <c r="J14" i="35"/>
  <c r="G15" i="35"/>
  <c r="H15" i="35"/>
  <c r="I15" i="35"/>
  <c r="J15" i="35"/>
  <c r="G16" i="35"/>
  <c r="H16" i="35"/>
  <c r="I16" i="35"/>
  <c r="J16" i="35"/>
  <c r="G17" i="35"/>
  <c r="H17" i="35"/>
  <c r="I17" i="35"/>
  <c r="J17" i="35"/>
  <c r="G18" i="35"/>
  <c r="H18" i="35"/>
  <c r="I18" i="35"/>
  <c r="J18" i="35"/>
  <c r="G19" i="35"/>
  <c r="H19" i="35"/>
  <c r="I19" i="35"/>
  <c r="J19" i="35"/>
  <c r="G20" i="35"/>
  <c r="H20" i="35"/>
  <c r="I20" i="35"/>
  <c r="J20" i="35"/>
  <c r="G21" i="35"/>
  <c r="H21" i="35"/>
  <c r="I21" i="35"/>
  <c r="J21" i="35"/>
  <c r="G22" i="35"/>
  <c r="H22" i="35"/>
  <c r="I22" i="35"/>
  <c r="J22" i="35"/>
  <c r="G23" i="35"/>
  <c r="H23" i="35"/>
  <c r="I23" i="35"/>
  <c r="J23" i="35"/>
  <c r="G24" i="35"/>
  <c r="H24" i="35"/>
  <c r="I24" i="35"/>
  <c r="J24" i="35"/>
  <c r="C25" i="35"/>
  <c r="D25" i="35"/>
  <c r="E25" i="35"/>
  <c r="F25" i="35"/>
  <c r="G25" i="35"/>
  <c r="H25" i="35"/>
  <c r="I25" i="35"/>
  <c r="J25" i="35"/>
  <c r="C26" i="35"/>
  <c r="E26" i="35"/>
  <c r="F26" i="35"/>
  <c r="G26" i="35"/>
  <c r="H26" i="35"/>
  <c r="I26" i="35"/>
  <c r="J26" i="35"/>
  <c r="C27" i="35"/>
  <c r="D27" i="35"/>
  <c r="E27" i="35"/>
  <c r="F27" i="35"/>
  <c r="G27" i="35"/>
  <c r="H27" i="35"/>
  <c r="I27" i="35"/>
  <c r="J27" i="35"/>
  <c r="C28" i="35"/>
  <c r="D28" i="35"/>
  <c r="E28" i="35"/>
  <c r="F28" i="35"/>
  <c r="G28" i="35"/>
  <c r="H28" i="35"/>
  <c r="I28" i="35"/>
  <c r="J28" i="35"/>
  <c r="C29" i="35"/>
  <c r="D29" i="35"/>
  <c r="E29" i="35"/>
  <c r="F29" i="35"/>
  <c r="G29" i="35"/>
  <c r="H29" i="35"/>
  <c r="I29" i="35"/>
  <c r="J29" i="35"/>
  <c r="C30" i="35"/>
  <c r="D30" i="35"/>
  <c r="E30" i="35"/>
  <c r="F30" i="35"/>
  <c r="G30" i="35"/>
  <c r="H30" i="35"/>
  <c r="I30" i="35"/>
  <c r="J30" i="35"/>
  <c r="C31" i="35"/>
  <c r="D31" i="35"/>
  <c r="E31" i="35"/>
  <c r="F31" i="35"/>
  <c r="G31" i="35"/>
  <c r="H31" i="35"/>
  <c r="I31" i="35"/>
  <c r="J31" i="35"/>
  <c r="C32" i="35"/>
  <c r="D32" i="35"/>
  <c r="E32" i="35"/>
  <c r="F32" i="35"/>
  <c r="G32" i="35"/>
  <c r="H32" i="35"/>
  <c r="I32" i="35"/>
  <c r="J32" i="35"/>
  <c r="C33" i="35"/>
  <c r="D33" i="35"/>
  <c r="E33" i="35"/>
  <c r="F33" i="35"/>
  <c r="G33" i="35"/>
  <c r="H33" i="35"/>
  <c r="I33" i="35"/>
  <c r="J33" i="35"/>
  <c r="C34" i="35"/>
  <c r="D34" i="35"/>
  <c r="E34" i="35"/>
  <c r="F34" i="35"/>
  <c r="G34" i="35"/>
  <c r="H34" i="35"/>
  <c r="I34" i="35"/>
  <c r="J34" i="35"/>
  <c r="C35" i="35"/>
  <c r="D35" i="35"/>
  <c r="E35" i="35"/>
  <c r="F35" i="35"/>
  <c r="G35" i="35"/>
  <c r="H35" i="35"/>
  <c r="I35" i="35"/>
  <c r="J35" i="35"/>
  <c r="C36" i="35"/>
  <c r="D36" i="35"/>
  <c r="E36" i="35"/>
  <c r="F36" i="35"/>
  <c r="G36" i="35"/>
  <c r="H36" i="35"/>
  <c r="I36" i="35"/>
  <c r="J36" i="35"/>
  <c r="C37" i="35"/>
  <c r="D37" i="35"/>
  <c r="E37" i="35"/>
  <c r="F37" i="35"/>
  <c r="G37" i="35"/>
  <c r="H37" i="35"/>
  <c r="I37" i="35"/>
  <c r="J37" i="35"/>
  <c r="C38" i="35"/>
  <c r="D38" i="35"/>
  <c r="E38" i="35"/>
  <c r="F38" i="35"/>
  <c r="G38" i="35"/>
  <c r="H38" i="35"/>
  <c r="I38" i="35"/>
  <c r="J38" i="35"/>
  <c r="C39" i="35"/>
  <c r="D39" i="35"/>
  <c r="E39" i="35"/>
  <c r="F39" i="35"/>
  <c r="G39" i="35"/>
  <c r="H39" i="35"/>
  <c r="I39" i="35"/>
  <c r="J39" i="35"/>
  <c r="C40" i="35"/>
  <c r="D40" i="35"/>
  <c r="E40" i="35"/>
  <c r="F40" i="35"/>
  <c r="G40" i="35"/>
  <c r="H40" i="35"/>
  <c r="I40" i="35"/>
  <c r="J40" i="35"/>
  <c r="C41" i="35"/>
  <c r="D41" i="35"/>
  <c r="E41" i="35"/>
  <c r="F41" i="35"/>
  <c r="G41" i="35"/>
  <c r="H41" i="35"/>
  <c r="I41" i="35"/>
  <c r="J41" i="35"/>
  <c r="C42" i="35"/>
  <c r="D42" i="35"/>
  <c r="E42" i="35"/>
  <c r="F42" i="35"/>
  <c r="G42" i="35"/>
  <c r="H42" i="35"/>
  <c r="I42" i="35"/>
  <c r="J42" i="35"/>
  <c r="C43" i="35"/>
  <c r="D43" i="35"/>
  <c r="E43" i="35"/>
  <c r="F43" i="35"/>
  <c r="G43" i="35"/>
  <c r="H43" i="35"/>
  <c r="I43" i="35"/>
  <c r="J43" i="35"/>
  <c r="C44" i="35"/>
  <c r="D44" i="35"/>
  <c r="E44" i="35"/>
  <c r="F44" i="35"/>
  <c r="G44" i="35"/>
  <c r="H44" i="35"/>
  <c r="I44" i="35"/>
  <c r="J44" i="35"/>
  <c r="C45" i="35"/>
  <c r="D45" i="35"/>
  <c r="E45" i="35"/>
  <c r="F45" i="35"/>
  <c r="G45" i="35"/>
  <c r="H45" i="35"/>
  <c r="I45" i="35"/>
  <c r="J45" i="35"/>
  <c r="C46" i="35"/>
  <c r="D46" i="35"/>
  <c r="E46" i="35"/>
  <c r="F46" i="35"/>
  <c r="G46" i="35"/>
  <c r="H46" i="35"/>
  <c r="I46" i="35"/>
  <c r="J46" i="35"/>
  <c r="C47" i="35"/>
  <c r="D47" i="35"/>
  <c r="E47" i="35"/>
  <c r="F47" i="35"/>
  <c r="G47" i="35"/>
  <c r="H47" i="35"/>
  <c r="J47" i="35"/>
  <c r="C48" i="35"/>
  <c r="D48" i="35"/>
  <c r="E48" i="35"/>
  <c r="F48" i="35"/>
  <c r="G48" i="35"/>
  <c r="H48" i="35"/>
  <c r="I48" i="35"/>
  <c r="J48" i="35"/>
  <c r="C49" i="35"/>
  <c r="D49" i="35"/>
  <c r="E49" i="35"/>
  <c r="F49" i="35"/>
  <c r="G49" i="35"/>
  <c r="H49" i="35"/>
  <c r="I49" i="35"/>
  <c r="J49" i="35"/>
  <c r="C50" i="35"/>
  <c r="D50" i="35"/>
  <c r="E50" i="35"/>
  <c r="F50" i="35"/>
  <c r="G50" i="35"/>
  <c r="H50" i="35"/>
  <c r="I50" i="35"/>
  <c r="J50" i="35"/>
  <c r="C51" i="35"/>
  <c r="D51" i="35"/>
  <c r="E51" i="35"/>
  <c r="F51" i="35"/>
  <c r="G51" i="35"/>
  <c r="H51" i="35"/>
  <c r="I51" i="35"/>
  <c r="J51" i="35"/>
  <c r="C52" i="35"/>
  <c r="D52" i="35"/>
  <c r="E52" i="35"/>
  <c r="F52" i="35"/>
  <c r="G52" i="35"/>
  <c r="H52" i="35"/>
  <c r="I52" i="35"/>
  <c r="J52" i="35"/>
  <c r="C53" i="35"/>
  <c r="D53" i="35"/>
  <c r="E53" i="35"/>
  <c r="F53" i="35"/>
  <c r="G53" i="35"/>
  <c r="H53" i="35"/>
  <c r="I53" i="35"/>
  <c r="J53" i="35"/>
  <c r="C54" i="35"/>
  <c r="D54" i="35"/>
  <c r="E54" i="35"/>
  <c r="F54" i="35"/>
  <c r="G54" i="35"/>
  <c r="H54" i="35"/>
  <c r="I54" i="35"/>
  <c r="J54" i="35"/>
  <c r="C55" i="35"/>
  <c r="D55" i="35"/>
  <c r="E55" i="35"/>
  <c r="F55" i="35"/>
  <c r="G55" i="35"/>
  <c r="H55" i="35"/>
  <c r="J55" i="35"/>
  <c r="C56" i="35"/>
  <c r="D56" i="35"/>
  <c r="E56" i="35"/>
  <c r="F56" i="35"/>
  <c r="G56" i="35"/>
  <c r="H56" i="35"/>
  <c r="I56" i="35"/>
  <c r="J56" i="35"/>
  <c r="C57" i="35"/>
  <c r="D57" i="35"/>
  <c r="E57" i="35"/>
  <c r="F57" i="35"/>
  <c r="G57" i="35"/>
  <c r="H57" i="35"/>
  <c r="J57" i="35"/>
  <c r="C58" i="35"/>
  <c r="D58" i="35"/>
  <c r="E58" i="35"/>
  <c r="F58" i="35"/>
  <c r="G58" i="35"/>
  <c r="H58" i="35"/>
  <c r="I58" i="35"/>
  <c r="J58" i="35"/>
  <c r="C59" i="35"/>
  <c r="D59" i="35"/>
  <c r="E59" i="35"/>
  <c r="F59" i="35"/>
  <c r="G59" i="35"/>
  <c r="H59" i="35"/>
  <c r="I59" i="35"/>
  <c r="J59" i="35"/>
  <c r="C60" i="35"/>
  <c r="D60" i="35"/>
  <c r="E60" i="35"/>
  <c r="F60" i="35"/>
  <c r="G60" i="35"/>
  <c r="H60" i="35"/>
  <c r="I60" i="35"/>
  <c r="J60" i="35"/>
  <c r="C61" i="35"/>
  <c r="D61" i="35"/>
  <c r="E61" i="35"/>
  <c r="F61" i="35"/>
  <c r="G61" i="35"/>
  <c r="H61" i="35"/>
  <c r="I61" i="35"/>
  <c r="J61" i="35"/>
  <c r="C62" i="35"/>
  <c r="D62" i="35"/>
  <c r="E62" i="35"/>
  <c r="F62" i="35"/>
  <c r="G62" i="35"/>
  <c r="H62" i="35"/>
  <c r="I62" i="35"/>
  <c r="J62" i="35"/>
  <c r="C63" i="35"/>
  <c r="D63" i="35"/>
  <c r="E63" i="35"/>
  <c r="F63" i="35"/>
  <c r="G63" i="35"/>
  <c r="H63" i="35"/>
  <c r="I63" i="35"/>
  <c r="J63" i="35"/>
  <c r="C64" i="35"/>
  <c r="D64" i="35"/>
  <c r="E64" i="35"/>
  <c r="F64" i="35"/>
  <c r="G64" i="35"/>
  <c r="H64" i="35"/>
  <c r="I64" i="35"/>
  <c r="J64" i="35"/>
  <c r="C65" i="35"/>
  <c r="D65" i="35"/>
  <c r="E65" i="35"/>
  <c r="F65" i="35"/>
  <c r="G65" i="35"/>
  <c r="H65" i="35"/>
  <c r="I65" i="35"/>
  <c r="J65" i="35"/>
  <c r="C66" i="35"/>
  <c r="D66" i="35"/>
  <c r="E66" i="35"/>
  <c r="F66" i="35"/>
  <c r="G66" i="35"/>
  <c r="H66" i="35"/>
  <c r="I66" i="35"/>
  <c r="J66" i="35"/>
  <c r="C67" i="35"/>
  <c r="D67" i="35"/>
  <c r="E67" i="35"/>
  <c r="F67" i="35"/>
  <c r="G67" i="35"/>
  <c r="H67" i="35"/>
  <c r="I67" i="35"/>
  <c r="J67" i="35"/>
  <c r="C68" i="35"/>
  <c r="D68" i="35"/>
  <c r="E68" i="35"/>
  <c r="F68" i="35"/>
  <c r="G68" i="35"/>
  <c r="H68" i="35"/>
  <c r="I68" i="35"/>
  <c r="J68" i="35"/>
  <c r="C69" i="35"/>
  <c r="D69" i="35"/>
  <c r="E69" i="35"/>
  <c r="F69" i="35"/>
  <c r="G69" i="35"/>
  <c r="H69" i="35"/>
  <c r="I69" i="35"/>
  <c r="J69" i="35"/>
  <c r="C70" i="35"/>
  <c r="D70" i="35"/>
  <c r="E70" i="35"/>
  <c r="F70" i="35"/>
  <c r="G70" i="35"/>
  <c r="H70" i="35"/>
  <c r="I70" i="35"/>
  <c r="J70" i="35"/>
  <c r="C71" i="35"/>
  <c r="D71" i="35"/>
  <c r="E71" i="35"/>
  <c r="F71" i="35"/>
  <c r="G71" i="35"/>
  <c r="H71" i="35"/>
  <c r="I71" i="35"/>
  <c r="J71" i="35"/>
  <c r="C72" i="35"/>
  <c r="D72" i="35"/>
  <c r="E72" i="35"/>
  <c r="F72" i="35"/>
  <c r="G72" i="35"/>
  <c r="H72" i="35"/>
  <c r="I72" i="35"/>
  <c r="J72" i="35"/>
  <c r="C73" i="35"/>
  <c r="D73" i="35"/>
  <c r="E73" i="35"/>
  <c r="F73" i="35"/>
  <c r="G73" i="35"/>
  <c r="H73" i="35"/>
  <c r="I73" i="35"/>
  <c r="J73" i="35"/>
  <c r="C74" i="35"/>
  <c r="D74" i="35"/>
  <c r="E74" i="35"/>
  <c r="F74" i="35"/>
  <c r="G74" i="35"/>
  <c r="H74" i="35"/>
  <c r="I74" i="35"/>
  <c r="J74" i="35"/>
  <c r="C75" i="35"/>
  <c r="D75" i="35"/>
  <c r="E75" i="35"/>
  <c r="F75" i="35"/>
  <c r="G75" i="35"/>
  <c r="H75" i="35"/>
  <c r="I75" i="35"/>
  <c r="J75" i="35"/>
  <c r="C76" i="35"/>
  <c r="D76" i="35"/>
  <c r="E76" i="35"/>
  <c r="F76" i="35"/>
  <c r="G76" i="35"/>
  <c r="H76" i="35"/>
  <c r="I76" i="35"/>
  <c r="J76" i="35"/>
  <c r="C77" i="35"/>
  <c r="D77" i="35"/>
  <c r="E77" i="35"/>
  <c r="F77" i="35"/>
  <c r="G77" i="35"/>
  <c r="H77" i="35"/>
  <c r="I77" i="35"/>
  <c r="J77" i="35"/>
  <c r="E3" i="35"/>
  <c r="F3" i="35"/>
  <c r="G3" i="35"/>
  <c r="H3" i="35"/>
  <c r="J3" i="35"/>
  <c r="C3" i="35"/>
  <c r="J78" i="35"/>
  <c r="I78" i="35"/>
  <c r="H78" i="35"/>
  <c r="G78" i="35"/>
  <c r="F78" i="35"/>
  <c r="E78" i="35"/>
  <c r="D78" i="35"/>
  <c r="C78" i="35"/>
  <c r="B78" i="35"/>
  <c r="B77" i="35"/>
  <c r="B76" i="35"/>
  <c r="B75" i="35"/>
  <c r="B74" i="35"/>
  <c r="B73" i="35"/>
  <c r="B72" i="35"/>
  <c r="B71" i="35"/>
  <c r="B70" i="35"/>
  <c r="B69" i="35"/>
  <c r="B68" i="35"/>
  <c r="B67" i="35"/>
  <c r="B66" i="35"/>
  <c r="B65" i="35"/>
  <c r="B64" i="35"/>
  <c r="B63" i="35"/>
  <c r="B62" i="35"/>
  <c r="B61" i="35"/>
  <c r="B60" i="35"/>
  <c r="B59" i="35"/>
  <c r="B58" i="35"/>
  <c r="B57" i="35"/>
  <c r="B56" i="35"/>
  <c r="B55" i="35"/>
  <c r="B54" i="35"/>
  <c r="B53" i="35"/>
  <c r="B52" i="35"/>
  <c r="B51" i="35"/>
  <c r="B50" i="35"/>
  <c r="B49" i="35"/>
  <c r="B48" i="35"/>
  <c r="B47" i="35"/>
  <c r="B46" i="35"/>
  <c r="B45" i="35"/>
  <c r="B44" i="35"/>
  <c r="B43" i="35"/>
  <c r="B42" i="35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8" i="35"/>
  <c r="B7" i="35"/>
  <c r="B6" i="35"/>
  <c r="B5" i="35"/>
  <c r="B4" i="35"/>
  <c r="B3" i="35"/>
  <c r="J78" i="34"/>
  <c r="I78" i="34"/>
  <c r="H78" i="34"/>
  <c r="G78" i="34"/>
  <c r="F78" i="34"/>
  <c r="E78" i="34"/>
  <c r="D78" i="34"/>
  <c r="C78" i="34"/>
  <c r="B78" i="34"/>
  <c r="J77" i="34"/>
  <c r="I77" i="34"/>
  <c r="H77" i="34"/>
  <c r="G77" i="34"/>
  <c r="F77" i="34"/>
  <c r="E77" i="34"/>
  <c r="D77" i="34"/>
  <c r="C77" i="34"/>
  <c r="B77" i="34"/>
  <c r="J76" i="34"/>
  <c r="I76" i="34"/>
  <c r="H76" i="34"/>
  <c r="G76" i="34"/>
  <c r="F76" i="34"/>
  <c r="E76" i="34"/>
  <c r="D76" i="34"/>
  <c r="C76" i="34"/>
  <c r="B76" i="34"/>
  <c r="J75" i="34"/>
  <c r="I75" i="34"/>
  <c r="H75" i="34"/>
  <c r="G75" i="34"/>
  <c r="F75" i="34"/>
  <c r="E75" i="34"/>
  <c r="D75" i="34"/>
  <c r="C75" i="34"/>
  <c r="B75" i="34"/>
  <c r="J74" i="34"/>
  <c r="I74" i="34"/>
  <c r="H74" i="34"/>
  <c r="G74" i="34"/>
  <c r="F74" i="34"/>
  <c r="E74" i="34"/>
  <c r="D74" i="34"/>
  <c r="C74" i="34"/>
  <c r="B74" i="34"/>
  <c r="J73" i="34"/>
  <c r="I73" i="34"/>
  <c r="H73" i="34"/>
  <c r="G73" i="34"/>
  <c r="F73" i="34"/>
  <c r="E73" i="34"/>
  <c r="D73" i="34"/>
  <c r="C73" i="34"/>
  <c r="B73" i="34"/>
  <c r="J72" i="34"/>
  <c r="I72" i="34"/>
  <c r="H72" i="34"/>
  <c r="G72" i="34"/>
  <c r="F72" i="34"/>
  <c r="E72" i="34"/>
  <c r="D72" i="34"/>
  <c r="C72" i="34"/>
  <c r="B72" i="34"/>
  <c r="J71" i="34"/>
  <c r="I71" i="34"/>
  <c r="H71" i="34"/>
  <c r="G71" i="34"/>
  <c r="F71" i="34"/>
  <c r="E71" i="34"/>
  <c r="D71" i="34"/>
  <c r="C71" i="34"/>
  <c r="B71" i="34"/>
  <c r="J70" i="34"/>
  <c r="I70" i="34"/>
  <c r="H70" i="34"/>
  <c r="G70" i="34"/>
  <c r="F70" i="34"/>
  <c r="E70" i="34"/>
  <c r="D70" i="34"/>
  <c r="C70" i="34"/>
  <c r="B70" i="34"/>
  <c r="J69" i="34"/>
  <c r="I69" i="34"/>
  <c r="H69" i="34"/>
  <c r="G69" i="34"/>
  <c r="F69" i="34"/>
  <c r="E69" i="34"/>
  <c r="D69" i="34"/>
  <c r="C69" i="34"/>
  <c r="B69" i="34"/>
  <c r="J68" i="34"/>
  <c r="I68" i="34"/>
  <c r="H68" i="34"/>
  <c r="G68" i="34"/>
  <c r="F68" i="34"/>
  <c r="E68" i="34"/>
  <c r="D68" i="34"/>
  <c r="C68" i="34"/>
  <c r="B68" i="34"/>
  <c r="J67" i="34"/>
  <c r="I67" i="34"/>
  <c r="H67" i="34"/>
  <c r="G67" i="34"/>
  <c r="F67" i="34"/>
  <c r="E67" i="34"/>
  <c r="D67" i="34"/>
  <c r="C67" i="34"/>
  <c r="B67" i="34"/>
  <c r="J66" i="34"/>
  <c r="I66" i="34"/>
  <c r="H66" i="34"/>
  <c r="G66" i="34"/>
  <c r="F66" i="34"/>
  <c r="E66" i="34"/>
  <c r="D66" i="34"/>
  <c r="C66" i="34"/>
  <c r="B66" i="34"/>
  <c r="J65" i="34"/>
  <c r="I65" i="34"/>
  <c r="H65" i="34"/>
  <c r="G65" i="34"/>
  <c r="F65" i="34"/>
  <c r="E65" i="34"/>
  <c r="D65" i="34"/>
  <c r="C65" i="34"/>
  <c r="B65" i="34"/>
  <c r="J64" i="34"/>
  <c r="I64" i="34"/>
  <c r="H64" i="34"/>
  <c r="G64" i="34"/>
  <c r="F64" i="34"/>
  <c r="E64" i="34"/>
  <c r="D64" i="34"/>
  <c r="C64" i="34"/>
  <c r="B64" i="34"/>
  <c r="J63" i="34"/>
  <c r="I63" i="34"/>
  <c r="H63" i="34"/>
  <c r="G63" i="34"/>
  <c r="F63" i="34"/>
  <c r="E63" i="34"/>
  <c r="D63" i="34"/>
  <c r="C63" i="34"/>
  <c r="B63" i="34"/>
  <c r="J62" i="34"/>
  <c r="I62" i="34"/>
  <c r="H62" i="34"/>
  <c r="G62" i="34"/>
  <c r="F62" i="34"/>
  <c r="E62" i="34"/>
  <c r="D62" i="34"/>
  <c r="C62" i="34"/>
  <c r="B62" i="34"/>
  <c r="J61" i="34"/>
  <c r="I61" i="34"/>
  <c r="H61" i="34"/>
  <c r="G61" i="34"/>
  <c r="F61" i="34"/>
  <c r="E61" i="34"/>
  <c r="D61" i="34"/>
  <c r="C61" i="34"/>
  <c r="B61" i="34"/>
  <c r="J60" i="34"/>
  <c r="I60" i="34"/>
  <c r="H60" i="34"/>
  <c r="G60" i="34"/>
  <c r="F60" i="34"/>
  <c r="E60" i="34"/>
  <c r="D60" i="34"/>
  <c r="C60" i="34"/>
  <c r="B60" i="34"/>
  <c r="J59" i="34"/>
  <c r="I59" i="34"/>
  <c r="H59" i="34"/>
  <c r="G59" i="34"/>
  <c r="F59" i="34"/>
  <c r="E59" i="34"/>
  <c r="D59" i="34"/>
  <c r="C59" i="34"/>
  <c r="B59" i="34"/>
  <c r="J58" i="34"/>
  <c r="I58" i="34"/>
  <c r="H58" i="34"/>
  <c r="G58" i="34"/>
  <c r="F58" i="34"/>
  <c r="E58" i="34"/>
  <c r="D58" i="34"/>
  <c r="C58" i="34"/>
  <c r="B58" i="34"/>
  <c r="J57" i="34"/>
  <c r="I57" i="34"/>
  <c r="H57" i="34"/>
  <c r="G57" i="34"/>
  <c r="F57" i="34"/>
  <c r="E57" i="34"/>
  <c r="D57" i="34"/>
  <c r="C57" i="34"/>
  <c r="B57" i="34"/>
  <c r="J56" i="34"/>
  <c r="I56" i="34"/>
  <c r="H56" i="34"/>
  <c r="G56" i="34"/>
  <c r="F56" i="34"/>
  <c r="E56" i="34"/>
  <c r="D56" i="34"/>
  <c r="C56" i="34"/>
  <c r="B56" i="34"/>
  <c r="J55" i="34"/>
  <c r="I55" i="34"/>
  <c r="H55" i="34"/>
  <c r="G55" i="34"/>
  <c r="F55" i="34"/>
  <c r="E55" i="34"/>
  <c r="D55" i="34"/>
  <c r="C55" i="34"/>
  <c r="B55" i="34"/>
  <c r="J54" i="34"/>
  <c r="I54" i="34"/>
  <c r="H54" i="34"/>
  <c r="G54" i="34"/>
  <c r="F54" i="34"/>
  <c r="E54" i="34"/>
  <c r="D54" i="34"/>
  <c r="C54" i="34"/>
  <c r="B54" i="34"/>
  <c r="J53" i="34"/>
  <c r="I53" i="34"/>
  <c r="H53" i="34"/>
  <c r="G53" i="34"/>
  <c r="F53" i="34"/>
  <c r="E53" i="34"/>
  <c r="D53" i="34"/>
  <c r="C53" i="34"/>
  <c r="B53" i="34"/>
  <c r="J52" i="34"/>
  <c r="I52" i="34"/>
  <c r="H52" i="34"/>
  <c r="G52" i="34"/>
  <c r="F52" i="34"/>
  <c r="E52" i="34"/>
  <c r="D52" i="34"/>
  <c r="C52" i="34"/>
  <c r="B52" i="34"/>
  <c r="J51" i="34"/>
  <c r="I51" i="34"/>
  <c r="H51" i="34"/>
  <c r="G51" i="34"/>
  <c r="F51" i="34"/>
  <c r="E51" i="34"/>
  <c r="D51" i="34"/>
  <c r="C51" i="34"/>
  <c r="B51" i="34"/>
  <c r="J50" i="34"/>
  <c r="I50" i="34"/>
  <c r="H50" i="34"/>
  <c r="G50" i="34"/>
  <c r="F50" i="34"/>
  <c r="E50" i="34"/>
  <c r="D50" i="34"/>
  <c r="C50" i="34"/>
  <c r="B50" i="34"/>
  <c r="J49" i="34"/>
  <c r="I49" i="34"/>
  <c r="H49" i="34"/>
  <c r="G49" i="34"/>
  <c r="F49" i="34"/>
  <c r="E49" i="34"/>
  <c r="D49" i="34"/>
  <c r="C49" i="34"/>
  <c r="B49" i="34"/>
  <c r="J48" i="34"/>
  <c r="I48" i="34"/>
  <c r="H48" i="34"/>
  <c r="G48" i="34"/>
  <c r="F48" i="34"/>
  <c r="E48" i="34"/>
  <c r="D48" i="34"/>
  <c r="C48" i="34"/>
  <c r="B48" i="34"/>
  <c r="I47" i="34"/>
  <c r="H47" i="34"/>
  <c r="G47" i="34"/>
  <c r="F47" i="34"/>
  <c r="E47" i="34"/>
  <c r="D47" i="34"/>
  <c r="C47" i="34"/>
  <c r="B47" i="34"/>
  <c r="J46" i="34"/>
  <c r="I46" i="34"/>
  <c r="H46" i="34"/>
  <c r="G46" i="34"/>
  <c r="F46" i="34"/>
  <c r="E46" i="34"/>
  <c r="D46" i="34"/>
  <c r="C46" i="34"/>
  <c r="B46" i="34"/>
  <c r="J45" i="34"/>
  <c r="I45" i="34"/>
  <c r="H45" i="34"/>
  <c r="G45" i="34"/>
  <c r="F45" i="34"/>
  <c r="E45" i="34"/>
  <c r="D45" i="34"/>
  <c r="C45" i="34"/>
  <c r="B45" i="34"/>
  <c r="J44" i="34"/>
  <c r="I44" i="34"/>
  <c r="H44" i="34"/>
  <c r="G44" i="34"/>
  <c r="F44" i="34"/>
  <c r="E44" i="34"/>
  <c r="D44" i="34"/>
  <c r="C44" i="34"/>
  <c r="B44" i="34"/>
  <c r="J43" i="34"/>
  <c r="I43" i="34"/>
  <c r="H43" i="34"/>
  <c r="G43" i="34"/>
  <c r="F43" i="34"/>
  <c r="E43" i="34"/>
  <c r="D43" i="34"/>
  <c r="C43" i="34"/>
  <c r="B43" i="34"/>
  <c r="J42" i="34"/>
  <c r="I42" i="34"/>
  <c r="H42" i="34"/>
  <c r="G42" i="34"/>
  <c r="F42" i="34"/>
  <c r="E42" i="34"/>
  <c r="D42" i="34"/>
  <c r="C42" i="34"/>
  <c r="B42" i="34"/>
  <c r="J41" i="34"/>
  <c r="I41" i="34"/>
  <c r="H41" i="34"/>
  <c r="G41" i="34"/>
  <c r="F41" i="34"/>
  <c r="E41" i="34"/>
  <c r="D41" i="34"/>
  <c r="C41" i="34"/>
  <c r="B41" i="34"/>
  <c r="J40" i="34"/>
  <c r="I40" i="34"/>
  <c r="H40" i="34"/>
  <c r="G40" i="34"/>
  <c r="F40" i="34"/>
  <c r="E40" i="34"/>
  <c r="D40" i="34"/>
  <c r="C40" i="34"/>
  <c r="B40" i="34"/>
  <c r="J39" i="34"/>
  <c r="I39" i="34"/>
  <c r="H39" i="34"/>
  <c r="G39" i="34"/>
  <c r="F39" i="34"/>
  <c r="E39" i="34"/>
  <c r="D39" i="34"/>
  <c r="C39" i="34"/>
  <c r="B39" i="34"/>
  <c r="J38" i="34"/>
  <c r="I38" i="34"/>
  <c r="H38" i="34"/>
  <c r="G38" i="34"/>
  <c r="F38" i="34"/>
  <c r="E38" i="34"/>
  <c r="D38" i="34"/>
  <c r="C38" i="34"/>
  <c r="B38" i="34"/>
  <c r="J37" i="34"/>
  <c r="I37" i="34"/>
  <c r="H37" i="34"/>
  <c r="G37" i="34"/>
  <c r="F37" i="34"/>
  <c r="E37" i="34"/>
  <c r="D37" i="34"/>
  <c r="C37" i="34"/>
  <c r="B37" i="34"/>
  <c r="J36" i="34"/>
  <c r="I36" i="34"/>
  <c r="H36" i="34"/>
  <c r="G36" i="34"/>
  <c r="F36" i="34"/>
  <c r="E36" i="34"/>
  <c r="D36" i="34"/>
  <c r="C36" i="34"/>
  <c r="B36" i="34"/>
  <c r="J35" i="34"/>
  <c r="I35" i="34"/>
  <c r="H35" i="34"/>
  <c r="G35" i="34"/>
  <c r="F35" i="34"/>
  <c r="E35" i="34"/>
  <c r="D35" i="34"/>
  <c r="C35" i="34"/>
  <c r="B35" i="34"/>
  <c r="J34" i="34"/>
  <c r="I34" i="34"/>
  <c r="H34" i="34"/>
  <c r="G34" i="34"/>
  <c r="F34" i="34"/>
  <c r="E34" i="34"/>
  <c r="D34" i="34"/>
  <c r="C34" i="34"/>
  <c r="B34" i="34"/>
  <c r="J33" i="34"/>
  <c r="I33" i="34"/>
  <c r="H33" i="34"/>
  <c r="G33" i="34"/>
  <c r="F33" i="34"/>
  <c r="E33" i="34"/>
  <c r="D33" i="34"/>
  <c r="C33" i="34"/>
  <c r="B33" i="34"/>
  <c r="J32" i="34"/>
  <c r="I32" i="34"/>
  <c r="H32" i="34"/>
  <c r="G32" i="34"/>
  <c r="F32" i="34"/>
  <c r="E32" i="34"/>
  <c r="D32" i="34"/>
  <c r="C32" i="34"/>
  <c r="B32" i="34"/>
  <c r="J31" i="34"/>
  <c r="I31" i="34"/>
  <c r="H31" i="34"/>
  <c r="G31" i="34"/>
  <c r="F31" i="34"/>
  <c r="E31" i="34"/>
  <c r="D31" i="34"/>
  <c r="C31" i="34"/>
  <c r="B31" i="34"/>
  <c r="J30" i="34"/>
  <c r="I30" i="34"/>
  <c r="H30" i="34"/>
  <c r="G30" i="34"/>
  <c r="F30" i="34"/>
  <c r="E30" i="34"/>
  <c r="D30" i="34"/>
  <c r="C30" i="34"/>
  <c r="B30" i="34"/>
  <c r="J29" i="34"/>
  <c r="I29" i="34"/>
  <c r="H29" i="34"/>
  <c r="G29" i="34"/>
  <c r="F29" i="34"/>
  <c r="E29" i="34"/>
  <c r="D29" i="34"/>
  <c r="C29" i="34"/>
  <c r="B29" i="34"/>
  <c r="J28" i="34"/>
  <c r="I28" i="34"/>
  <c r="H28" i="34"/>
  <c r="G28" i="34"/>
  <c r="F28" i="34"/>
  <c r="E28" i="34"/>
  <c r="D28" i="34"/>
  <c r="C28" i="34"/>
  <c r="B28" i="34"/>
  <c r="J27" i="34"/>
  <c r="I27" i="34"/>
  <c r="H27" i="34"/>
  <c r="G27" i="34"/>
  <c r="F27" i="34"/>
  <c r="E27" i="34"/>
  <c r="D27" i="34"/>
  <c r="C27" i="34"/>
  <c r="B27" i="34"/>
  <c r="J26" i="34"/>
  <c r="I26" i="34"/>
  <c r="H26" i="34"/>
  <c r="G26" i="34"/>
  <c r="F26" i="34"/>
  <c r="E26" i="34"/>
  <c r="D26" i="34"/>
  <c r="C26" i="34"/>
  <c r="B26" i="34"/>
  <c r="J25" i="34"/>
  <c r="I25" i="34"/>
  <c r="H25" i="34"/>
  <c r="G25" i="34"/>
  <c r="F25" i="34"/>
  <c r="E25" i="34"/>
  <c r="D25" i="34"/>
  <c r="C25" i="34"/>
  <c r="B25" i="34"/>
  <c r="J24" i="34"/>
  <c r="I24" i="34"/>
  <c r="H24" i="34"/>
  <c r="G24" i="34"/>
  <c r="B24" i="34"/>
  <c r="J23" i="34"/>
  <c r="I23" i="34"/>
  <c r="H23" i="34"/>
  <c r="G23" i="34"/>
  <c r="B23" i="34"/>
  <c r="J22" i="34"/>
  <c r="I22" i="34"/>
  <c r="H22" i="34"/>
  <c r="G22" i="34"/>
  <c r="B22" i="34"/>
  <c r="J21" i="34"/>
  <c r="I21" i="34"/>
  <c r="H21" i="34"/>
  <c r="G21" i="34"/>
  <c r="B21" i="34"/>
  <c r="J20" i="34"/>
  <c r="I20" i="34"/>
  <c r="H20" i="34"/>
  <c r="G20" i="34"/>
  <c r="B20" i="34"/>
  <c r="J19" i="34"/>
  <c r="I19" i="34"/>
  <c r="H19" i="34"/>
  <c r="G19" i="34"/>
  <c r="B19" i="34"/>
  <c r="J18" i="34"/>
  <c r="I18" i="34"/>
  <c r="H18" i="34"/>
  <c r="G18" i="34"/>
  <c r="B18" i="34"/>
  <c r="J17" i="34"/>
  <c r="I17" i="34"/>
  <c r="H17" i="34"/>
  <c r="G17" i="34"/>
  <c r="B17" i="34"/>
  <c r="J16" i="34"/>
  <c r="I16" i="34"/>
  <c r="H16" i="34"/>
  <c r="G16" i="34"/>
  <c r="B16" i="34"/>
  <c r="J15" i="34"/>
  <c r="I15" i="34"/>
  <c r="H15" i="34"/>
  <c r="G15" i="34"/>
  <c r="B15" i="34"/>
  <c r="J14" i="34"/>
  <c r="I14" i="34"/>
  <c r="H14" i="34"/>
  <c r="G14" i="34"/>
  <c r="B14" i="34"/>
  <c r="J13" i="34"/>
  <c r="I13" i="34"/>
  <c r="H13" i="34"/>
  <c r="G13" i="34"/>
  <c r="B13" i="34"/>
  <c r="J12" i="34"/>
  <c r="I12" i="34"/>
  <c r="H12" i="34"/>
  <c r="G12" i="34"/>
  <c r="B12" i="34"/>
  <c r="J11" i="34"/>
  <c r="I11" i="34"/>
  <c r="H11" i="34"/>
  <c r="G11" i="34"/>
  <c r="B11" i="34"/>
  <c r="J10" i="34"/>
  <c r="I10" i="34"/>
  <c r="H10" i="34"/>
  <c r="G10" i="34"/>
  <c r="B10" i="34"/>
  <c r="I9" i="34"/>
  <c r="G9" i="34"/>
  <c r="J8" i="34"/>
  <c r="I8" i="34"/>
  <c r="H8" i="34"/>
  <c r="G8" i="34"/>
  <c r="B8" i="34"/>
  <c r="J7" i="34"/>
  <c r="I7" i="34"/>
  <c r="H7" i="34"/>
  <c r="G7" i="34"/>
  <c r="B7" i="34"/>
  <c r="J6" i="34"/>
  <c r="I6" i="34"/>
  <c r="H6" i="34"/>
  <c r="G6" i="34"/>
  <c r="F6" i="34"/>
  <c r="E6" i="34"/>
  <c r="D6" i="34"/>
  <c r="C6" i="34"/>
  <c r="B6" i="34"/>
  <c r="J5" i="34"/>
  <c r="I5" i="34"/>
  <c r="H5" i="34"/>
  <c r="G5" i="34"/>
  <c r="F5" i="34"/>
  <c r="D5" i="34"/>
  <c r="C5" i="34"/>
  <c r="B5" i="34"/>
  <c r="J4" i="34"/>
  <c r="I4" i="34"/>
  <c r="H4" i="34"/>
  <c r="G4" i="34"/>
  <c r="F4" i="34"/>
  <c r="E4" i="34"/>
  <c r="D4" i="34"/>
  <c r="C4" i="34"/>
  <c r="B4" i="34"/>
  <c r="J3" i="34"/>
  <c r="I3" i="34"/>
  <c r="H3" i="34"/>
  <c r="G3" i="34"/>
  <c r="F3" i="34"/>
  <c r="E3" i="34"/>
  <c r="D3" i="34"/>
  <c r="C3" i="34"/>
  <c r="B3" i="34"/>
  <c r="D5" i="33"/>
  <c r="C4" i="33"/>
  <c r="E4" i="33"/>
  <c r="F4" i="33"/>
  <c r="G4" i="33"/>
  <c r="H4" i="33"/>
  <c r="I4" i="33"/>
  <c r="J4" i="33"/>
  <c r="C5" i="33"/>
  <c r="F5" i="33"/>
  <c r="G5" i="33"/>
  <c r="H5" i="33"/>
  <c r="I5" i="33"/>
  <c r="J5" i="33"/>
  <c r="C6" i="33"/>
  <c r="D6" i="33"/>
  <c r="E6" i="33"/>
  <c r="F6" i="33"/>
  <c r="G6" i="33"/>
  <c r="H6" i="33"/>
  <c r="I6" i="33"/>
  <c r="J6" i="33"/>
  <c r="G7" i="33"/>
  <c r="H7" i="33"/>
  <c r="I7" i="33"/>
  <c r="J7" i="33"/>
  <c r="G8" i="33"/>
  <c r="H8" i="33"/>
  <c r="I8" i="33"/>
  <c r="J8" i="33"/>
  <c r="G9" i="33"/>
  <c r="I9" i="33"/>
  <c r="G10" i="33"/>
  <c r="H10" i="33"/>
  <c r="J10" i="33"/>
  <c r="G11" i="33"/>
  <c r="H11" i="33"/>
  <c r="I11" i="33"/>
  <c r="J11" i="33"/>
  <c r="G12" i="33"/>
  <c r="H12" i="33"/>
  <c r="I12" i="33"/>
  <c r="J12" i="33"/>
  <c r="G13" i="33"/>
  <c r="H13" i="33"/>
  <c r="I13" i="33"/>
  <c r="J13" i="33"/>
  <c r="G14" i="33"/>
  <c r="H14" i="33"/>
  <c r="I14" i="33"/>
  <c r="J14" i="33"/>
  <c r="G15" i="33"/>
  <c r="H15" i="33"/>
  <c r="I15" i="33"/>
  <c r="J15" i="33"/>
  <c r="G16" i="33"/>
  <c r="H16" i="33"/>
  <c r="I16" i="33"/>
  <c r="J16" i="33"/>
  <c r="G17" i="33"/>
  <c r="H17" i="33"/>
  <c r="I17" i="33"/>
  <c r="J17" i="33"/>
  <c r="G18" i="33"/>
  <c r="H18" i="33"/>
  <c r="I18" i="33"/>
  <c r="J18" i="33"/>
  <c r="G19" i="33"/>
  <c r="H19" i="33"/>
  <c r="I19" i="33"/>
  <c r="J19" i="33"/>
  <c r="G20" i="33"/>
  <c r="H20" i="33"/>
  <c r="I20" i="33"/>
  <c r="J20" i="33"/>
  <c r="G21" i="33"/>
  <c r="H21" i="33"/>
  <c r="I21" i="33"/>
  <c r="J21" i="33"/>
  <c r="G22" i="33"/>
  <c r="H22" i="33"/>
  <c r="I22" i="33"/>
  <c r="J22" i="33"/>
  <c r="G23" i="33"/>
  <c r="H23" i="33"/>
  <c r="I23" i="33"/>
  <c r="J23" i="33"/>
  <c r="G24" i="33"/>
  <c r="H24" i="33"/>
  <c r="I24" i="33"/>
  <c r="J24" i="33"/>
  <c r="C25" i="33"/>
  <c r="D25" i="33"/>
  <c r="E25" i="33"/>
  <c r="F25" i="33"/>
  <c r="G25" i="33"/>
  <c r="H25" i="33"/>
  <c r="I25" i="33"/>
  <c r="J25" i="33"/>
  <c r="C26" i="33"/>
  <c r="D26" i="33"/>
  <c r="E26" i="33"/>
  <c r="F26" i="33"/>
  <c r="G26" i="33"/>
  <c r="H26" i="33"/>
  <c r="I26" i="33"/>
  <c r="J26" i="33"/>
  <c r="C27" i="33"/>
  <c r="D27" i="33"/>
  <c r="E27" i="33"/>
  <c r="F27" i="33"/>
  <c r="G27" i="33"/>
  <c r="H27" i="33"/>
  <c r="I27" i="33"/>
  <c r="J27" i="33"/>
  <c r="C28" i="33"/>
  <c r="D28" i="33"/>
  <c r="E28" i="33"/>
  <c r="F28" i="33"/>
  <c r="G28" i="33"/>
  <c r="H28" i="33"/>
  <c r="I28" i="33"/>
  <c r="J28" i="33"/>
  <c r="C29" i="33"/>
  <c r="D29" i="33"/>
  <c r="E29" i="33"/>
  <c r="F29" i="33"/>
  <c r="G29" i="33"/>
  <c r="H29" i="33"/>
  <c r="I29" i="33"/>
  <c r="J29" i="33"/>
  <c r="C30" i="33"/>
  <c r="D30" i="33"/>
  <c r="E30" i="33"/>
  <c r="F30" i="33"/>
  <c r="G30" i="33"/>
  <c r="H30" i="33"/>
  <c r="I30" i="33"/>
  <c r="J30" i="33"/>
  <c r="C31" i="33"/>
  <c r="D31" i="33"/>
  <c r="E31" i="33"/>
  <c r="F31" i="33"/>
  <c r="G31" i="33"/>
  <c r="H31" i="33"/>
  <c r="J31" i="33"/>
  <c r="C32" i="33"/>
  <c r="D32" i="33"/>
  <c r="E32" i="33"/>
  <c r="F32" i="33"/>
  <c r="G32" i="33"/>
  <c r="H32" i="33"/>
  <c r="I32" i="33"/>
  <c r="J32" i="33"/>
  <c r="C33" i="33"/>
  <c r="D33" i="33"/>
  <c r="E33" i="33"/>
  <c r="F33" i="33"/>
  <c r="G33" i="33"/>
  <c r="H33" i="33"/>
  <c r="I33" i="33"/>
  <c r="J33" i="33"/>
  <c r="C34" i="33"/>
  <c r="D34" i="33"/>
  <c r="E34" i="33"/>
  <c r="F34" i="33"/>
  <c r="G34" i="33"/>
  <c r="H34" i="33"/>
  <c r="I34" i="33"/>
  <c r="J34" i="33"/>
  <c r="C35" i="33"/>
  <c r="D35" i="33"/>
  <c r="E35" i="33"/>
  <c r="F35" i="33"/>
  <c r="G35" i="33"/>
  <c r="H35" i="33"/>
  <c r="I35" i="33"/>
  <c r="J35" i="33"/>
  <c r="C36" i="33"/>
  <c r="D36" i="33"/>
  <c r="E36" i="33"/>
  <c r="F36" i="33"/>
  <c r="G36" i="33"/>
  <c r="H36" i="33"/>
  <c r="I36" i="33"/>
  <c r="J36" i="33"/>
  <c r="C37" i="33"/>
  <c r="D37" i="33"/>
  <c r="E37" i="33"/>
  <c r="F37" i="33"/>
  <c r="G37" i="33"/>
  <c r="H37" i="33"/>
  <c r="I37" i="33"/>
  <c r="J37" i="33"/>
  <c r="C38" i="33"/>
  <c r="D38" i="33"/>
  <c r="E38" i="33"/>
  <c r="F38" i="33"/>
  <c r="G38" i="33"/>
  <c r="H38" i="33"/>
  <c r="I38" i="33"/>
  <c r="J38" i="33"/>
  <c r="C39" i="33"/>
  <c r="D39" i="33"/>
  <c r="E39" i="33"/>
  <c r="F39" i="33"/>
  <c r="G39" i="33"/>
  <c r="H39" i="33"/>
  <c r="I39" i="33"/>
  <c r="J39" i="33"/>
  <c r="C40" i="33"/>
  <c r="D40" i="33"/>
  <c r="E40" i="33"/>
  <c r="F40" i="33"/>
  <c r="G40" i="33"/>
  <c r="H40" i="33"/>
  <c r="I40" i="33"/>
  <c r="J40" i="33"/>
  <c r="C41" i="33"/>
  <c r="D41" i="33"/>
  <c r="E41" i="33"/>
  <c r="F41" i="33"/>
  <c r="G41" i="33"/>
  <c r="H41" i="33"/>
  <c r="I41" i="33"/>
  <c r="J41" i="33"/>
  <c r="C42" i="33"/>
  <c r="D42" i="33"/>
  <c r="E42" i="33"/>
  <c r="F42" i="33"/>
  <c r="G42" i="33"/>
  <c r="H42" i="33"/>
  <c r="I42" i="33"/>
  <c r="J42" i="33"/>
  <c r="C43" i="33"/>
  <c r="D43" i="33"/>
  <c r="E43" i="33"/>
  <c r="F43" i="33"/>
  <c r="G43" i="33"/>
  <c r="H43" i="33"/>
  <c r="I43" i="33"/>
  <c r="J43" i="33"/>
  <c r="C44" i="33"/>
  <c r="D44" i="33"/>
  <c r="E44" i="33"/>
  <c r="F44" i="33"/>
  <c r="G44" i="33"/>
  <c r="H44" i="33"/>
  <c r="I44" i="33"/>
  <c r="J44" i="33"/>
  <c r="C45" i="33"/>
  <c r="D45" i="33"/>
  <c r="E45" i="33"/>
  <c r="F45" i="33"/>
  <c r="G45" i="33"/>
  <c r="H45" i="33"/>
  <c r="I45" i="33"/>
  <c r="J45" i="33"/>
  <c r="C46" i="33"/>
  <c r="D46" i="33"/>
  <c r="E46" i="33"/>
  <c r="F46" i="33"/>
  <c r="G46" i="33"/>
  <c r="H46" i="33"/>
  <c r="I46" i="33"/>
  <c r="J46" i="33"/>
  <c r="C47" i="33"/>
  <c r="D47" i="33"/>
  <c r="E47" i="33"/>
  <c r="F47" i="33"/>
  <c r="G47" i="33"/>
  <c r="H47" i="33"/>
  <c r="I47" i="33"/>
  <c r="C48" i="33"/>
  <c r="D48" i="33"/>
  <c r="E48" i="33"/>
  <c r="F48" i="33"/>
  <c r="G48" i="33"/>
  <c r="H48" i="33"/>
  <c r="I48" i="33"/>
  <c r="J48" i="33"/>
  <c r="C49" i="33"/>
  <c r="D49" i="33"/>
  <c r="E49" i="33"/>
  <c r="F49" i="33"/>
  <c r="G49" i="33"/>
  <c r="H49" i="33"/>
  <c r="I49" i="33"/>
  <c r="J49" i="33"/>
  <c r="C50" i="33"/>
  <c r="D50" i="33"/>
  <c r="E50" i="33"/>
  <c r="F50" i="33"/>
  <c r="G50" i="33"/>
  <c r="H50" i="33"/>
  <c r="I50" i="33"/>
  <c r="J50" i="33"/>
  <c r="C51" i="33"/>
  <c r="D51" i="33"/>
  <c r="E51" i="33"/>
  <c r="F51" i="33"/>
  <c r="G51" i="33"/>
  <c r="H51" i="33"/>
  <c r="I51" i="33"/>
  <c r="J51" i="33"/>
  <c r="C52" i="33"/>
  <c r="D52" i="33"/>
  <c r="E52" i="33"/>
  <c r="F52" i="33"/>
  <c r="G52" i="33"/>
  <c r="H52" i="33"/>
  <c r="I52" i="33"/>
  <c r="J52" i="33"/>
  <c r="C53" i="33"/>
  <c r="D53" i="33"/>
  <c r="E53" i="33"/>
  <c r="F53" i="33"/>
  <c r="G53" i="33"/>
  <c r="H53" i="33"/>
  <c r="I53" i="33"/>
  <c r="J53" i="33"/>
  <c r="C54" i="33"/>
  <c r="D54" i="33"/>
  <c r="E54" i="33"/>
  <c r="F54" i="33"/>
  <c r="G54" i="33"/>
  <c r="H54" i="33"/>
  <c r="I54" i="33"/>
  <c r="J54" i="33"/>
  <c r="C55" i="33"/>
  <c r="D55" i="33"/>
  <c r="E55" i="33"/>
  <c r="F55" i="33"/>
  <c r="G55" i="33"/>
  <c r="H55" i="33"/>
  <c r="J55" i="33"/>
  <c r="C56" i="33"/>
  <c r="D56" i="33"/>
  <c r="E56" i="33"/>
  <c r="F56" i="33"/>
  <c r="G56" i="33"/>
  <c r="H56" i="33"/>
  <c r="I56" i="33"/>
  <c r="J56" i="33"/>
  <c r="C57" i="33"/>
  <c r="D57" i="33"/>
  <c r="E57" i="33"/>
  <c r="F57" i="33"/>
  <c r="G57" i="33"/>
  <c r="H57" i="33"/>
  <c r="J57" i="33"/>
  <c r="C58" i="33"/>
  <c r="D58" i="33"/>
  <c r="E58" i="33"/>
  <c r="F58" i="33"/>
  <c r="G58" i="33"/>
  <c r="H58" i="33"/>
  <c r="I58" i="33"/>
  <c r="J58" i="33"/>
  <c r="C59" i="33"/>
  <c r="D59" i="33"/>
  <c r="E59" i="33"/>
  <c r="F59" i="33"/>
  <c r="G59" i="33"/>
  <c r="H59" i="33"/>
  <c r="I59" i="33"/>
  <c r="J59" i="33"/>
  <c r="C60" i="33"/>
  <c r="D60" i="33"/>
  <c r="E60" i="33"/>
  <c r="F60" i="33"/>
  <c r="G60" i="33"/>
  <c r="H60" i="33"/>
  <c r="I60" i="33"/>
  <c r="J60" i="33"/>
  <c r="C61" i="33"/>
  <c r="D61" i="33"/>
  <c r="E61" i="33"/>
  <c r="F61" i="33"/>
  <c r="G61" i="33"/>
  <c r="H61" i="33"/>
  <c r="I61" i="33"/>
  <c r="J61" i="33"/>
  <c r="C62" i="33"/>
  <c r="D62" i="33"/>
  <c r="E62" i="33"/>
  <c r="F62" i="33"/>
  <c r="G62" i="33"/>
  <c r="H62" i="33"/>
  <c r="I62" i="33"/>
  <c r="J62" i="33"/>
  <c r="C63" i="33"/>
  <c r="D63" i="33"/>
  <c r="E63" i="33"/>
  <c r="F63" i="33"/>
  <c r="G63" i="33"/>
  <c r="H63" i="33"/>
  <c r="I63" i="33"/>
  <c r="J63" i="33"/>
  <c r="C64" i="33"/>
  <c r="D64" i="33"/>
  <c r="E64" i="33"/>
  <c r="F64" i="33"/>
  <c r="G64" i="33"/>
  <c r="H64" i="33"/>
  <c r="I64" i="33"/>
  <c r="J64" i="33"/>
  <c r="C65" i="33"/>
  <c r="D65" i="33"/>
  <c r="E65" i="33"/>
  <c r="F65" i="33"/>
  <c r="G65" i="33"/>
  <c r="H65" i="33"/>
  <c r="I65" i="33"/>
  <c r="J65" i="33"/>
  <c r="C66" i="33"/>
  <c r="D66" i="33"/>
  <c r="E66" i="33"/>
  <c r="F66" i="33"/>
  <c r="G66" i="33"/>
  <c r="H66" i="33"/>
  <c r="I66" i="33"/>
  <c r="J66" i="33"/>
  <c r="C67" i="33"/>
  <c r="D67" i="33"/>
  <c r="E67" i="33"/>
  <c r="F67" i="33"/>
  <c r="G67" i="33"/>
  <c r="H67" i="33"/>
  <c r="I67" i="33"/>
  <c r="J67" i="33"/>
  <c r="C68" i="33"/>
  <c r="D68" i="33"/>
  <c r="E68" i="33"/>
  <c r="F68" i="33"/>
  <c r="G68" i="33"/>
  <c r="H68" i="33"/>
  <c r="I68" i="33"/>
  <c r="J68" i="33"/>
  <c r="C69" i="33"/>
  <c r="D69" i="33"/>
  <c r="E69" i="33"/>
  <c r="F69" i="33"/>
  <c r="G69" i="33"/>
  <c r="H69" i="33"/>
  <c r="I69" i="33"/>
  <c r="J69" i="33"/>
  <c r="C70" i="33"/>
  <c r="D70" i="33"/>
  <c r="E70" i="33"/>
  <c r="F70" i="33"/>
  <c r="G70" i="33"/>
  <c r="H70" i="33"/>
  <c r="I70" i="33"/>
  <c r="J70" i="33"/>
  <c r="C71" i="33"/>
  <c r="D71" i="33"/>
  <c r="E71" i="33"/>
  <c r="F71" i="33"/>
  <c r="G71" i="33"/>
  <c r="H71" i="33"/>
  <c r="I71" i="33"/>
  <c r="J71" i="33"/>
  <c r="C72" i="33"/>
  <c r="D72" i="33"/>
  <c r="E72" i="33"/>
  <c r="F72" i="33"/>
  <c r="G72" i="33"/>
  <c r="H72" i="33"/>
  <c r="I72" i="33"/>
  <c r="J72" i="33"/>
  <c r="C73" i="33"/>
  <c r="D73" i="33"/>
  <c r="E73" i="33"/>
  <c r="F73" i="33"/>
  <c r="G73" i="33"/>
  <c r="H73" i="33"/>
  <c r="I73" i="33"/>
  <c r="J73" i="33"/>
  <c r="C74" i="33"/>
  <c r="D74" i="33"/>
  <c r="E74" i="33"/>
  <c r="F74" i="33"/>
  <c r="G74" i="33"/>
  <c r="H74" i="33"/>
  <c r="I74" i="33"/>
  <c r="J74" i="33"/>
  <c r="C75" i="33"/>
  <c r="D75" i="33"/>
  <c r="E75" i="33"/>
  <c r="F75" i="33"/>
  <c r="G75" i="33"/>
  <c r="H75" i="33"/>
  <c r="I75" i="33"/>
  <c r="J75" i="33"/>
  <c r="C76" i="33"/>
  <c r="D76" i="33"/>
  <c r="E76" i="33"/>
  <c r="F76" i="33"/>
  <c r="G76" i="33"/>
  <c r="H76" i="33"/>
  <c r="I76" i="33"/>
  <c r="J76" i="33"/>
  <c r="C77" i="33"/>
  <c r="D77" i="33"/>
  <c r="E77" i="33"/>
  <c r="F77" i="33"/>
  <c r="G77" i="33"/>
  <c r="H77" i="33"/>
  <c r="I77" i="33"/>
  <c r="J77" i="33"/>
  <c r="E3" i="33"/>
  <c r="F3" i="33"/>
  <c r="G3" i="33"/>
  <c r="H3" i="33"/>
  <c r="I3" i="33"/>
  <c r="J3" i="33"/>
  <c r="C3" i="33"/>
  <c r="J78" i="33"/>
  <c r="I78" i="33"/>
  <c r="H78" i="33"/>
  <c r="G78" i="33"/>
  <c r="F78" i="33"/>
  <c r="E78" i="33"/>
  <c r="D78" i="33"/>
  <c r="C78" i="33"/>
  <c r="B78" i="33"/>
  <c r="B77" i="33"/>
  <c r="B76" i="33"/>
  <c r="B75" i="33"/>
  <c r="B74" i="33"/>
  <c r="B73" i="33"/>
  <c r="B72" i="33"/>
  <c r="B71" i="33"/>
  <c r="B70" i="33"/>
  <c r="B69" i="33"/>
  <c r="B68" i="33"/>
  <c r="B67" i="33"/>
  <c r="B66" i="33"/>
  <c r="B65" i="33"/>
  <c r="B64" i="33"/>
  <c r="B63" i="33"/>
  <c r="B62" i="33"/>
  <c r="B61" i="33"/>
  <c r="B60" i="33"/>
  <c r="B59" i="33"/>
  <c r="B58" i="33"/>
  <c r="B57" i="33"/>
  <c r="B56" i="33"/>
  <c r="B55" i="33"/>
  <c r="B54" i="33"/>
  <c r="B53" i="33"/>
  <c r="B52" i="33"/>
  <c r="B51" i="33"/>
  <c r="B50" i="33"/>
  <c r="B49" i="33"/>
  <c r="B48" i="33"/>
  <c r="B47" i="33"/>
  <c r="B46" i="33"/>
  <c r="B45" i="33"/>
  <c r="B44" i="33"/>
  <c r="B43" i="33"/>
  <c r="B42" i="33"/>
  <c r="B41" i="33"/>
  <c r="B40" i="33"/>
  <c r="B39" i="33"/>
  <c r="B38" i="33"/>
  <c r="B37" i="33"/>
  <c r="B36" i="33"/>
  <c r="B35" i="33"/>
  <c r="B34" i="33"/>
  <c r="B33" i="33"/>
  <c r="B3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8" i="33"/>
  <c r="B7" i="33"/>
  <c r="B6" i="33"/>
  <c r="B5" i="33"/>
  <c r="B4" i="33"/>
  <c r="B3" i="33"/>
  <c r="I31" i="32"/>
  <c r="D5" i="32"/>
  <c r="C4" i="32"/>
  <c r="D4" i="32"/>
  <c r="E4" i="32"/>
  <c r="F4" i="32"/>
  <c r="G4" i="32"/>
  <c r="H4" i="32"/>
  <c r="I4" i="32"/>
  <c r="J4" i="32"/>
  <c r="C5" i="32"/>
  <c r="F5" i="32"/>
  <c r="G5" i="32"/>
  <c r="H5" i="32"/>
  <c r="I5" i="32"/>
  <c r="J5" i="32"/>
  <c r="C6" i="32"/>
  <c r="D6" i="32"/>
  <c r="E6" i="32"/>
  <c r="F6" i="32"/>
  <c r="G6" i="32"/>
  <c r="H6" i="32"/>
  <c r="I6" i="32"/>
  <c r="J6" i="32"/>
  <c r="G7" i="32"/>
  <c r="H7" i="32"/>
  <c r="I7" i="32"/>
  <c r="J7" i="32"/>
  <c r="G8" i="32"/>
  <c r="H8" i="32"/>
  <c r="I8" i="32"/>
  <c r="J8" i="32"/>
  <c r="G9" i="32"/>
  <c r="I9" i="32"/>
  <c r="G10" i="32"/>
  <c r="H10" i="32"/>
  <c r="I10" i="32"/>
  <c r="J10" i="32"/>
  <c r="G11" i="32"/>
  <c r="H11" i="32"/>
  <c r="I11" i="32"/>
  <c r="J11" i="32"/>
  <c r="G12" i="32"/>
  <c r="H12" i="32"/>
  <c r="I12" i="32"/>
  <c r="J12" i="32"/>
  <c r="G13" i="32"/>
  <c r="H13" i="32"/>
  <c r="I13" i="32"/>
  <c r="J13" i="32"/>
  <c r="G14" i="32"/>
  <c r="H14" i="32"/>
  <c r="I14" i="32"/>
  <c r="J14" i="32"/>
  <c r="G15" i="32"/>
  <c r="H15" i="32"/>
  <c r="I15" i="32"/>
  <c r="J15" i="32"/>
  <c r="G16" i="32"/>
  <c r="H16" i="32"/>
  <c r="I16" i="32"/>
  <c r="J16" i="32"/>
  <c r="G17" i="32"/>
  <c r="H17" i="32"/>
  <c r="I17" i="32"/>
  <c r="J17" i="32"/>
  <c r="G18" i="32"/>
  <c r="H18" i="32"/>
  <c r="I18" i="32"/>
  <c r="J18" i="32"/>
  <c r="G19" i="32"/>
  <c r="H19" i="32"/>
  <c r="I19" i="32"/>
  <c r="J19" i="32"/>
  <c r="G20" i="32"/>
  <c r="H20" i="32"/>
  <c r="I20" i="32"/>
  <c r="J20" i="32"/>
  <c r="G21" i="32"/>
  <c r="H21" i="32"/>
  <c r="I21" i="32"/>
  <c r="J21" i="32"/>
  <c r="G22" i="32"/>
  <c r="H22" i="32"/>
  <c r="I22" i="32"/>
  <c r="J22" i="32"/>
  <c r="G23" i="32"/>
  <c r="H23" i="32"/>
  <c r="I23" i="32"/>
  <c r="J23" i="32"/>
  <c r="G24" i="32"/>
  <c r="H24" i="32"/>
  <c r="I24" i="32"/>
  <c r="J24" i="32"/>
  <c r="C25" i="32"/>
  <c r="D25" i="32"/>
  <c r="E25" i="32"/>
  <c r="F25" i="32"/>
  <c r="G25" i="32"/>
  <c r="H25" i="32"/>
  <c r="I25" i="32"/>
  <c r="J25" i="32"/>
  <c r="C26" i="32"/>
  <c r="E26" i="32"/>
  <c r="F26" i="32"/>
  <c r="G26" i="32"/>
  <c r="H26" i="32"/>
  <c r="I26" i="32"/>
  <c r="J26" i="32"/>
  <c r="C27" i="32"/>
  <c r="E27" i="32"/>
  <c r="F27" i="32"/>
  <c r="G27" i="32"/>
  <c r="H27" i="32"/>
  <c r="I27" i="32"/>
  <c r="J27" i="32"/>
  <c r="C28" i="32"/>
  <c r="D28" i="32"/>
  <c r="E28" i="32"/>
  <c r="F28" i="32"/>
  <c r="G28" i="32"/>
  <c r="H28" i="32"/>
  <c r="I28" i="32"/>
  <c r="J28" i="32"/>
  <c r="C29" i="32"/>
  <c r="D29" i="32"/>
  <c r="E29" i="32"/>
  <c r="F29" i="32"/>
  <c r="G29" i="32"/>
  <c r="H29" i="32"/>
  <c r="I29" i="32"/>
  <c r="J29" i="32"/>
  <c r="C30" i="32"/>
  <c r="D30" i="32"/>
  <c r="E30" i="32"/>
  <c r="F30" i="32"/>
  <c r="G30" i="32"/>
  <c r="H30" i="32"/>
  <c r="I30" i="32"/>
  <c r="J30" i="32"/>
  <c r="C31" i="32"/>
  <c r="D31" i="32"/>
  <c r="E31" i="32"/>
  <c r="F31" i="32"/>
  <c r="J31" i="32"/>
  <c r="C32" i="32"/>
  <c r="D32" i="32"/>
  <c r="E32" i="32"/>
  <c r="F32" i="32"/>
  <c r="G32" i="32"/>
  <c r="H32" i="32"/>
  <c r="I32" i="32"/>
  <c r="J32" i="32"/>
  <c r="C33" i="32"/>
  <c r="D33" i="32"/>
  <c r="E33" i="32"/>
  <c r="F33" i="32"/>
  <c r="G33" i="32"/>
  <c r="H33" i="32"/>
  <c r="I33" i="32"/>
  <c r="J33" i="32"/>
  <c r="C34" i="32"/>
  <c r="D34" i="32"/>
  <c r="E34" i="32"/>
  <c r="F34" i="32"/>
  <c r="G34" i="32"/>
  <c r="H34" i="32"/>
  <c r="I34" i="32"/>
  <c r="J34" i="32"/>
  <c r="C35" i="32"/>
  <c r="D35" i="32"/>
  <c r="E35" i="32"/>
  <c r="F35" i="32"/>
  <c r="G35" i="32"/>
  <c r="H35" i="32"/>
  <c r="I35" i="32"/>
  <c r="J35" i="32"/>
  <c r="C36" i="32"/>
  <c r="D36" i="32"/>
  <c r="E36" i="32"/>
  <c r="F36" i="32"/>
  <c r="G36" i="32"/>
  <c r="H36" i="32"/>
  <c r="I36" i="32"/>
  <c r="J36" i="32"/>
  <c r="C37" i="32"/>
  <c r="D37" i="32"/>
  <c r="E37" i="32"/>
  <c r="F37" i="32"/>
  <c r="G37" i="32"/>
  <c r="H37" i="32"/>
  <c r="I37" i="32"/>
  <c r="J37" i="32"/>
  <c r="C38" i="32"/>
  <c r="D38" i="32"/>
  <c r="E38" i="32"/>
  <c r="F38" i="32"/>
  <c r="G38" i="32"/>
  <c r="H38" i="32"/>
  <c r="I38" i="32"/>
  <c r="J38" i="32"/>
  <c r="C39" i="32"/>
  <c r="D39" i="32"/>
  <c r="E39" i="32"/>
  <c r="F39" i="32"/>
  <c r="G39" i="32"/>
  <c r="H39" i="32"/>
  <c r="I39" i="32"/>
  <c r="J39" i="32"/>
  <c r="C40" i="32"/>
  <c r="D40" i="32"/>
  <c r="E40" i="32"/>
  <c r="F40" i="32"/>
  <c r="G40" i="32"/>
  <c r="H40" i="32"/>
  <c r="I40" i="32"/>
  <c r="J40" i="32"/>
  <c r="C41" i="32"/>
  <c r="D41" i="32"/>
  <c r="E41" i="32"/>
  <c r="F41" i="32"/>
  <c r="G41" i="32"/>
  <c r="H41" i="32"/>
  <c r="I41" i="32"/>
  <c r="J41" i="32"/>
  <c r="C42" i="32"/>
  <c r="D42" i="32"/>
  <c r="E42" i="32"/>
  <c r="F42" i="32"/>
  <c r="G42" i="32"/>
  <c r="H42" i="32"/>
  <c r="I42" i="32"/>
  <c r="J42" i="32"/>
  <c r="C43" i="32"/>
  <c r="D43" i="32"/>
  <c r="E43" i="32"/>
  <c r="F43" i="32"/>
  <c r="G43" i="32"/>
  <c r="H43" i="32"/>
  <c r="I43" i="32"/>
  <c r="J43" i="32"/>
  <c r="C44" i="32"/>
  <c r="D44" i="32"/>
  <c r="E44" i="32"/>
  <c r="F44" i="32"/>
  <c r="G44" i="32"/>
  <c r="H44" i="32"/>
  <c r="I44" i="32"/>
  <c r="J44" i="32"/>
  <c r="C45" i="32"/>
  <c r="D45" i="32"/>
  <c r="E45" i="32"/>
  <c r="F45" i="32"/>
  <c r="G45" i="32"/>
  <c r="H45" i="32"/>
  <c r="I45" i="32"/>
  <c r="J45" i="32"/>
  <c r="C46" i="32"/>
  <c r="D46" i="32"/>
  <c r="E46" i="32"/>
  <c r="F46" i="32"/>
  <c r="G46" i="32"/>
  <c r="H46" i="32"/>
  <c r="I46" i="32"/>
  <c r="J46" i="32"/>
  <c r="C47" i="32"/>
  <c r="D47" i="32"/>
  <c r="E47" i="32"/>
  <c r="F47" i="32"/>
  <c r="G47" i="32"/>
  <c r="H47" i="32"/>
  <c r="C48" i="32"/>
  <c r="D48" i="32"/>
  <c r="E48" i="32"/>
  <c r="F48" i="32"/>
  <c r="G48" i="32"/>
  <c r="H48" i="32"/>
  <c r="I48" i="32"/>
  <c r="J48" i="32"/>
  <c r="C49" i="32"/>
  <c r="D49" i="32"/>
  <c r="E49" i="32"/>
  <c r="F49" i="32"/>
  <c r="G49" i="32"/>
  <c r="H49" i="32"/>
  <c r="I49" i="32"/>
  <c r="J49" i="32"/>
  <c r="C50" i="32"/>
  <c r="D50" i="32"/>
  <c r="E50" i="32"/>
  <c r="F50" i="32"/>
  <c r="G50" i="32"/>
  <c r="H50" i="32"/>
  <c r="I50" i="32"/>
  <c r="J50" i="32"/>
  <c r="C51" i="32"/>
  <c r="D51" i="32"/>
  <c r="E51" i="32"/>
  <c r="F51" i="32"/>
  <c r="G51" i="32"/>
  <c r="H51" i="32"/>
  <c r="I51" i="32"/>
  <c r="J51" i="32"/>
  <c r="C52" i="32"/>
  <c r="D52" i="32"/>
  <c r="E52" i="32"/>
  <c r="F52" i="32"/>
  <c r="G52" i="32"/>
  <c r="H52" i="32"/>
  <c r="I52" i="32"/>
  <c r="J52" i="32"/>
  <c r="C53" i="32"/>
  <c r="D53" i="32"/>
  <c r="E53" i="32"/>
  <c r="F53" i="32"/>
  <c r="G53" i="32"/>
  <c r="H53" i="32"/>
  <c r="I53" i="32"/>
  <c r="J53" i="32"/>
  <c r="C54" i="32"/>
  <c r="D54" i="32"/>
  <c r="E54" i="32"/>
  <c r="F54" i="32"/>
  <c r="G54" i="32"/>
  <c r="H54" i="32"/>
  <c r="I54" i="32"/>
  <c r="J54" i="32"/>
  <c r="C55" i="32"/>
  <c r="D55" i="32"/>
  <c r="E55" i="32"/>
  <c r="F55" i="32"/>
  <c r="G55" i="32"/>
  <c r="H55" i="32"/>
  <c r="I55" i="32"/>
  <c r="J55" i="32"/>
  <c r="C56" i="32"/>
  <c r="D56" i="32"/>
  <c r="E56" i="32"/>
  <c r="F56" i="32"/>
  <c r="G56" i="32"/>
  <c r="H56" i="32"/>
  <c r="I56" i="32"/>
  <c r="J56" i="32"/>
  <c r="C57" i="32"/>
  <c r="D57" i="32"/>
  <c r="E57" i="32"/>
  <c r="F57" i="32"/>
  <c r="G57" i="32"/>
  <c r="H57" i="32"/>
  <c r="J57" i="32"/>
  <c r="C58" i="32"/>
  <c r="D58" i="32"/>
  <c r="E58" i="32"/>
  <c r="F58" i="32"/>
  <c r="G58" i="32"/>
  <c r="H58" i="32"/>
  <c r="I58" i="32"/>
  <c r="J58" i="32"/>
  <c r="C59" i="32"/>
  <c r="D59" i="32"/>
  <c r="E59" i="32"/>
  <c r="F59" i="32"/>
  <c r="G59" i="32"/>
  <c r="H59" i="32"/>
  <c r="I59" i="32"/>
  <c r="J59" i="32"/>
  <c r="C60" i="32"/>
  <c r="D60" i="32"/>
  <c r="E60" i="32"/>
  <c r="F60" i="32"/>
  <c r="G60" i="32"/>
  <c r="H60" i="32"/>
  <c r="I60" i="32"/>
  <c r="J60" i="32"/>
  <c r="C61" i="32"/>
  <c r="D61" i="32"/>
  <c r="E61" i="32"/>
  <c r="F61" i="32"/>
  <c r="G61" i="32"/>
  <c r="H61" i="32"/>
  <c r="I61" i="32"/>
  <c r="J61" i="32"/>
  <c r="C62" i="32"/>
  <c r="D62" i="32"/>
  <c r="E62" i="32"/>
  <c r="F62" i="32"/>
  <c r="G62" i="32"/>
  <c r="H62" i="32"/>
  <c r="I62" i="32"/>
  <c r="J62" i="32"/>
  <c r="C63" i="32"/>
  <c r="D63" i="32"/>
  <c r="E63" i="32"/>
  <c r="F63" i="32"/>
  <c r="G63" i="32"/>
  <c r="H63" i="32"/>
  <c r="I63" i="32"/>
  <c r="J63" i="32"/>
  <c r="C64" i="32"/>
  <c r="D64" i="32"/>
  <c r="E64" i="32"/>
  <c r="F64" i="32"/>
  <c r="G64" i="32"/>
  <c r="H64" i="32"/>
  <c r="I64" i="32"/>
  <c r="J64" i="32"/>
  <c r="C65" i="32"/>
  <c r="D65" i="32"/>
  <c r="E65" i="32"/>
  <c r="F65" i="32"/>
  <c r="G65" i="32"/>
  <c r="H65" i="32"/>
  <c r="I65" i="32"/>
  <c r="J65" i="32"/>
  <c r="C66" i="32"/>
  <c r="D66" i="32"/>
  <c r="E66" i="32"/>
  <c r="F66" i="32"/>
  <c r="G66" i="32"/>
  <c r="H66" i="32"/>
  <c r="I66" i="32"/>
  <c r="J66" i="32"/>
  <c r="C67" i="32"/>
  <c r="D67" i="32"/>
  <c r="E67" i="32"/>
  <c r="F67" i="32"/>
  <c r="G67" i="32"/>
  <c r="H67" i="32"/>
  <c r="I67" i="32"/>
  <c r="J67" i="32"/>
  <c r="C68" i="32"/>
  <c r="D68" i="32"/>
  <c r="E68" i="32"/>
  <c r="F68" i="32"/>
  <c r="G68" i="32"/>
  <c r="H68" i="32"/>
  <c r="I68" i="32"/>
  <c r="J68" i="32"/>
  <c r="C69" i="32"/>
  <c r="D69" i="32"/>
  <c r="E69" i="32"/>
  <c r="F69" i="32"/>
  <c r="G69" i="32"/>
  <c r="H69" i="32"/>
  <c r="I69" i="32"/>
  <c r="J69" i="32"/>
  <c r="C70" i="32"/>
  <c r="D70" i="32"/>
  <c r="E70" i="32"/>
  <c r="F70" i="32"/>
  <c r="G70" i="32"/>
  <c r="H70" i="32"/>
  <c r="I70" i="32"/>
  <c r="J70" i="32"/>
  <c r="C71" i="32"/>
  <c r="D71" i="32"/>
  <c r="E71" i="32"/>
  <c r="F71" i="32"/>
  <c r="G71" i="32"/>
  <c r="H71" i="32"/>
  <c r="I71" i="32"/>
  <c r="J71" i="32"/>
  <c r="C72" i="32"/>
  <c r="D72" i="32"/>
  <c r="E72" i="32"/>
  <c r="F72" i="32"/>
  <c r="G72" i="32"/>
  <c r="H72" i="32"/>
  <c r="I72" i="32"/>
  <c r="J72" i="32"/>
  <c r="C73" i="32"/>
  <c r="D73" i="32"/>
  <c r="E73" i="32"/>
  <c r="F73" i="32"/>
  <c r="G73" i="32"/>
  <c r="H73" i="32"/>
  <c r="I73" i="32"/>
  <c r="J73" i="32"/>
  <c r="C74" i="32"/>
  <c r="D74" i="32"/>
  <c r="E74" i="32"/>
  <c r="F74" i="32"/>
  <c r="G74" i="32"/>
  <c r="H74" i="32"/>
  <c r="I74" i="32"/>
  <c r="J74" i="32"/>
  <c r="C75" i="32"/>
  <c r="D75" i="32"/>
  <c r="E75" i="32"/>
  <c r="F75" i="32"/>
  <c r="G75" i="32"/>
  <c r="H75" i="32"/>
  <c r="I75" i="32"/>
  <c r="J75" i="32"/>
  <c r="C76" i="32"/>
  <c r="D76" i="32"/>
  <c r="E76" i="32"/>
  <c r="F76" i="32"/>
  <c r="G76" i="32"/>
  <c r="H76" i="32"/>
  <c r="I76" i="32"/>
  <c r="J76" i="32"/>
  <c r="C77" i="32"/>
  <c r="D77" i="32"/>
  <c r="E77" i="32"/>
  <c r="F77" i="32"/>
  <c r="G77" i="32"/>
  <c r="H77" i="32"/>
  <c r="I77" i="32"/>
  <c r="J77" i="32"/>
  <c r="D3" i="32"/>
  <c r="E3" i="32"/>
  <c r="F3" i="32"/>
  <c r="G3" i="32"/>
  <c r="H3" i="32"/>
  <c r="I3" i="32"/>
  <c r="J3" i="32"/>
  <c r="C3" i="32"/>
  <c r="J78" i="32"/>
  <c r="I78" i="32"/>
  <c r="H78" i="32"/>
  <c r="G78" i="32"/>
  <c r="F78" i="32"/>
  <c r="E78" i="32"/>
  <c r="D78" i="32"/>
  <c r="C78" i="32"/>
  <c r="B78" i="32"/>
  <c r="B77" i="32"/>
  <c r="B76" i="32"/>
  <c r="B75" i="32"/>
  <c r="B74" i="32"/>
  <c r="B73" i="32"/>
  <c r="B72" i="32"/>
  <c r="B71" i="32"/>
  <c r="B70" i="32"/>
  <c r="B69" i="32"/>
  <c r="B68" i="32"/>
  <c r="B67" i="32"/>
  <c r="B66" i="32"/>
  <c r="B65" i="32"/>
  <c r="B64" i="32"/>
  <c r="B63" i="32"/>
  <c r="B62" i="32"/>
  <c r="B61" i="32"/>
  <c r="B60" i="32"/>
  <c r="B59" i="32"/>
  <c r="B58" i="32"/>
  <c r="B57" i="32"/>
  <c r="B56" i="32"/>
  <c r="B55" i="32"/>
  <c r="B54" i="32"/>
  <c r="B53" i="32"/>
  <c r="B52" i="32"/>
  <c r="B51" i="32"/>
  <c r="B50" i="32"/>
  <c r="B49" i="32"/>
  <c r="B48" i="32"/>
  <c r="B47" i="32"/>
  <c r="B46" i="32"/>
  <c r="B45" i="32"/>
  <c r="B44" i="32"/>
  <c r="B43" i="32"/>
  <c r="B42" i="32"/>
  <c r="B41" i="32"/>
  <c r="B40" i="32"/>
  <c r="B39" i="32"/>
  <c r="B38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11" i="32"/>
  <c r="B10" i="32"/>
  <c r="B8" i="32"/>
  <c r="B7" i="32"/>
  <c r="B6" i="32"/>
  <c r="B5" i="32"/>
  <c r="B4" i="32"/>
  <c r="B3" i="32"/>
  <c r="I58" i="29"/>
  <c r="D34" i="31"/>
  <c r="D5" i="31"/>
  <c r="E5" i="31"/>
  <c r="E5" i="29"/>
  <c r="C4" i="31"/>
  <c r="D4" i="31"/>
  <c r="E4" i="31"/>
  <c r="F4" i="31"/>
  <c r="G4" i="31"/>
  <c r="H4" i="31"/>
  <c r="I4" i="31"/>
  <c r="J4" i="31"/>
  <c r="C5" i="31"/>
  <c r="F5" i="31"/>
  <c r="G5" i="31"/>
  <c r="H5" i="31"/>
  <c r="I5" i="31"/>
  <c r="J5" i="31"/>
  <c r="C6" i="31"/>
  <c r="D6" i="31"/>
  <c r="E6" i="31"/>
  <c r="F6" i="31"/>
  <c r="G6" i="31"/>
  <c r="H6" i="31"/>
  <c r="I6" i="31"/>
  <c r="J6" i="31"/>
  <c r="G7" i="31"/>
  <c r="H7" i="31"/>
  <c r="I7" i="31"/>
  <c r="J7" i="31"/>
  <c r="G8" i="31"/>
  <c r="H8" i="31"/>
  <c r="I8" i="31"/>
  <c r="J8" i="31"/>
  <c r="G9" i="31"/>
  <c r="I9" i="31"/>
  <c r="G10" i="31"/>
  <c r="H10" i="31"/>
  <c r="I10" i="31"/>
  <c r="J10" i="31"/>
  <c r="G11" i="31"/>
  <c r="H11" i="31"/>
  <c r="I11" i="31"/>
  <c r="J11" i="31"/>
  <c r="G12" i="31"/>
  <c r="H12" i="31"/>
  <c r="I12" i="31"/>
  <c r="J12" i="31"/>
  <c r="G13" i="31"/>
  <c r="H13" i="31"/>
  <c r="I13" i="31"/>
  <c r="J13" i="31"/>
  <c r="G14" i="31"/>
  <c r="H14" i="31"/>
  <c r="I14" i="31"/>
  <c r="J14" i="31"/>
  <c r="G15" i="31"/>
  <c r="H15" i="31"/>
  <c r="I15" i="31"/>
  <c r="J15" i="31"/>
  <c r="G16" i="31"/>
  <c r="H16" i="31"/>
  <c r="I16" i="31"/>
  <c r="J16" i="31"/>
  <c r="G17" i="31"/>
  <c r="H17" i="31"/>
  <c r="I17" i="31"/>
  <c r="J17" i="31"/>
  <c r="G18" i="31"/>
  <c r="H18" i="31"/>
  <c r="I18" i="31"/>
  <c r="J18" i="31"/>
  <c r="G19" i="31"/>
  <c r="H19" i="31"/>
  <c r="I19" i="31"/>
  <c r="J19" i="31"/>
  <c r="G20" i="31"/>
  <c r="H20" i="31"/>
  <c r="I20" i="31"/>
  <c r="J20" i="31"/>
  <c r="G21" i="31"/>
  <c r="H21" i="31"/>
  <c r="I21" i="31"/>
  <c r="J21" i="31"/>
  <c r="G22" i="31"/>
  <c r="H22" i="31"/>
  <c r="I22" i="31"/>
  <c r="J22" i="31"/>
  <c r="G23" i="31"/>
  <c r="H23" i="31"/>
  <c r="I23" i="31"/>
  <c r="J23" i="31"/>
  <c r="G24" i="31"/>
  <c r="H24" i="31"/>
  <c r="I24" i="31"/>
  <c r="J24" i="31"/>
  <c r="C25" i="31"/>
  <c r="D25" i="31"/>
  <c r="E25" i="31"/>
  <c r="F25" i="31"/>
  <c r="G25" i="31"/>
  <c r="H25" i="31"/>
  <c r="I25" i="31"/>
  <c r="J25" i="31"/>
  <c r="C26" i="31"/>
  <c r="E26" i="31"/>
  <c r="F26" i="31"/>
  <c r="G26" i="31"/>
  <c r="H26" i="31"/>
  <c r="I26" i="31"/>
  <c r="J26" i="31"/>
  <c r="C27" i="31"/>
  <c r="E27" i="31"/>
  <c r="F27" i="31"/>
  <c r="G27" i="31"/>
  <c r="H27" i="31"/>
  <c r="I27" i="31"/>
  <c r="J27" i="31"/>
  <c r="C28" i="31"/>
  <c r="E28" i="31"/>
  <c r="F28" i="31"/>
  <c r="G28" i="31"/>
  <c r="H28" i="31"/>
  <c r="I28" i="31"/>
  <c r="J28" i="31"/>
  <c r="C29" i="31"/>
  <c r="E29" i="31"/>
  <c r="F29" i="31"/>
  <c r="G29" i="31"/>
  <c r="H29" i="31"/>
  <c r="I29" i="31"/>
  <c r="J29" i="31"/>
  <c r="C30" i="31"/>
  <c r="E30" i="31"/>
  <c r="F30" i="31"/>
  <c r="G30" i="31"/>
  <c r="H30" i="31"/>
  <c r="I30" i="31"/>
  <c r="J30" i="31"/>
  <c r="C31" i="31"/>
  <c r="E31" i="31"/>
  <c r="F31" i="31"/>
  <c r="I31" i="31"/>
  <c r="J31" i="31"/>
  <c r="C32" i="31"/>
  <c r="E32" i="31"/>
  <c r="F32" i="31"/>
  <c r="G32" i="31"/>
  <c r="H32" i="31"/>
  <c r="I32" i="31"/>
  <c r="J32" i="31"/>
  <c r="C33" i="31"/>
  <c r="E33" i="31"/>
  <c r="F33" i="31"/>
  <c r="G33" i="31"/>
  <c r="H33" i="31"/>
  <c r="I33" i="31"/>
  <c r="J33" i="31"/>
  <c r="C34" i="31"/>
  <c r="E34" i="31"/>
  <c r="F34" i="31"/>
  <c r="G34" i="31"/>
  <c r="H34" i="31"/>
  <c r="J34" i="31"/>
  <c r="C35" i="31"/>
  <c r="D35" i="31"/>
  <c r="E35" i="31"/>
  <c r="F35" i="31"/>
  <c r="G35" i="31"/>
  <c r="H35" i="31"/>
  <c r="I35" i="31"/>
  <c r="J35" i="31"/>
  <c r="C36" i="31"/>
  <c r="D36" i="31"/>
  <c r="E36" i="31"/>
  <c r="F36" i="31"/>
  <c r="G36" i="31"/>
  <c r="H36" i="31"/>
  <c r="I36" i="31"/>
  <c r="J36" i="31"/>
  <c r="C37" i="31"/>
  <c r="D37" i="31"/>
  <c r="E37" i="31"/>
  <c r="F37" i="31"/>
  <c r="G37" i="31"/>
  <c r="H37" i="31"/>
  <c r="I37" i="31"/>
  <c r="J37" i="31"/>
  <c r="C38" i="31"/>
  <c r="D38" i="31"/>
  <c r="E38" i="31"/>
  <c r="F38" i="31"/>
  <c r="G38" i="31"/>
  <c r="H38" i="31"/>
  <c r="J38" i="31"/>
  <c r="C39" i="31"/>
  <c r="E39" i="31"/>
  <c r="F39" i="31"/>
  <c r="G39" i="31"/>
  <c r="H39" i="31"/>
  <c r="I39" i="31"/>
  <c r="J39" i="31"/>
  <c r="C40" i="31"/>
  <c r="D40" i="31"/>
  <c r="E40" i="31"/>
  <c r="F40" i="31"/>
  <c r="G40" i="31"/>
  <c r="H40" i="31"/>
  <c r="I40" i="31"/>
  <c r="J40" i="31"/>
  <c r="C41" i="31"/>
  <c r="D41" i="31"/>
  <c r="E41" i="31"/>
  <c r="F41" i="31"/>
  <c r="G41" i="31"/>
  <c r="H41" i="31"/>
  <c r="J41" i="31"/>
  <c r="C42" i="31"/>
  <c r="D42" i="31"/>
  <c r="E42" i="31"/>
  <c r="F42" i="31"/>
  <c r="G42" i="31"/>
  <c r="H42" i="31"/>
  <c r="J42" i="31"/>
  <c r="C43" i="31"/>
  <c r="D43" i="31"/>
  <c r="E43" i="31"/>
  <c r="F43" i="31"/>
  <c r="G43" i="31"/>
  <c r="H43" i="31"/>
  <c r="J43" i="31"/>
  <c r="C44" i="31"/>
  <c r="D44" i="31"/>
  <c r="E44" i="31"/>
  <c r="F44" i="31"/>
  <c r="G44" i="31"/>
  <c r="H44" i="31"/>
  <c r="I44" i="31"/>
  <c r="J44" i="31"/>
  <c r="C45" i="31"/>
  <c r="D45" i="31"/>
  <c r="E45" i="31"/>
  <c r="F45" i="31"/>
  <c r="G45" i="31"/>
  <c r="H45" i="31"/>
  <c r="J45" i="31"/>
  <c r="C46" i="31"/>
  <c r="D46" i="31"/>
  <c r="E46" i="31"/>
  <c r="F46" i="31"/>
  <c r="G46" i="31"/>
  <c r="H46" i="31"/>
  <c r="I46" i="31"/>
  <c r="J46" i="31"/>
  <c r="C47" i="31"/>
  <c r="D47" i="31"/>
  <c r="E47" i="31"/>
  <c r="F47" i="31"/>
  <c r="G47" i="31"/>
  <c r="H47" i="31"/>
  <c r="J47" i="31"/>
  <c r="C48" i="31"/>
  <c r="D48" i="31"/>
  <c r="E48" i="31"/>
  <c r="F48" i="31"/>
  <c r="G48" i="31"/>
  <c r="H48" i="31"/>
  <c r="J48" i="31"/>
  <c r="C49" i="31"/>
  <c r="D49" i="31"/>
  <c r="E49" i="31"/>
  <c r="F49" i="31"/>
  <c r="G49" i="31"/>
  <c r="H49" i="31"/>
  <c r="J49" i="31"/>
  <c r="C50" i="31"/>
  <c r="D50" i="31"/>
  <c r="E50" i="31"/>
  <c r="F50" i="31"/>
  <c r="G50" i="31"/>
  <c r="H50" i="31"/>
  <c r="I50" i="31"/>
  <c r="J50" i="31"/>
  <c r="C51" i="31"/>
  <c r="D51" i="31"/>
  <c r="E51" i="31"/>
  <c r="F51" i="31"/>
  <c r="G51" i="31"/>
  <c r="H51" i="31"/>
  <c r="I51" i="31"/>
  <c r="J51" i="31"/>
  <c r="C52" i="31"/>
  <c r="D52" i="31"/>
  <c r="E52" i="31"/>
  <c r="F52" i="31"/>
  <c r="G52" i="31"/>
  <c r="H52" i="31"/>
  <c r="I52" i="31"/>
  <c r="J52" i="31"/>
  <c r="C53" i="31"/>
  <c r="D53" i="31"/>
  <c r="E53" i="31"/>
  <c r="F53" i="31"/>
  <c r="G53" i="31"/>
  <c r="H53" i="31"/>
  <c r="I53" i="31"/>
  <c r="J53" i="31"/>
  <c r="C54" i="31"/>
  <c r="D54" i="31"/>
  <c r="E54" i="31"/>
  <c r="F54" i="31"/>
  <c r="G54" i="31"/>
  <c r="H54" i="31"/>
  <c r="I54" i="31"/>
  <c r="J54" i="31"/>
  <c r="C55" i="31"/>
  <c r="D55" i="31"/>
  <c r="E55" i="31"/>
  <c r="F55" i="31"/>
  <c r="G55" i="31"/>
  <c r="H55" i="31"/>
  <c r="I55" i="31"/>
  <c r="J55" i="31"/>
  <c r="C56" i="31"/>
  <c r="D56" i="31"/>
  <c r="E56" i="31"/>
  <c r="F56" i="31"/>
  <c r="G56" i="31"/>
  <c r="H56" i="31"/>
  <c r="I56" i="31"/>
  <c r="J56" i="31"/>
  <c r="C57" i="31"/>
  <c r="D57" i="31"/>
  <c r="E57" i="31"/>
  <c r="F57" i="31"/>
  <c r="G57" i="31"/>
  <c r="H57" i="31"/>
  <c r="J57" i="31"/>
  <c r="C58" i="31"/>
  <c r="D58" i="31"/>
  <c r="E58" i="31"/>
  <c r="F58" i="31"/>
  <c r="G58" i="31"/>
  <c r="H58" i="31"/>
  <c r="I58" i="31"/>
  <c r="J58" i="31"/>
  <c r="C59" i="31"/>
  <c r="D59" i="31"/>
  <c r="E59" i="31"/>
  <c r="F59" i="31"/>
  <c r="G59" i="31"/>
  <c r="H59" i="31"/>
  <c r="I59" i="31"/>
  <c r="J59" i="31"/>
  <c r="C60" i="31"/>
  <c r="D60" i="31"/>
  <c r="E60" i="31"/>
  <c r="F60" i="31"/>
  <c r="G60" i="31"/>
  <c r="H60" i="31"/>
  <c r="I60" i="31"/>
  <c r="J60" i="31"/>
  <c r="C61" i="31"/>
  <c r="D61" i="31"/>
  <c r="E61" i="31"/>
  <c r="F61" i="31"/>
  <c r="G61" i="31"/>
  <c r="H61" i="31"/>
  <c r="I61" i="31"/>
  <c r="J61" i="31"/>
  <c r="C62" i="31"/>
  <c r="D62" i="31"/>
  <c r="E62" i="31"/>
  <c r="F62" i="31"/>
  <c r="G62" i="31"/>
  <c r="H62" i="31"/>
  <c r="I62" i="31"/>
  <c r="J62" i="31"/>
  <c r="C63" i="31"/>
  <c r="D63" i="31"/>
  <c r="E63" i="31"/>
  <c r="F63" i="31"/>
  <c r="G63" i="31"/>
  <c r="H63" i="31"/>
  <c r="I63" i="31"/>
  <c r="J63" i="31"/>
  <c r="C64" i="31"/>
  <c r="D64" i="31"/>
  <c r="E64" i="31"/>
  <c r="F64" i="31"/>
  <c r="G64" i="31"/>
  <c r="H64" i="31"/>
  <c r="I64" i="31"/>
  <c r="J64" i="31"/>
  <c r="C65" i="31"/>
  <c r="D65" i="31"/>
  <c r="E65" i="31"/>
  <c r="F65" i="31"/>
  <c r="G65" i="31"/>
  <c r="H65" i="31"/>
  <c r="I65" i="31"/>
  <c r="J65" i="31"/>
  <c r="C66" i="31"/>
  <c r="D66" i="31"/>
  <c r="E66" i="31"/>
  <c r="F66" i="31"/>
  <c r="G66" i="31"/>
  <c r="H66" i="31"/>
  <c r="I66" i="31"/>
  <c r="J66" i="31"/>
  <c r="C67" i="31"/>
  <c r="D67" i="31"/>
  <c r="E67" i="31"/>
  <c r="F67" i="31"/>
  <c r="G67" i="31"/>
  <c r="H67" i="31"/>
  <c r="I67" i="31"/>
  <c r="J67" i="31"/>
  <c r="C68" i="31"/>
  <c r="D68" i="31"/>
  <c r="E68" i="31"/>
  <c r="F68" i="31"/>
  <c r="G68" i="31"/>
  <c r="H68" i="31"/>
  <c r="I68" i="31"/>
  <c r="J68" i="31"/>
  <c r="C69" i="31"/>
  <c r="D69" i="31"/>
  <c r="E69" i="31"/>
  <c r="F69" i="31"/>
  <c r="G69" i="31"/>
  <c r="H69" i="31"/>
  <c r="I69" i="31"/>
  <c r="J69" i="31"/>
  <c r="C70" i="31"/>
  <c r="D70" i="31"/>
  <c r="E70" i="31"/>
  <c r="F70" i="31"/>
  <c r="G70" i="31"/>
  <c r="H70" i="31"/>
  <c r="I70" i="31"/>
  <c r="J70" i="31"/>
  <c r="C71" i="31"/>
  <c r="D71" i="31"/>
  <c r="E71" i="31"/>
  <c r="F71" i="31"/>
  <c r="G71" i="31"/>
  <c r="H71" i="31"/>
  <c r="I71" i="31"/>
  <c r="J71" i="31"/>
  <c r="C72" i="31"/>
  <c r="D72" i="31"/>
  <c r="E72" i="31"/>
  <c r="F72" i="31"/>
  <c r="G72" i="31"/>
  <c r="H72" i="31"/>
  <c r="I72" i="31"/>
  <c r="J72" i="31"/>
  <c r="C73" i="31"/>
  <c r="D73" i="31"/>
  <c r="E73" i="31"/>
  <c r="F73" i="31"/>
  <c r="G73" i="31"/>
  <c r="H73" i="31"/>
  <c r="I73" i="31"/>
  <c r="J73" i="31"/>
  <c r="C74" i="31"/>
  <c r="D74" i="31"/>
  <c r="E74" i="31"/>
  <c r="F74" i="31"/>
  <c r="G74" i="31"/>
  <c r="H74" i="31"/>
  <c r="I74" i="31"/>
  <c r="J74" i="31"/>
  <c r="C75" i="31"/>
  <c r="D75" i="31"/>
  <c r="E75" i="31"/>
  <c r="F75" i="31"/>
  <c r="G75" i="31"/>
  <c r="H75" i="31"/>
  <c r="I75" i="31"/>
  <c r="J75" i="31"/>
  <c r="C76" i="31"/>
  <c r="D76" i="31"/>
  <c r="E76" i="31"/>
  <c r="F76" i="31"/>
  <c r="G76" i="31"/>
  <c r="H76" i="31"/>
  <c r="I76" i="31"/>
  <c r="J76" i="31"/>
  <c r="C77" i="31"/>
  <c r="D77" i="31"/>
  <c r="E77" i="31"/>
  <c r="F77" i="31"/>
  <c r="G77" i="31"/>
  <c r="H77" i="31"/>
  <c r="I77" i="31"/>
  <c r="J77" i="31"/>
  <c r="E3" i="31"/>
  <c r="F3" i="31"/>
  <c r="G3" i="31"/>
  <c r="H3" i="31"/>
  <c r="J3" i="31"/>
  <c r="C3" i="31"/>
  <c r="J78" i="31"/>
  <c r="I78" i="31"/>
  <c r="H78" i="31"/>
  <c r="G78" i="31"/>
  <c r="F78" i="31"/>
  <c r="E78" i="31"/>
  <c r="D78" i="31"/>
  <c r="C78" i="31"/>
  <c r="B78" i="31"/>
  <c r="B77" i="31"/>
  <c r="B76" i="31"/>
  <c r="B75" i="31"/>
  <c r="B74" i="31"/>
  <c r="B73" i="31"/>
  <c r="B72" i="31"/>
  <c r="B71" i="31"/>
  <c r="B70" i="31"/>
  <c r="B69" i="31"/>
  <c r="B68" i="31"/>
  <c r="B67" i="31"/>
  <c r="B66" i="3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B47" i="31"/>
  <c r="B46" i="31"/>
  <c r="B45" i="31"/>
  <c r="B44" i="3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8" i="31"/>
  <c r="B7" i="31"/>
  <c r="B6" i="31"/>
  <c r="B5" i="31"/>
  <c r="B4" i="31"/>
  <c r="B3" i="31"/>
  <c r="D25" i="29"/>
  <c r="D29" i="29"/>
  <c r="D34" i="29"/>
  <c r="C4" i="30"/>
  <c r="D4" i="30"/>
  <c r="E4" i="30"/>
  <c r="F4" i="30"/>
  <c r="G4" i="30"/>
  <c r="H4" i="30"/>
  <c r="I4" i="30"/>
  <c r="J4" i="30"/>
  <c r="C5" i="30"/>
  <c r="D5" i="30"/>
  <c r="E5" i="30"/>
  <c r="F5" i="30"/>
  <c r="G5" i="30"/>
  <c r="H5" i="30"/>
  <c r="I5" i="30"/>
  <c r="J5" i="30"/>
  <c r="C6" i="30"/>
  <c r="D6" i="30"/>
  <c r="E6" i="30"/>
  <c r="F6" i="30"/>
  <c r="G6" i="30"/>
  <c r="H6" i="30"/>
  <c r="I6" i="30"/>
  <c r="J6" i="30"/>
  <c r="G7" i="30"/>
  <c r="H7" i="30"/>
  <c r="I7" i="30"/>
  <c r="J7" i="30"/>
  <c r="G8" i="30"/>
  <c r="H8" i="30"/>
  <c r="I8" i="30"/>
  <c r="J8" i="30"/>
  <c r="G9" i="30"/>
  <c r="I9" i="30"/>
  <c r="G10" i="30"/>
  <c r="H10" i="30"/>
  <c r="I10" i="30"/>
  <c r="J10" i="30"/>
  <c r="G11" i="30"/>
  <c r="H11" i="30"/>
  <c r="I11" i="30"/>
  <c r="J11" i="30"/>
  <c r="G12" i="30"/>
  <c r="H12" i="30"/>
  <c r="I12" i="30"/>
  <c r="J12" i="30"/>
  <c r="G13" i="30"/>
  <c r="H13" i="30"/>
  <c r="I13" i="30"/>
  <c r="J13" i="30"/>
  <c r="G14" i="30"/>
  <c r="H14" i="30"/>
  <c r="I14" i="30"/>
  <c r="J14" i="30"/>
  <c r="G15" i="30"/>
  <c r="H15" i="30"/>
  <c r="I15" i="30"/>
  <c r="J15" i="30"/>
  <c r="G16" i="30"/>
  <c r="H16" i="30"/>
  <c r="I16" i="30"/>
  <c r="J16" i="30"/>
  <c r="G17" i="30"/>
  <c r="H17" i="30"/>
  <c r="I17" i="30"/>
  <c r="J17" i="30"/>
  <c r="G18" i="30"/>
  <c r="H18" i="30"/>
  <c r="I18" i="30"/>
  <c r="J18" i="30"/>
  <c r="G19" i="30"/>
  <c r="H19" i="30"/>
  <c r="I19" i="30"/>
  <c r="J19" i="30"/>
  <c r="G20" i="30"/>
  <c r="H20" i="30"/>
  <c r="I20" i="30"/>
  <c r="J20" i="30"/>
  <c r="G21" i="30"/>
  <c r="H21" i="30"/>
  <c r="I21" i="30"/>
  <c r="J21" i="30"/>
  <c r="G22" i="30"/>
  <c r="H22" i="30"/>
  <c r="I22" i="30"/>
  <c r="J22" i="30"/>
  <c r="G23" i="30"/>
  <c r="H23" i="30"/>
  <c r="I23" i="30"/>
  <c r="J23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C28" i="30"/>
  <c r="D28" i="30"/>
  <c r="E28" i="30"/>
  <c r="F28" i="30"/>
  <c r="G28" i="30"/>
  <c r="H28" i="30"/>
  <c r="I28" i="30"/>
  <c r="J28" i="30"/>
  <c r="C29" i="30"/>
  <c r="D29" i="30"/>
  <c r="E29" i="30"/>
  <c r="F29" i="30"/>
  <c r="G29" i="30"/>
  <c r="H29" i="30"/>
  <c r="I29" i="30"/>
  <c r="J29" i="30"/>
  <c r="C30" i="30"/>
  <c r="D30" i="30"/>
  <c r="E30" i="30"/>
  <c r="F30" i="30"/>
  <c r="G30" i="30"/>
  <c r="H30" i="30"/>
  <c r="I30" i="30"/>
  <c r="J30" i="30"/>
  <c r="C31" i="30"/>
  <c r="D31" i="30"/>
  <c r="E31" i="30"/>
  <c r="F31" i="30"/>
  <c r="I31" i="30"/>
  <c r="J31" i="30"/>
  <c r="C32" i="30"/>
  <c r="D32" i="30"/>
  <c r="E32" i="30"/>
  <c r="F32" i="30"/>
  <c r="G32" i="30"/>
  <c r="H32" i="30"/>
  <c r="I32" i="30"/>
  <c r="J32" i="30"/>
  <c r="C33" i="30"/>
  <c r="D33" i="30"/>
  <c r="E33" i="30"/>
  <c r="F33" i="30"/>
  <c r="G33" i="30"/>
  <c r="H33" i="30"/>
  <c r="I33" i="30"/>
  <c r="J33" i="30"/>
  <c r="C34" i="30"/>
  <c r="D34" i="30"/>
  <c r="E34" i="30"/>
  <c r="F34" i="30"/>
  <c r="G34" i="30"/>
  <c r="H34" i="30"/>
  <c r="I34" i="30"/>
  <c r="J34" i="30"/>
  <c r="C35" i="30"/>
  <c r="D35" i="30"/>
  <c r="E35" i="30"/>
  <c r="F35" i="30"/>
  <c r="G35" i="30"/>
  <c r="H35" i="30"/>
  <c r="I35" i="30"/>
  <c r="J35" i="30"/>
  <c r="C36" i="30"/>
  <c r="D36" i="30"/>
  <c r="E36" i="30"/>
  <c r="F36" i="30"/>
  <c r="G36" i="30"/>
  <c r="H36" i="30"/>
  <c r="I36" i="30"/>
  <c r="J36" i="30"/>
  <c r="C37" i="30"/>
  <c r="D37" i="30"/>
  <c r="E37" i="30"/>
  <c r="F37" i="30"/>
  <c r="G37" i="30"/>
  <c r="H37" i="30"/>
  <c r="I37" i="30"/>
  <c r="J37" i="30"/>
  <c r="C38" i="30"/>
  <c r="D38" i="30"/>
  <c r="E38" i="30"/>
  <c r="F38" i="30"/>
  <c r="G38" i="30"/>
  <c r="H38" i="30"/>
  <c r="I38" i="30"/>
  <c r="J38" i="30"/>
  <c r="C39" i="30"/>
  <c r="D39" i="30"/>
  <c r="E39" i="30"/>
  <c r="F39" i="30"/>
  <c r="G39" i="30"/>
  <c r="H39" i="30"/>
  <c r="I39" i="30"/>
  <c r="J39" i="30"/>
  <c r="C40" i="30"/>
  <c r="D40" i="30"/>
  <c r="E40" i="30"/>
  <c r="F40" i="30"/>
  <c r="G40" i="30"/>
  <c r="H40" i="30"/>
  <c r="I40" i="30"/>
  <c r="J40" i="30"/>
  <c r="C41" i="30"/>
  <c r="D41" i="30"/>
  <c r="E41" i="30"/>
  <c r="F41" i="30"/>
  <c r="G41" i="30"/>
  <c r="H41" i="30"/>
  <c r="I41" i="30"/>
  <c r="J41" i="30"/>
  <c r="C42" i="30"/>
  <c r="D42" i="30"/>
  <c r="E42" i="30"/>
  <c r="F42" i="30"/>
  <c r="G42" i="30"/>
  <c r="H42" i="30"/>
  <c r="I42" i="30"/>
  <c r="J42" i="30"/>
  <c r="C43" i="30"/>
  <c r="D43" i="30"/>
  <c r="E43" i="30"/>
  <c r="F43" i="30"/>
  <c r="G43" i="30"/>
  <c r="H43" i="30"/>
  <c r="I43" i="30"/>
  <c r="J43" i="30"/>
  <c r="C44" i="30"/>
  <c r="D44" i="30"/>
  <c r="E44" i="30"/>
  <c r="F44" i="30"/>
  <c r="G44" i="30"/>
  <c r="H44" i="30"/>
  <c r="I44" i="30"/>
  <c r="J44" i="30"/>
  <c r="C45" i="30"/>
  <c r="D45" i="30"/>
  <c r="E45" i="30"/>
  <c r="F45" i="30"/>
  <c r="G45" i="30"/>
  <c r="H45" i="30"/>
  <c r="I45" i="30"/>
  <c r="J45" i="30"/>
  <c r="C46" i="30"/>
  <c r="D46" i="30"/>
  <c r="E46" i="30"/>
  <c r="F46" i="30"/>
  <c r="G46" i="30"/>
  <c r="H46" i="30"/>
  <c r="I46" i="30"/>
  <c r="J46" i="30"/>
  <c r="C47" i="30"/>
  <c r="D47" i="30"/>
  <c r="E47" i="30"/>
  <c r="F47" i="30"/>
  <c r="G47" i="30"/>
  <c r="H47" i="30"/>
  <c r="I47" i="30"/>
  <c r="J47" i="30"/>
  <c r="C48" i="30"/>
  <c r="D48" i="30"/>
  <c r="E48" i="30"/>
  <c r="F48" i="30"/>
  <c r="G48" i="30"/>
  <c r="H48" i="30"/>
  <c r="I48" i="30"/>
  <c r="J48" i="30"/>
  <c r="C49" i="30"/>
  <c r="D49" i="30"/>
  <c r="E49" i="30"/>
  <c r="F49" i="30"/>
  <c r="G49" i="30"/>
  <c r="H49" i="30"/>
  <c r="I49" i="30"/>
  <c r="J49" i="30"/>
  <c r="C50" i="30"/>
  <c r="D50" i="30"/>
  <c r="E50" i="30"/>
  <c r="F50" i="30"/>
  <c r="G50" i="30"/>
  <c r="H50" i="30"/>
  <c r="I50" i="30"/>
  <c r="J50" i="30"/>
  <c r="C51" i="30"/>
  <c r="D51" i="30"/>
  <c r="E51" i="30"/>
  <c r="F51" i="30"/>
  <c r="G51" i="30"/>
  <c r="H51" i="30"/>
  <c r="I51" i="30"/>
  <c r="J51" i="30"/>
  <c r="C52" i="30"/>
  <c r="D52" i="30"/>
  <c r="E52" i="30"/>
  <c r="F52" i="30"/>
  <c r="G52" i="30"/>
  <c r="H52" i="30"/>
  <c r="I52" i="30"/>
  <c r="J52" i="30"/>
  <c r="C53" i="30"/>
  <c r="D53" i="30"/>
  <c r="E53" i="30"/>
  <c r="F53" i="30"/>
  <c r="G53" i="30"/>
  <c r="H53" i="30"/>
  <c r="I53" i="30"/>
  <c r="J53" i="30"/>
  <c r="C54" i="30"/>
  <c r="D54" i="30"/>
  <c r="E54" i="30"/>
  <c r="F54" i="30"/>
  <c r="G54" i="30"/>
  <c r="H54" i="30"/>
  <c r="I54" i="30"/>
  <c r="J54" i="30"/>
  <c r="C55" i="30"/>
  <c r="D55" i="30"/>
  <c r="E55" i="30"/>
  <c r="F55" i="30"/>
  <c r="G55" i="30"/>
  <c r="H55" i="30"/>
  <c r="I55" i="30"/>
  <c r="J55" i="30"/>
  <c r="C56" i="30"/>
  <c r="D56" i="30"/>
  <c r="E56" i="30"/>
  <c r="F56" i="30"/>
  <c r="G56" i="30"/>
  <c r="H56" i="30"/>
  <c r="I56" i="30"/>
  <c r="J56" i="30"/>
  <c r="C57" i="30"/>
  <c r="D57" i="30"/>
  <c r="E57" i="30"/>
  <c r="F57" i="30"/>
  <c r="G57" i="30"/>
  <c r="H57" i="30"/>
  <c r="I57" i="30"/>
  <c r="J57" i="30"/>
  <c r="C58" i="30"/>
  <c r="D58" i="30"/>
  <c r="E58" i="30"/>
  <c r="F58" i="30"/>
  <c r="G58" i="30"/>
  <c r="H58" i="30"/>
  <c r="I58" i="30"/>
  <c r="J58" i="30"/>
  <c r="C59" i="30"/>
  <c r="D59" i="30"/>
  <c r="E59" i="30"/>
  <c r="F59" i="30"/>
  <c r="G59" i="30"/>
  <c r="H59" i="30"/>
  <c r="I59" i="30"/>
  <c r="J59" i="30"/>
  <c r="C60" i="30"/>
  <c r="D60" i="30"/>
  <c r="E60" i="30"/>
  <c r="F60" i="30"/>
  <c r="G60" i="30"/>
  <c r="H60" i="30"/>
  <c r="I60" i="30"/>
  <c r="J60" i="30"/>
  <c r="C61" i="30"/>
  <c r="D61" i="30"/>
  <c r="E61" i="30"/>
  <c r="F61" i="30"/>
  <c r="G61" i="30"/>
  <c r="H61" i="30"/>
  <c r="I61" i="30"/>
  <c r="J61" i="30"/>
  <c r="C62" i="30"/>
  <c r="D62" i="30"/>
  <c r="E62" i="30"/>
  <c r="F62" i="30"/>
  <c r="G62" i="30"/>
  <c r="H62" i="30"/>
  <c r="I62" i="30"/>
  <c r="J62" i="30"/>
  <c r="C63" i="30"/>
  <c r="D63" i="30"/>
  <c r="E63" i="30"/>
  <c r="F63" i="30"/>
  <c r="G63" i="30"/>
  <c r="H63" i="30"/>
  <c r="I63" i="30"/>
  <c r="J63" i="30"/>
  <c r="C64" i="30"/>
  <c r="D64" i="30"/>
  <c r="E64" i="30"/>
  <c r="F64" i="30"/>
  <c r="G64" i="30"/>
  <c r="H64" i="30"/>
  <c r="I64" i="30"/>
  <c r="J64" i="30"/>
  <c r="C65" i="30"/>
  <c r="D65" i="30"/>
  <c r="E65" i="30"/>
  <c r="F65" i="30"/>
  <c r="G65" i="30"/>
  <c r="H65" i="30"/>
  <c r="I65" i="30"/>
  <c r="J65" i="30"/>
  <c r="C66" i="30"/>
  <c r="D66" i="30"/>
  <c r="E66" i="30"/>
  <c r="F66" i="30"/>
  <c r="G66" i="30"/>
  <c r="H66" i="30"/>
  <c r="I66" i="30"/>
  <c r="J66" i="30"/>
  <c r="C67" i="30"/>
  <c r="D67" i="30"/>
  <c r="E67" i="30"/>
  <c r="F67" i="30"/>
  <c r="G67" i="30"/>
  <c r="H67" i="30"/>
  <c r="I67" i="30"/>
  <c r="J67" i="30"/>
  <c r="C68" i="30"/>
  <c r="D68" i="30"/>
  <c r="E68" i="30"/>
  <c r="F68" i="30"/>
  <c r="G68" i="30"/>
  <c r="H68" i="30"/>
  <c r="I68" i="30"/>
  <c r="J68" i="30"/>
  <c r="C69" i="30"/>
  <c r="D69" i="30"/>
  <c r="E69" i="30"/>
  <c r="F69" i="30"/>
  <c r="G69" i="30"/>
  <c r="H69" i="30"/>
  <c r="I69" i="30"/>
  <c r="J69" i="30"/>
  <c r="C70" i="30"/>
  <c r="D70" i="30"/>
  <c r="E70" i="30"/>
  <c r="F70" i="30"/>
  <c r="G70" i="30"/>
  <c r="H70" i="30"/>
  <c r="I70" i="30"/>
  <c r="J70" i="30"/>
  <c r="C71" i="30"/>
  <c r="D71" i="30"/>
  <c r="E71" i="30"/>
  <c r="F71" i="30"/>
  <c r="G71" i="30"/>
  <c r="H71" i="30"/>
  <c r="I71" i="30"/>
  <c r="J71" i="30"/>
  <c r="C72" i="30"/>
  <c r="D72" i="30"/>
  <c r="E72" i="30"/>
  <c r="F72" i="30"/>
  <c r="G72" i="30"/>
  <c r="H72" i="30"/>
  <c r="I72" i="30"/>
  <c r="J72" i="30"/>
  <c r="C73" i="30"/>
  <c r="D73" i="30"/>
  <c r="E73" i="30"/>
  <c r="F73" i="30"/>
  <c r="G73" i="30"/>
  <c r="H73" i="30"/>
  <c r="I73" i="30"/>
  <c r="J73" i="30"/>
  <c r="C74" i="30"/>
  <c r="D74" i="30"/>
  <c r="E74" i="30"/>
  <c r="F74" i="30"/>
  <c r="G74" i="30"/>
  <c r="H74" i="30"/>
  <c r="I74" i="30"/>
  <c r="J74" i="30"/>
  <c r="C75" i="30"/>
  <c r="D75" i="30"/>
  <c r="E75" i="30"/>
  <c r="F75" i="30"/>
  <c r="G75" i="30"/>
  <c r="H75" i="30"/>
  <c r="I75" i="30"/>
  <c r="J75" i="30"/>
  <c r="C76" i="30"/>
  <c r="D76" i="30"/>
  <c r="E76" i="30"/>
  <c r="F76" i="30"/>
  <c r="G76" i="30"/>
  <c r="H76" i="30"/>
  <c r="I76" i="30"/>
  <c r="J76" i="30"/>
  <c r="C77" i="30"/>
  <c r="D77" i="30"/>
  <c r="E77" i="30"/>
  <c r="F77" i="30"/>
  <c r="G77" i="30"/>
  <c r="H77" i="30"/>
  <c r="I77" i="30"/>
  <c r="J77" i="30"/>
  <c r="D3" i="30"/>
  <c r="E3" i="30"/>
  <c r="F3" i="30"/>
  <c r="G3" i="30"/>
  <c r="H3" i="30"/>
  <c r="I3" i="30"/>
  <c r="J3" i="30"/>
  <c r="C4" i="29"/>
  <c r="D4" i="29"/>
  <c r="E4" i="29"/>
  <c r="F4" i="29"/>
  <c r="G4" i="29"/>
  <c r="H4" i="29"/>
  <c r="I4" i="29"/>
  <c r="J4" i="29"/>
  <c r="C5" i="29"/>
  <c r="D5" i="29"/>
  <c r="F5" i="29"/>
  <c r="G5" i="29"/>
  <c r="H5" i="29"/>
  <c r="I5" i="29"/>
  <c r="J5" i="29"/>
  <c r="C6" i="29"/>
  <c r="D6" i="29"/>
  <c r="E6" i="29"/>
  <c r="F6" i="29"/>
  <c r="G6" i="29"/>
  <c r="H6" i="29"/>
  <c r="I6" i="29"/>
  <c r="J6" i="29"/>
  <c r="G7" i="29"/>
  <c r="H7" i="29"/>
  <c r="I7" i="29"/>
  <c r="J7" i="29"/>
  <c r="G8" i="29"/>
  <c r="H8" i="29"/>
  <c r="I8" i="29"/>
  <c r="J8" i="29"/>
  <c r="G9" i="29"/>
  <c r="I9" i="29"/>
  <c r="G10" i="29"/>
  <c r="H10" i="29"/>
  <c r="J10" i="29"/>
  <c r="G11" i="29"/>
  <c r="H11" i="29"/>
  <c r="I11" i="29"/>
  <c r="J11" i="29"/>
  <c r="G12" i="29"/>
  <c r="H12" i="29"/>
  <c r="I12" i="29"/>
  <c r="J12" i="29"/>
  <c r="G13" i="29"/>
  <c r="H13" i="29"/>
  <c r="I13" i="29"/>
  <c r="J13" i="29"/>
  <c r="G14" i="29"/>
  <c r="H14" i="29"/>
  <c r="I14" i="29"/>
  <c r="J14" i="29"/>
  <c r="G15" i="29"/>
  <c r="H15" i="29"/>
  <c r="J15" i="29"/>
  <c r="G16" i="29"/>
  <c r="H16" i="29"/>
  <c r="I16" i="29"/>
  <c r="J16" i="29"/>
  <c r="G17" i="29"/>
  <c r="H17" i="29"/>
  <c r="I17" i="29"/>
  <c r="J17" i="29"/>
  <c r="G18" i="29"/>
  <c r="H18" i="29"/>
  <c r="I18" i="29"/>
  <c r="J18" i="29"/>
  <c r="G19" i="29"/>
  <c r="H19" i="29"/>
  <c r="I19" i="29"/>
  <c r="J19" i="29"/>
  <c r="G20" i="29"/>
  <c r="H20" i="29"/>
  <c r="I20" i="29"/>
  <c r="J20" i="29"/>
  <c r="G21" i="29"/>
  <c r="H21" i="29"/>
  <c r="I21" i="29"/>
  <c r="J21" i="29"/>
  <c r="G22" i="29"/>
  <c r="H22" i="29"/>
  <c r="I22" i="29"/>
  <c r="J22" i="29"/>
  <c r="G23" i="29"/>
  <c r="H23" i="29"/>
  <c r="I23" i="29"/>
  <c r="J23" i="29"/>
  <c r="G24" i="29"/>
  <c r="H24" i="29"/>
  <c r="I24" i="29"/>
  <c r="J24" i="29"/>
  <c r="C25" i="29"/>
  <c r="E25" i="29"/>
  <c r="F25" i="29"/>
  <c r="G25" i="29"/>
  <c r="H25" i="29"/>
  <c r="I25" i="29"/>
  <c r="J25" i="29"/>
  <c r="C26" i="29"/>
  <c r="E26" i="29"/>
  <c r="F26" i="29"/>
  <c r="G26" i="29"/>
  <c r="H26" i="29"/>
  <c r="I26" i="29"/>
  <c r="J26" i="29"/>
  <c r="C27" i="29"/>
  <c r="E27" i="29"/>
  <c r="F27" i="29"/>
  <c r="G27" i="29"/>
  <c r="H27" i="29"/>
  <c r="I27" i="29"/>
  <c r="J27" i="29"/>
  <c r="C28" i="29"/>
  <c r="E28" i="29"/>
  <c r="F28" i="29"/>
  <c r="G28" i="29"/>
  <c r="H28" i="29"/>
  <c r="I28" i="29"/>
  <c r="J28" i="29"/>
  <c r="C29" i="29"/>
  <c r="E29" i="29"/>
  <c r="F29" i="29"/>
  <c r="G29" i="29"/>
  <c r="H29" i="29"/>
  <c r="I29" i="29"/>
  <c r="J29" i="29"/>
  <c r="C30" i="29"/>
  <c r="E30" i="29"/>
  <c r="F30" i="29"/>
  <c r="G30" i="29"/>
  <c r="H30" i="29"/>
  <c r="I30" i="29"/>
  <c r="J30" i="29"/>
  <c r="C31" i="29"/>
  <c r="E31" i="29"/>
  <c r="F31" i="29"/>
  <c r="I31" i="29"/>
  <c r="J31" i="29"/>
  <c r="C32" i="29"/>
  <c r="E32" i="29"/>
  <c r="F32" i="29"/>
  <c r="G32" i="29"/>
  <c r="H32" i="29"/>
  <c r="I32" i="29"/>
  <c r="J32" i="29"/>
  <c r="C33" i="29"/>
  <c r="E33" i="29"/>
  <c r="F33" i="29"/>
  <c r="G33" i="29"/>
  <c r="H33" i="29"/>
  <c r="I33" i="29"/>
  <c r="J33" i="29"/>
  <c r="C34" i="29"/>
  <c r="E34" i="29"/>
  <c r="F34" i="29"/>
  <c r="G34" i="29"/>
  <c r="H34" i="29"/>
  <c r="J34" i="29"/>
  <c r="C35" i="29"/>
  <c r="E35" i="29"/>
  <c r="F35" i="29"/>
  <c r="G35" i="29"/>
  <c r="H35" i="29"/>
  <c r="I35" i="29"/>
  <c r="J35" i="29"/>
  <c r="C36" i="29"/>
  <c r="E36" i="29"/>
  <c r="F36" i="29"/>
  <c r="G36" i="29"/>
  <c r="H36" i="29"/>
  <c r="I36" i="29"/>
  <c r="J36" i="29"/>
  <c r="C37" i="29"/>
  <c r="E37" i="29"/>
  <c r="F37" i="29"/>
  <c r="G37" i="29"/>
  <c r="H37" i="29"/>
  <c r="I37" i="29"/>
  <c r="J37" i="29"/>
  <c r="C38" i="29"/>
  <c r="E38" i="29"/>
  <c r="F38" i="29"/>
  <c r="G38" i="29"/>
  <c r="H38" i="29"/>
  <c r="J38" i="29"/>
  <c r="C39" i="29"/>
  <c r="E39" i="29"/>
  <c r="F39" i="29"/>
  <c r="G39" i="29"/>
  <c r="H39" i="29"/>
  <c r="I39" i="29"/>
  <c r="J39" i="29"/>
  <c r="C40" i="29"/>
  <c r="E40" i="29"/>
  <c r="F40" i="29"/>
  <c r="G40" i="29"/>
  <c r="H40" i="29"/>
  <c r="I40" i="29"/>
  <c r="J40" i="29"/>
  <c r="C41" i="29"/>
  <c r="E41" i="29"/>
  <c r="F41" i="29"/>
  <c r="G41" i="29"/>
  <c r="H41" i="29"/>
  <c r="J41" i="29"/>
  <c r="C42" i="29"/>
  <c r="E42" i="29"/>
  <c r="F42" i="29"/>
  <c r="G42" i="29"/>
  <c r="H42" i="29"/>
  <c r="J42" i="29"/>
  <c r="C43" i="29"/>
  <c r="E43" i="29"/>
  <c r="F43" i="29"/>
  <c r="G43" i="29"/>
  <c r="H43" i="29"/>
  <c r="J43" i="29"/>
  <c r="C44" i="29"/>
  <c r="D44" i="29"/>
  <c r="E44" i="29"/>
  <c r="F44" i="29"/>
  <c r="G44" i="29"/>
  <c r="H44" i="29"/>
  <c r="J44" i="29"/>
  <c r="C45" i="29"/>
  <c r="D45" i="29"/>
  <c r="E45" i="29"/>
  <c r="F45" i="29"/>
  <c r="G45" i="29"/>
  <c r="H45" i="29"/>
  <c r="J45" i="29"/>
  <c r="C46" i="29"/>
  <c r="D46" i="29"/>
  <c r="E46" i="29"/>
  <c r="F46" i="29"/>
  <c r="G46" i="29"/>
  <c r="H46" i="29"/>
  <c r="I46" i="29"/>
  <c r="J46" i="29"/>
  <c r="C47" i="29"/>
  <c r="D47" i="29"/>
  <c r="E47" i="29"/>
  <c r="F47" i="29"/>
  <c r="G47" i="29"/>
  <c r="H47" i="29"/>
  <c r="J47" i="29"/>
  <c r="C48" i="29"/>
  <c r="D48" i="29"/>
  <c r="E48" i="29"/>
  <c r="F48" i="29"/>
  <c r="G48" i="29"/>
  <c r="H48" i="29"/>
  <c r="J48" i="29"/>
  <c r="C49" i="29"/>
  <c r="D49" i="29"/>
  <c r="E49" i="29"/>
  <c r="F49" i="29"/>
  <c r="G49" i="29"/>
  <c r="H49" i="29"/>
  <c r="J49" i="29"/>
  <c r="C50" i="29"/>
  <c r="D50" i="29"/>
  <c r="E50" i="29"/>
  <c r="F50" i="29"/>
  <c r="G50" i="29"/>
  <c r="H50" i="29"/>
  <c r="I50" i="29"/>
  <c r="J50" i="29"/>
  <c r="C51" i="29"/>
  <c r="D51" i="29"/>
  <c r="E51" i="29"/>
  <c r="F51" i="29"/>
  <c r="G51" i="29"/>
  <c r="H51" i="29"/>
  <c r="I51" i="29"/>
  <c r="J51" i="29"/>
  <c r="C52" i="29"/>
  <c r="D52" i="29"/>
  <c r="E52" i="29"/>
  <c r="F52" i="29"/>
  <c r="G52" i="29"/>
  <c r="H52" i="29"/>
  <c r="I52" i="29"/>
  <c r="J52" i="29"/>
  <c r="C53" i="29"/>
  <c r="D53" i="29"/>
  <c r="E53" i="29"/>
  <c r="F53" i="29"/>
  <c r="G53" i="29"/>
  <c r="H53" i="29"/>
  <c r="I53" i="29"/>
  <c r="J53" i="29"/>
  <c r="C54" i="29"/>
  <c r="D54" i="29"/>
  <c r="E54" i="29"/>
  <c r="F54" i="29"/>
  <c r="G54" i="29"/>
  <c r="H54" i="29"/>
  <c r="I54" i="29"/>
  <c r="J54" i="29"/>
  <c r="C55" i="29"/>
  <c r="D55" i="29"/>
  <c r="E55" i="29"/>
  <c r="F55" i="29"/>
  <c r="G55" i="29"/>
  <c r="H55" i="29"/>
  <c r="J55" i="29"/>
  <c r="C56" i="29"/>
  <c r="D56" i="29"/>
  <c r="E56" i="29"/>
  <c r="F56" i="29"/>
  <c r="G56" i="29"/>
  <c r="H56" i="29"/>
  <c r="I56" i="29"/>
  <c r="J56" i="29"/>
  <c r="C57" i="29"/>
  <c r="D57" i="29"/>
  <c r="E57" i="29"/>
  <c r="F57" i="29"/>
  <c r="G57" i="29"/>
  <c r="H57" i="29"/>
  <c r="J57" i="29"/>
  <c r="C58" i="29"/>
  <c r="D58" i="29"/>
  <c r="E58" i="29"/>
  <c r="F58" i="29"/>
  <c r="G58" i="29"/>
  <c r="H58" i="29"/>
  <c r="J58" i="29"/>
  <c r="C59" i="29"/>
  <c r="D59" i="29"/>
  <c r="E59" i="29"/>
  <c r="F59" i="29"/>
  <c r="G59" i="29"/>
  <c r="H59" i="29"/>
  <c r="I59" i="29"/>
  <c r="J59" i="29"/>
  <c r="C60" i="29"/>
  <c r="D60" i="29"/>
  <c r="E60" i="29"/>
  <c r="F60" i="29"/>
  <c r="G60" i="29"/>
  <c r="H60" i="29"/>
  <c r="I60" i="29"/>
  <c r="J60" i="29"/>
  <c r="C61" i="29"/>
  <c r="D61" i="29"/>
  <c r="E61" i="29"/>
  <c r="F61" i="29"/>
  <c r="G61" i="29"/>
  <c r="H61" i="29"/>
  <c r="I61" i="29"/>
  <c r="J61" i="29"/>
  <c r="C62" i="29"/>
  <c r="D62" i="29"/>
  <c r="E62" i="29"/>
  <c r="F62" i="29"/>
  <c r="G62" i="29"/>
  <c r="H62" i="29"/>
  <c r="I62" i="29"/>
  <c r="J62" i="29"/>
  <c r="C63" i="29"/>
  <c r="D63" i="29"/>
  <c r="E63" i="29"/>
  <c r="F63" i="29"/>
  <c r="G63" i="29"/>
  <c r="H63" i="29"/>
  <c r="I63" i="29"/>
  <c r="J63" i="29"/>
  <c r="C64" i="29"/>
  <c r="D64" i="29"/>
  <c r="E64" i="29"/>
  <c r="F64" i="29"/>
  <c r="G64" i="29"/>
  <c r="H64" i="29"/>
  <c r="I64" i="29"/>
  <c r="J64" i="29"/>
  <c r="C65" i="29"/>
  <c r="D65" i="29"/>
  <c r="E65" i="29"/>
  <c r="F65" i="29"/>
  <c r="G65" i="29"/>
  <c r="H65" i="29"/>
  <c r="I65" i="29"/>
  <c r="J65" i="29"/>
  <c r="C66" i="29"/>
  <c r="D66" i="29"/>
  <c r="E66" i="29"/>
  <c r="F66" i="29"/>
  <c r="G66" i="29"/>
  <c r="H66" i="29"/>
  <c r="I66" i="29"/>
  <c r="J66" i="29"/>
  <c r="C67" i="29"/>
  <c r="D67" i="29"/>
  <c r="E67" i="29"/>
  <c r="F67" i="29"/>
  <c r="G67" i="29"/>
  <c r="H67" i="29"/>
  <c r="I67" i="29"/>
  <c r="J67" i="29"/>
  <c r="C68" i="29"/>
  <c r="D68" i="29"/>
  <c r="E68" i="29"/>
  <c r="F68" i="29"/>
  <c r="G68" i="29"/>
  <c r="H68" i="29"/>
  <c r="I68" i="29"/>
  <c r="J68" i="29"/>
  <c r="C69" i="29"/>
  <c r="D69" i="29"/>
  <c r="E69" i="29"/>
  <c r="F69" i="29"/>
  <c r="G69" i="29"/>
  <c r="H69" i="29"/>
  <c r="I69" i="29"/>
  <c r="J69" i="29"/>
  <c r="C70" i="29"/>
  <c r="D70" i="29"/>
  <c r="E70" i="29"/>
  <c r="F70" i="29"/>
  <c r="G70" i="29"/>
  <c r="H70" i="29"/>
  <c r="I70" i="29"/>
  <c r="J70" i="29"/>
  <c r="C71" i="29"/>
  <c r="D71" i="29"/>
  <c r="E71" i="29"/>
  <c r="F71" i="29"/>
  <c r="G71" i="29"/>
  <c r="H71" i="29"/>
  <c r="I71" i="29"/>
  <c r="J71" i="29"/>
  <c r="C72" i="29"/>
  <c r="D72" i="29"/>
  <c r="E72" i="29"/>
  <c r="F72" i="29"/>
  <c r="G72" i="29"/>
  <c r="H72" i="29"/>
  <c r="I72" i="29"/>
  <c r="J72" i="29"/>
  <c r="C73" i="29"/>
  <c r="D73" i="29"/>
  <c r="E73" i="29"/>
  <c r="F73" i="29"/>
  <c r="G73" i="29"/>
  <c r="H73" i="29"/>
  <c r="I73" i="29"/>
  <c r="J73" i="29"/>
  <c r="C74" i="29"/>
  <c r="D74" i="29"/>
  <c r="E74" i="29"/>
  <c r="F74" i="29"/>
  <c r="G74" i="29"/>
  <c r="H74" i="29"/>
  <c r="I74" i="29"/>
  <c r="J74" i="29"/>
  <c r="C75" i="29"/>
  <c r="D75" i="29"/>
  <c r="E75" i="29"/>
  <c r="F75" i="29"/>
  <c r="G75" i="29"/>
  <c r="H75" i="29"/>
  <c r="I75" i="29"/>
  <c r="J75" i="29"/>
  <c r="C76" i="29"/>
  <c r="D76" i="29"/>
  <c r="E76" i="29"/>
  <c r="F76" i="29"/>
  <c r="G76" i="29"/>
  <c r="H76" i="29"/>
  <c r="I76" i="29"/>
  <c r="J76" i="29"/>
  <c r="C77" i="29"/>
  <c r="D77" i="29"/>
  <c r="E77" i="29"/>
  <c r="F77" i="29"/>
  <c r="G77" i="29"/>
  <c r="H77" i="29"/>
  <c r="I77" i="29"/>
  <c r="J77" i="29"/>
  <c r="E3" i="29"/>
  <c r="F3" i="29"/>
  <c r="G3" i="29"/>
  <c r="H3" i="29"/>
  <c r="I3" i="29"/>
  <c r="J3" i="29"/>
  <c r="D5" i="28"/>
  <c r="E6" i="28"/>
  <c r="J78" i="30"/>
  <c r="I78" i="30"/>
  <c r="H78" i="30"/>
  <c r="G78" i="30"/>
  <c r="F78" i="30"/>
  <c r="E78" i="30"/>
  <c r="D78" i="30"/>
  <c r="C78" i="30"/>
  <c r="B78" i="30"/>
  <c r="B77" i="30"/>
  <c r="B76" i="30"/>
  <c r="B75" i="30"/>
  <c r="B74" i="30"/>
  <c r="B73" i="30"/>
  <c r="B72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8" i="30"/>
  <c r="B7" i="30"/>
  <c r="B6" i="30"/>
  <c r="B5" i="30"/>
  <c r="B4" i="30"/>
  <c r="B3" i="30"/>
  <c r="J78" i="29"/>
  <c r="I78" i="29"/>
  <c r="H78" i="29"/>
  <c r="G78" i="29"/>
  <c r="F78" i="29"/>
  <c r="E78" i="29"/>
  <c r="D78" i="29"/>
  <c r="C78" i="29"/>
  <c r="B78" i="29"/>
  <c r="B77" i="29"/>
  <c r="B76" i="29"/>
  <c r="B75" i="29"/>
  <c r="B74" i="29"/>
  <c r="B73" i="29"/>
  <c r="B72" i="29"/>
  <c r="B71" i="29"/>
  <c r="B70" i="29"/>
  <c r="B69" i="29"/>
  <c r="B68" i="29"/>
  <c r="B67" i="29"/>
  <c r="B66" i="29"/>
  <c r="B65" i="29"/>
  <c r="B64" i="29"/>
  <c r="B63" i="29"/>
  <c r="B62" i="29"/>
  <c r="B61" i="29"/>
  <c r="B60" i="29"/>
  <c r="B59" i="29"/>
  <c r="B58" i="29"/>
  <c r="B57" i="29"/>
  <c r="B56" i="29"/>
  <c r="B55" i="29"/>
  <c r="B54" i="29"/>
  <c r="B53" i="29"/>
  <c r="B52" i="29"/>
  <c r="B51" i="29"/>
  <c r="B50" i="29"/>
  <c r="B49" i="29"/>
  <c r="B48" i="29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8" i="29"/>
  <c r="B7" i="29"/>
  <c r="B6" i="29"/>
  <c r="B5" i="29"/>
  <c r="B4" i="29"/>
  <c r="B3" i="29"/>
  <c r="D23" i="28"/>
  <c r="E5" i="26"/>
  <c r="D5" i="26"/>
  <c r="D5" i="23"/>
  <c r="C5" i="23"/>
  <c r="D5" i="10"/>
  <c r="C5" i="10"/>
  <c r="D28" i="28"/>
  <c r="D29" i="28"/>
  <c r="D31" i="28"/>
  <c r="D32" i="28"/>
  <c r="D33" i="28"/>
  <c r="D34" i="28"/>
  <c r="I34" i="28"/>
  <c r="D36" i="28"/>
  <c r="I38" i="28"/>
  <c r="I41" i="28"/>
  <c r="I42" i="28"/>
  <c r="I43" i="28"/>
  <c r="I45" i="28"/>
  <c r="I48" i="28"/>
  <c r="D3" i="28"/>
  <c r="E3" i="28"/>
  <c r="J78" i="28"/>
  <c r="I78" i="28"/>
  <c r="H78" i="28"/>
  <c r="G78" i="28"/>
  <c r="F78" i="28"/>
  <c r="E78" i="28"/>
  <c r="D78" i="28"/>
  <c r="C78" i="28"/>
  <c r="B78" i="28"/>
  <c r="B77" i="28"/>
  <c r="B76" i="28"/>
  <c r="B75" i="28"/>
  <c r="B74" i="28"/>
  <c r="B73" i="28"/>
  <c r="B72" i="28"/>
  <c r="B71" i="28"/>
  <c r="B70" i="28"/>
  <c r="B69" i="28"/>
  <c r="B68" i="28"/>
  <c r="B67" i="28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8" i="28"/>
  <c r="B7" i="28"/>
  <c r="B6" i="28"/>
  <c r="B5" i="28"/>
  <c r="B4" i="28"/>
  <c r="B3" i="28"/>
  <c r="I58" i="26"/>
  <c r="I58" i="28" s="1"/>
  <c r="D36" i="26"/>
  <c r="D34" i="26"/>
  <c r="D27" i="26"/>
  <c r="D27" i="28" s="1"/>
  <c r="D28" i="26"/>
  <c r="D33" i="26"/>
  <c r="D32" i="26"/>
  <c r="D31" i="26"/>
  <c r="I47" i="24"/>
  <c r="D4" i="26"/>
  <c r="D4" i="28" s="1"/>
  <c r="I6" i="26"/>
  <c r="I6" i="28" s="1"/>
  <c r="F7" i="26"/>
  <c r="F8" i="26"/>
  <c r="I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D39" i="26"/>
  <c r="D39" i="28" s="1"/>
  <c r="I44" i="26"/>
  <c r="D30" i="26" s="1"/>
  <c r="D30" i="28" s="1"/>
  <c r="I49" i="26"/>
  <c r="I49" i="28" s="1"/>
  <c r="I55" i="26"/>
  <c r="I55" i="28" s="1"/>
  <c r="B78" i="26"/>
  <c r="B77" i="26"/>
  <c r="B76" i="26"/>
  <c r="B75" i="26"/>
  <c r="B74" i="26"/>
  <c r="B73" i="26"/>
  <c r="B72" i="26"/>
  <c r="B71" i="26"/>
  <c r="B70" i="26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8" i="26"/>
  <c r="B7" i="26"/>
  <c r="B6" i="26"/>
  <c r="B5" i="26"/>
  <c r="B4" i="26"/>
  <c r="B3" i="26"/>
  <c r="D30" i="25"/>
  <c r="D25" i="23"/>
  <c r="C25" i="23"/>
  <c r="D25" i="10"/>
  <c r="C25" i="10"/>
  <c r="D35" i="26" l="1"/>
  <c r="D35" i="28" s="1"/>
  <c r="I44" i="28"/>
  <c r="D40" i="25"/>
  <c r="D40" i="26" s="1"/>
  <c r="D40" i="28" s="1"/>
  <c r="D43" i="24"/>
  <c r="C44" i="24"/>
  <c r="D44" i="24"/>
  <c r="C42" i="23"/>
  <c r="D42" i="23"/>
  <c r="C43" i="23"/>
  <c r="C43" i="24" s="1"/>
  <c r="D43" i="23"/>
  <c r="C44" i="23"/>
  <c r="D44" i="23"/>
  <c r="C41" i="10"/>
  <c r="C41" i="23" s="1"/>
  <c r="C41" i="24" s="1"/>
  <c r="C42" i="10"/>
  <c r="C43" i="10"/>
  <c r="C44" i="10"/>
  <c r="D35" i="25"/>
  <c r="D36" i="25"/>
  <c r="D31" i="25"/>
  <c r="D40" i="24"/>
  <c r="D41" i="24"/>
  <c r="D40" i="23"/>
  <c r="D41" i="23"/>
  <c r="C39" i="10"/>
  <c r="C39" i="23" s="1"/>
  <c r="C39" i="24" s="1"/>
  <c r="C40" i="10"/>
  <c r="C40" i="23" s="1"/>
  <c r="C40" i="24" s="1"/>
  <c r="D34" i="25"/>
  <c r="D38" i="25"/>
  <c r="D37" i="25"/>
  <c r="D38" i="24"/>
  <c r="D39" i="24"/>
  <c r="C37" i="23"/>
  <c r="D37" i="23"/>
  <c r="D38" i="23"/>
  <c r="D39" i="23"/>
  <c r="C37" i="10"/>
  <c r="C38" i="10"/>
  <c r="C38" i="23" s="1"/>
  <c r="C38" i="24" s="1"/>
  <c r="D32" i="25"/>
  <c r="D33" i="25"/>
  <c r="D28" i="25"/>
  <c r="D27" i="25"/>
  <c r="D36" i="23"/>
  <c r="C4" i="25"/>
  <c r="C4" i="26" s="1"/>
  <c r="C4" i="28" s="1"/>
  <c r="E4" i="25"/>
  <c r="E4" i="26" s="1"/>
  <c r="E4" i="28" s="1"/>
  <c r="F4" i="25"/>
  <c r="F4" i="26" s="1"/>
  <c r="F4" i="28" s="1"/>
  <c r="G4" i="25"/>
  <c r="G4" i="26" s="1"/>
  <c r="G4" i="28" s="1"/>
  <c r="H4" i="25"/>
  <c r="H4" i="26" s="1"/>
  <c r="H4" i="28" s="1"/>
  <c r="I4" i="25"/>
  <c r="I4" i="26" s="1"/>
  <c r="I4" i="28" s="1"/>
  <c r="J4" i="25"/>
  <c r="J4" i="26" s="1"/>
  <c r="J4" i="28" s="1"/>
  <c r="F5" i="25"/>
  <c r="F5" i="26" s="1"/>
  <c r="F5" i="28" s="1"/>
  <c r="G5" i="25"/>
  <c r="G5" i="26" s="1"/>
  <c r="G5" i="28" s="1"/>
  <c r="H5" i="25"/>
  <c r="H5" i="26" s="1"/>
  <c r="H5" i="28" s="1"/>
  <c r="I5" i="25"/>
  <c r="I5" i="26" s="1"/>
  <c r="I5" i="28" s="1"/>
  <c r="J5" i="25"/>
  <c r="J5" i="26" s="1"/>
  <c r="J5" i="28" s="1"/>
  <c r="C6" i="25"/>
  <c r="C6" i="26" s="1"/>
  <c r="C6" i="28" s="1"/>
  <c r="D6" i="25"/>
  <c r="D6" i="26" s="1"/>
  <c r="D6" i="28" s="1"/>
  <c r="E6" i="25"/>
  <c r="E6" i="26" s="1"/>
  <c r="F6" i="25"/>
  <c r="F6" i="26" s="1"/>
  <c r="F6" i="28" s="1"/>
  <c r="G6" i="25"/>
  <c r="G6" i="26" s="1"/>
  <c r="G6" i="28" s="1"/>
  <c r="H6" i="25"/>
  <c r="H6" i="26" s="1"/>
  <c r="H6" i="28" s="1"/>
  <c r="J6" i="25"/>
  <c r="J6" i="26" s="1"/>
  <c r="J6" i="28" s="1"/>
  <c r="G7" i="25"/>
  <c r="G7" i="26" s="1"/>
  <c r="G7" i="28" s="1"/>
  <c r="H7" i="25"/>
  <c r="H7" i="26" s="1"/>
  <c r="H7" i="28" s="1"/>
  <c r="I7" i="25"/>
  <c r="I7" i="26" s="1"/>
  <c r="I7" i="28" s="1"/>
  <c r="J7" i="25"/>
  <c r="J7" i="26" s="1"/>
  <c r="J7" i="28" s="1"/>
  <c r="G8" i="25"/>
  <c r="G8" i="26" s="1"/>
  <c r="G8" i="28" s="1"/>
  <c r="H8" i="25"/>
  <c r="H8" i="26" s="1"/>
  <c r="H8" i="28" s="1"/>
  <c r="J8" i="25"/>
  <c r="J8" i="26" s="1"/>
  <c r="J8" i="28" s="1"/>
  <c r="G9" i="25"/>
  <c r="G9" i="26" s="1"/>
  <c r="G9" i="28" s="1"/>
  <c r="I9" i="25"/>
  <c r="I9" i="26" s="1"/>
  <c r="I9" i="28" s="1"/>
  <c r="G10" i="25"/>
  <c r="G10" i="26" s="1"/>
  <c r="G10" i="28" s="1"/>
  <c r="H10" i="25"/>
  <c r="H10" i="26" s="1"/>
  <c r="H10" i="28" s="1"/>
  <c r="I10" i="25"/>
  <c r="I10" i="26" s="1"/>
  <c r="J10" i="25"/>
  <c r="J10" i="26" s="1"/>
  <c r="J10" i="28" s="1"/>
  <c r="G11" i="25"/>
  <c r="G11" i="26" s="1"/>
  <c r="G11" i="28" s="1"/>
  <c r="H11" i="25"/>
  <c r="I11" i="25"/>
  <c r="I11" i="26" s="1"/>
  <c r="I11" i="28" s="1"/>
  <c r="J11" i="25"/>
  <c r="J11" i="26" s="1"/>
  <c r="J11" i="28" s="1"/>
  <c r="G12" i="25"/>
  <c r="G12" i="26" s="1"/>
  <c r="G12" i="28" s="1"/>
  <c r="H12" i="25"/>
  <c r="H12" i="26" s="1"/>
  <c r="H12" i="28" s="1"/>
  <c r="I12" i="25"/>
  <c r="J12" i="25"/>
  <c r="J12" i="26" s="1"/>
  <c r="J12" i="28" s="1"/>
  <c r="G13" i="25"/>
  <c r="G13" i="26" s="1"/>
  <c r="G13" i="28" s="1"/>
  <c r="H13" i="25"/>
  <c r="H13" i="26" s="1"/>
  <c r="H13" i="28" s="1"/>
  <c r="I13" i="25"/>
  <c r="I13" i="26" s="1"/>
  <c r="I13" i="28" s="1"/>
  <c r="J13" i="25"/>
  <c r="J13" i="26" s="1"/>
  <c r="J13" i="28" s="1"/>
  <c r="G14" i="25"/>
  <c r="G14" i="26" s="1"/>
  <c r="G14" i="28" s="1"/>
  <c r="H14" i="25"/>
  <c r="H14" i="26" s="1"/>
  <c r="H14" i="28" s="1"/>
  <c r="I14" i="25"/>
  <c r="I14" i="26" s="1"/>
  <c r="I14" i="28" s="1"/>
  <c r="J14" i="25"/>
  <c r="J14" i="26" s="1"/>
  <c r="J14" i="28" s="1"/>
  <c r="G15" i="25"/>
  <c r="G15" i="26" s="1"/>
  <c r="G15" i="28" s="1"/>
  <c r="H15" i="25"/>
  <c r="H15" i="26" s="1"/>
  <c r="H15" i="28" s="1"/>
  <c r="I15" i="25"/>
  <c r="I15" i="26" s="1"/>
  <c r="I15" i="28" s="1"/>
  <c r="J15" i="25"/>
  <c r="J15" i="26" s="1"/>
  <c r="J15" i="28" s="1"/>
  <c r="G16" i="25"/>
  <c r="G16" i="26" s="1"/>
  <c r="G16" i="28" s="1"/>
  <c r="H16" i="25"/>
  <c r="H16" i="26" s="1"/>
  <c r="H16" i="28" s="1"/>
  <c r="I16" i="25"/>
  <c r="I16" i="26" s="1"/>
  <c r="I16" i="28" s="1"/>
  <c r="J16" i="25"/>
  <c r="J16" i="26" s="1"/>
  <c r="J16" i="28" s="1"/>
  <c r="G17" i="25"/>
  <c r="G17" i="26" s="1"/>
  <c r="G17" i="28" s="1"/>
  <c r="H17" i="25"/>
  <c r="H17" i="26" s="1"/>
  <c r="H17" i="28" s="1"/>
  <c r="I17" i="25"/>
  <c r="I17" i="26" s="1"/>
  <c r="I17" i="28" s="1"/>
  <c r="J17" i="25"/>
  <c r="J17" i="26" s="1"/>
  <c r="J17" i="28" s="1"/>
  <c r="G18" i="25"/>
  <c r="G18" i="26" s="1"/>
  <c r="G18" i="28" s="1"/>
  <c r="H18" i="25"/>
  <c r="H18" i="26" s="1"/>
  <c r="H18" i="28" s="1"/>
  <c r="I18" i="25"/>
  <c r="I18" i="26" s="1"/>
  <c r="I18" i="28" s="1"/>
  <c r="J18" i="25"/>
  <c r="J18" i="26" s="1"/>
  <c r="J18" i="28" s="1"/>
  <c r="G19" i="25"/>
  <c r="G19" i="26" s="1"/>
  <c r="G19" i="28" s="1"/>
  <c r="H19" i="25"/>
  <c r="H19" i="26" s="1"/>
  <c r="H19" i="28" s="1"/>
  <c r="I19" i="25"/>
  <c r="I19" i="26" s="1"/>
  <c r="I19" i="28" s="1"/>
  <c r="J19" i="25"/>
  <c r="J19" i="26" s="1"/>
  <c r="J19" i="28" s="1"/>
  <c r="G20" i="25"/>
  <c r="G20" i="26" s="1"/>
  <c r="G20" i="28" s="1"/>
  <c r="H20" i="25"/>
  <c r="H20" i="26" s="1"/>
  <c r="H20" i="28" s="1"/>
  <c r="I20" i="25"/>
  <c r="I20" i="26" s="1"/>
  <c r="I20" i="28" s="1"/>
  <c r="J20" i="25"/>
  <c r="J20" i="26" s="1"/>
  <c r="J20" i="28" s="1"/>
  <c r="G21" i="25"/>
  <c r="G21" i="26" s="1"/>
  <c r="G21" i="28" s="1"/>
  <c r="H21" i="25"/>
  <c r="H21" i="26" s="1"/>
  <c r="H21" i="28" s="1"/>
  <c r="I21" i="25"/>
  <c r="I21" i="26" s="1"/>
  <c r="I21" i="28" s="1"/>
  <c r="J21" i="25"/>
  <c r="J21" i="26" s="1"/>
  <c r="J21" i="28" s="1"/>
  <c r="G22" i="25"/>
  <c r="G22" i="26" s="1"/>
  <c r="G22" i="28" s="1"/>
  <c r="H22" i="25"/>
  <c r="H22" i="26" s="1"/>
  <c r="H22" i="28" s="1"/>
  <c r="I22" i="25"/>
  <c r="I22" i="26" s="1"/>
  <c r="I22" i="28" s="1"/>
  <c r="J22" i="25"/>
  <c r="J22" i="26" s="1"/>
  <c r="J22" i="28" s="1"/>
  <c r="G23" i="25"/>
  <c r="G23" i="26" s="1"/>
  <c r="G23" i="28" s="1"/>
  <c r="H23" i="25"/>
  <c r="H23" i="26" s="1"/>
  <c r="H23" i="28" s="1"/>
  <c r="I23" i="25"/>
  <c r="I23" i="26" s="1"/>
  <c r="I23" i="28" s="1"/>
  <c r="J23" i="25"/>
  <c r="J23" i="26" s="1"/>
  <c r="J23" i="28" s="1"/>
  <c r="G24" i="25"/>
  <c r="G24" i="26" s="1"/>
  <c r="G24" i="28" s="1"/>
  <c r="H24" i="25"/>
  <c r="H24" i="26" s="1"/>
  <c r="H24" i="28" s="1"/>
  <c r="I24" i="25"/>
  <c r="I24" i="26" s="1"/>
  <c r="I24" i="28" s="1"/>
  <c r="J24" i="25"/>
  <c r="J24" i="26" s="1"/>
  <c r="J24" i="28" s="1"/>
  <c r="E25" i="25"/>
  <c r="E25" i="26" s="1"/>
  <c r="E25" i="28" s="1"/>
  <c r="F25" i="25"/>
  <c r="F25" i="26" s="1"/>
  <c r="F25" i="28" s="1"/>
  <c r="G25" i="25"/>
  <c r="G25" i="26" s="1"/>
  <c r="G25" i="28" s="1"/>
  <c r="H25" i="25"/>
  <c r="H25" i="26" s="1"/>
  <c r="H25" i="28" s="1"/>
  <c r="I25" i="25"/>
  <c r="I25" i="26" s="1"/>
  <c r="I25" i="28" s="1"/>
  <c r="J25" i="25"/>
  <c r="J25" i="26" s="1"/>
  <c r="J25" i="28" s="1"/>
  <c r="C26" i="25"/>
  <c r="C26" i="26" s="1"/>
  <c r="C26" i="28" s="1"/>
  <c r="E26" i="25"/>
  <c r="E26" i="26" s="1"/>
  <c r="E26" i="28" s="1"/>
  <c r="F26" i="25"/>
  <c r="F26" i="26" s="1"/>
  <c r="F26" i="28" s="1"/>
  <c r="G26" i="25"/>
  <c r="G26" i="26" s="1"/>
  <c r="G26" i="28" s="1"/>
  <c r="H26" i="25"/>
  <c r="H26" i="26" s="1"/>
  <c r="H26" i="28" s="1"/>
  <c r="I26" i="25"/>
  <c r="I26" i="26" s="1"/>
  <c r="I26" i="28" s="1"/>
  <c r="J26" i="25"/>
  <c r="J26" i="26" s="1"/>
  <c r="J26" i="28" s="1"/>
  <c r="C27" i="25"/>
  <c r="C27" i="26" s="1"/>
  <c r="C27" i="28" s="1"/>
  <c r="E27" i="25"/>
  <c r="E27" i="26" s="1"/>
  <c r="E27" i="28" s="1"/>
  <c r="F27" i="25"/>
  <c r="F27" i="26" s="1"/>
  <c r="F27" i="28" s="1"/>
  <c r="G27" i="25"/>
  <c r="G27" i="26" s="1"/>
  <c r="G27" i="28" s="1"/>
  <c r="H27" i="25"/>
  <c r="H27" i="26" s="1"/>
  <c r="H27" i="28" s="1"/>
  <c r="I27" i="25"/>
  <c r="I27" i="26" s="1"/>
  <c r="I27" i="28" s="1"/>
  <c r="J27" i="25"/>
  <c r="J27" i="26" s="1"/>
  <c r="J27" i="28" s="1"/>
  <c r="C28" i="25"/>
  <c r="C28" i="26" s="1"/>
  <c r="C28" i="28" s="1"/>
  <c r="E28" i="25"/>
  <c r="E28" i="26" s="1"/>
  <c r="E28" i="28" s="1"/>
  <c r="F28" i="25"/>
  <c r="F28" i="26" s="1"/>
  <c r="F28" i="28" s="1"/>
  <c r="G28" i="25"/>
  <c r="G28" i="26" s="1"/>
  <c r="G28" i="28" s="1"/>
  <c r="H28" i="25"/>
  <c r="H28" i="26" s="1"/>
  <c r="H28" i="28" s="1"/>
  <c r="I28" i="25"/>
  <c r="I28" i="26" s="1"/>
  <c r="I28" i="28" s="1"/>
  <c r="J28" i="25"/>
  <c r="J28" i="26" s="1"/>
  <c r="J28" i="28" s="1"/>
  <c r="C29" i="25"/>
  <c r="C29" i="26" s="1"/>
  <c r="C29" i="28" s="1"/>
  <c r="E29" i="25"/>
  <c r="E29" i="26" s="1"/>
  <c r="E29" i="28" s="1"/>
  <c r="F29" i="25"/>
  <c r="F29" i="26" s="1"/>
  <c r="F29" i="28" s="1"/>
  <c r="G29" i="25"/>
  <c r="G29" i="26" s="1"/>
  <c r="G29" i="28" s="1"/>
  <c r="H29" i="25"/>
  <c r="H29" i="26" s="1"/>
  <c r="H29" i="28" s="1"/>
  <c r="I29" i="25"/>
  <c r="I29" i="26" s="1"/>
  <c r="I29" i="28" s="1"/>
  <c r="J29" i="25"/>
  <c r="J29" i="26" s="1"/>
  <c r="J29" i="28" s="1"/>
  <c r="C30" i="25"/>
  <c r="C30" i="26" s="1"/>
  <c r="C30" i="28" s="1"/>
  <c r="E30" i="25"/>
  <c r="E30" i="26" s="1"/>
  <c r="E30" i="28" s="1"/>
  <c r="F30" i="25"/>
  <c r="F30" i="26" s="1"/>
  <c r="F30" i="28" s="1"/>
  <c r="G30" i="25"/>
  <c r="G30" i="26" s="1"/>
  <c r="G30" i="28" s="1"/>
  <c r="H30" i="25"/>
  <c r="H30" i="26" s="1"/>
  <c r="H30" i="28" s="1"/>
  <c r="I30" i="25"/>
  <c r="I30" i="26" s="1"/>
  <c r="I30" i="28" s="1"/>
  <c r="J30" i="25"/>
  <c r="J30" i="26" s="1"/>
  <c r="J30" i="28" s="1"/>
  <c r="C31" i="25"/>
  <c r="C31" i="26" s="1"/>
  <c r="C31" i="28" s="1"/>
  <c r="E31" i="25"/>
  <c r="E31" i="26" s="1"/>
  <c r="E31" i="28" s="1"/>
  <c r="F31" i="25"/>
  <c r="F31" i="26" s="1"/>
  <c r="F31" i="28" s="1"/>
  <c r="I31" i="25"/>
  <c r="I31" i="26" s="1"/>
  <c r="I31" i="28" s="1"/>
  <c r="J31" i="25"/>
  <c r="J31" i="26" s="1"/>
  <c r="J31" i="28" s="1"/>
  <c r="C32" i="25"/>
  <c r="C32" i="26" s="1"/>
  <c r="C32" i="28" s="1"/>
  <c r="E32" i="25"/>
  <c r="E32" i="26" s="1"/>
  <c r="E32" i="28" s="1"/>
  <c r="F32" i="25"/>
  <c r="F32" i="26" s="1"/>
  <c r="F32" i="28" s="1"/>
  <c r="G32" i="25"/>
  <c r="G32" i="26" s="1"/>
  <c r="G32" i="28" s="1"/>
  <c r="H32" i="25"/>
  <c r="H32" i="26" s="1"/>
  <c r="H32" i="28" s="1"/>
  <c r="I32" i="25"/>
  <c r="I32" i="26" s="1"/>
  <c r="I32" i="28" s="1"/>
  <c r="J32" i="25"/>
  <c r="J32" i="26" s="1"/>
  <c r="J32" i="28" s="1"/>
  <c r="C33" i="25"/>
  <c r="C33" i="26" s="1"/>
  <c r="C33" i="28" s="1"/>
  <c r="E33" i="25"/>
  <c r="E33" i="26" s="1"/>
  <c r="E33" i="28" s="1"/>
  <c r="F33" i="25"/>
  <c r="F33" i="26" s="1"/>
  <c r="F33" i="28" s="1"/>
  <c r="G33" i="25"/>
  <c r="G33" i="26" s="1"/>
  <c r="G33" i="28" s="1"/>
  <c r="H33" i="25"/>
  <c r="H33" i="26" s="1"/>
  <c r="H33" i="28" s="1"/>
  <c r="I33" i="25"/>
  <c r="I33" i="26" s="1"/>
  <c r="I33" i="28" s="1"/>
  <c r="J33" i="25"/>
  <c r="J33" i="26" s="1"/>
  <c r="J33" i="28" s="1"/>
  <c r="C34" i="25"/>
  <c r="C34" i="26" s="1"/>
  <c r="C34" i="28" s="1"/>
  <c r="E34" i="25"/>
  <c r="E34" i="26" s="1"/>
  <c r="E34" i="28" s="1"/>
  <c r="F34" i="25"/>
  <c r="F34" i="26" s="1"/>
  <c r="F34" i="28" s="1"/>
  <c r="G34" i="25"/>
  <c r="G34" i="26" s="1"/>
  <c r="G34" i="28" s="1"/>
  <c r="H34" i="25"/>
  <c r="H34" i="26" s="1"/>
  <c r="H34" i="28" s="1"/>
  <c r="J34" i="25"/>
  <c r="J34" i="26" s="1"/>
  <c r="J34" i="28" s="1"/>
  <c r="C35" i="25"/>
  <c r="C35" i="26" s="1"/>
  <c r="C35" i="28" s="1"/>
  <c r="E35" i="25"/>
  <c r="E35" i="26" s="1"/>
  <c r="E35" i="28" s="1"/>
  <c r="F35" i="25"/>
  <c r="F35" i="26" s="1"/>
  <c r="F35" i="28" s="1"/>
  <c r="G35" i="25"/>
  <c r="G35" i="26" s="1"/>
  <c r="G35" i="28" s="1"/>
  <c r="H35" i="25"/>
  <c r="H35" i="26" s="1"/>
  <c r="H35" i="28" s="1"/>
  <c r="I35" i="25"/>
  <c r="I35" i="26" s="1"/>
  <c r="I35" i="28" s="1"/>
  <c r="J35" i="25"/>
  <c r="J35" i="26" s="1"/>
  <c r="J35" i="28" s="1"/>
  <c r="E36" i="25"/>
  <c r="E36" i="26" s="1"/>
  <c r="E36" i="28" s="1"/>
  <c r="F36" i="25"/>
  <c r="F36" i="26" s="1"/>
  <c r="F36" i="28" s="1"/>
  <c r="G36" i="25"/>
  <c r="G36" i="26" s="1"/>
  <c r="G36" i="28" s="1"/>
  <c r="H36" i="25"/>
  <c r="H36" i="26" s="1"/>
  <c r="H36" i="28" s="1"/>
  <c r="I36" i="25"/>
  <c r="I36" i="26" s="1"/>
  <c r="I36" i="28" s="1"/>
  <c r="J36" i="25"/>
  <c r="J36" i="26" s="1"/>
  <c r="J36" i="28" s="1"/>
  <c r="E37" i="25"/>
  <c r="E37" i="26" s="1"/>
  <c r="E37" i="28" s="1"/>
  <c r="F37" i="25"/>
  <c r="F37" i="26" s="1"/>
  <c r="F37" i="28" s="1"/>
  <c r="G37" i="25"/>
  <c r="G37" i="26" s="1"/>
  <c r="G37" i="28" s="1"/>
  <c r="H37" i="25"/>
  <c r="H37" i="26" s="1"/>
  <c r="H37" i="28" s="1"/>
  <c r="I37" i="25"/>
  <c r="I37" i="26" s="1"/>
  <c r="J37" i="25"/>
  <c r="J37" i="26" s="1"/>
  <c r="J37" i="28" s="1"/>
  <c r="E38" i="25"/>
  <c r="E38" i="26" s="1"/>
  <c r="E38" i="28" s="1"/>
  <c r="F38" i="25"/>
  <c r="F38" i="26" s="1"/>
  <c r="F38" i="28" s="1"/>
  <c r="G38" i="25"/>
  <c r="G38" i="26" s="1"/>
  <c r="G38" i="28" s="1"/>
  <c r="H38" i="25"/>
  <c r="H38" i="26" s="1"/>
  <c r="H38" i="28" s="1"/>
  <c r="J38" i="25"/>
  <c r="J38" i="26" s="1"/>
  <c r="J38" i="28" s="1"/>
  <c r="E39" i="25"/>
  <c r="E39" i="26" s="1"/>
  <c r="E39" i="28" s="1"/>
  <c r="F39" i="25"/>
  <c r="F39" i="26" s="1"/>
  <c r="F39" i="28" s="1"/>
  <c r="G39" i="25"/>
  <c r="G39" i="26" s="1"/>
  <c r="G39" i="28" s="1"/>
  <c r="H39" i="25"/>
  <c r="H39" i="26" s="1"/>
  <c r="H39" i="28" s="1"/>
  <c r="I39" i="25"/>
  <c r="I39" i="26" s="1"/>
  <c r="I39" i="28" s="1"/>
  <c r="J39" i="25"/>
  <c r="J39" i="26" s="1"/>
  <c r="J39" i="28" s="1"/>
  <c r="E40" i="25"/>
  <c r="E40" i="26" s="1"/>
  <c r="E40" i="28" s="1"/>
  <c r="F40" i="25"/>
  <c r="F40" i="26" s="1"/>
  <c r="F40" i="28" s="1"/>
  <c r="G40" i="25"/>
  <c r="G40" i="26" s="1"/>
  <c r="G40" i="28" s="1"/>
  <c r="H40" i="25"/>
  <c r="H40" i="26" s="1"/>
  <c r="H40" i="28" s="1"/>
  <c r="I40" i="25"/>
  <c r="I40" i="26" s="1"/>
  <c r="I40" i="28" s="1"/>
  <c r="J40" i="25"/>
  <c r="J40" i="26" s="1"/>
  <c r="J40" i="28" s="1"/>
  <c r="E41" i="25"/>
  <c r="E41" i="26" s="1"/>
  <c r="E41" i="28" s="1"/>
  <c r="F41" i="25"/>
  <c r="F41" i="26" s="1"/>
  <c r="F41" i="28" s="1"/>
  <c r="G41" i="25"/>
  <c r="G41" i="26" s="1"/>
  <c r="G41" i="28" s="1"/>
  <c r="H41" i="25"/>
  <c r="H41" i="26" s="1"/>
  <c r="H41" i="28" s="1"/>
  <c r="J41" i="25"/>
  <c r="J41" i="26" s="1"/>
  <c r="J41" i="28" s="1"/>
  <c r="E42" i="25"/>
  <c r="E42" i="26" s="1"/>
  <c r="E42" i="28" s="1"/>
  <c r="F42" i="25"/>
  <c r="F42" i="26" s="1"/>
  <c r="F42" i="28" s="1"/>
  <c r="G42" i="25"/>
  <c r="G42" i="26" s="1"/>
  <c r="G42" i="28" s="1"/>
  <c r="H42" i="25"/>
  <c r="H42" i="26" s="1"/>
  <c r="H42" i="28" s="1"/>
  <c r="J42" i="25"/>
  <c r="J42" i="26" s="1"/>
  <c r="J42" i="28" s="1"/>
  <c r="E43" i="25"/>
  <c r="E43" i="26" s="1"/>
  <c r="E43" i="28" s="1"/>
  <c r="F43" i="25"/>
  <c r="F43" i="26" s="1"/>
  <c r="F43" i="28" s="1"/>
  <c r="G43" i="25"/>
  <c r="G43" i="26" s="1"/>
  <c r="G43" i="28" s="1"/>
  <c r="H43" i="25"/>
  <c r="H43" i="26" s="1"/>
  <c r="H43" i="28" s="1"/>
  <c r="J43" i="25"/>
  <c r="J43" i="26" s="1"/>
  <c r="J43" i="28" s="1"/>
  <c r="E44" i="25"/>
  <c r="E44" i="26" s="1"/>
  <c r="E44" i="28" s="1"/>
  <c r="F44" i="25"/>
  <c r="F44" i="26" s="1"/>
  <c r="F44" i="28" s="1"/>
  <c r="G44" i="25"/>
  <c r="G44" i="26" s="1"/>
  <c r="G44" i="28" s="1"/>
  <c r="H44" i="25"/>
  <c r="H44" i="26" s="1"/>
  <c r="H44" i="28" s="1"/>
  <c r="J44" i="25"/>
  <c r="J44" i="26" s="1"/>
  <c r="J44" i="28" s="1"/>
  <c r="C45" i="25"/>
  <c r="C45" i="26" s="1"/>
  <c r="C45" i="28" s="1"/>
  <c r="D45" i="25"/>
  <c r="D45" i="26" s="1"/>
  <c r="D45" i="28" s="1"/>
  <c r="E45" i="25"/>
  <c r="E45" i="26" s="1"/>
  <c r="E45" i="28" s="1"/>
  <c r="F45" i="25"/>
  <c r="F45" i="26" s="1"/>
  <c r="F45" i="28" s="1"/>
  <c r="G45" i="25"/>
  <c r="G45" i="26" s="1"/>
  <c r="G45" i="28" s="1"/>
  <c r="H45" i="25"/>
  <c r="H45" i="26" s="1"/>
  <c r="H45" i="28" s="1"/>
  <c r="J45" i="25"/>
  <c r="J45" i="26" s="1"/>
  <c r="J45" i="28" s="1"/>
  <c r="C46" i="25"/>
  <c r="C46" i="26" s="1"/>
  <c r="C46" i="28" s="1"/>
  <c r="D46" i="25"/>
  <c r="D46" i="26" s="1"/>
  <c r="D46" i="28" s="1"/>
  <c r="E46" i="25"/>
  <c r="E46" i="26" s="1"/>
  <c r="E46" i="28" s="1"/>
  <c r="F46" i="25"/>
  <c r="F46" i="26" s="1"/>
  <c r="F46" i="28" s="1"/>
  <c r="G46" i="25"/>
  <c r="G46" i="26" s="1"/>
  <c r="G46" i="28" s="1"/>
  <c r="H46" i="25"/>
  <c r="H46" i="26" s="1"/>
  <c r="H46" i="28" s="1"/>
  <c r="I46" i="25"/>
  <c r="I46" i="26" s="1"/>
  <c r="I46" i="28" s="1"/>
  <c r="J46" i="25"/>
  <c r="J46" i="26" s="1"/>
  <c r="J46" i="28" s="1"/>
  <c r="C47" i="25"/>
  <c r="C47" i="26" s="1"/>
  <c r="C47" i="28" s="1"/>
  <c r="D47" i="25"/>
  <c r="D47" i="26" s="1"/>
  <c r="D47" i="28" s="1"/>
  <c r="E47" i="25"/>
  <c r="E47" i="26" s="1"/>
  <c r="E47" i="28" s="1"/>
  <c r="F47" i="25"/>
  <c r="F47" i="26" s="1"/>
  <c r="F47" i="28" s="1"/>
  <c r="J47" i="25"/>
  <c r="J47" i="26" s="1"/>
  <c r="C48" i="25"/>
  <c r="C48" i="26" s="1"/>
  <c r="C48" i="28" s="1"/>
  <c r="D48" i="25"/>
  <c r="D48" i="26" s="1"/>
  <c r="D48" i="28" s="1"/>
  <c r="E48" i="25"/>
  <c r="E48" i="26" s="1"/>
  <c r="E48" i="28" s="1"/>
  <c r="F48" i="25"/>
  <c r="F48" i="26" s="1"/>
  <c r="F48" i="28" s="1"/>
  <c r="G48" i="25"/>
  <c r="G48" i="26" s="1"/>
  <c r="G48" i="28" s="1"/>
  <c r="H48" i="25"/>
  <c r="H48" i="26" s="1"/>
  <c r="H48" i="28" s="1"/>
  <c r="J48" i="25"/>
  <c r="J48" i="26" s="1"/>
  <c r="J48" i="28" s="1"/>
  <c r="C49" i="25"/>
  <c r="C49" i="26" s="1"/>
  <c r="C49" i="28" s="1"/>
  <c r="D49" i="25"/>
  <c r="D49" i="26" s="1"/>
  <c r="D49" i="28" s="1"/>
  <c r="E49" i="25"/>
  <c r="E49" i="26" s="1"/>
  <c r="E49" i="28" s="1"/>
  <c r="F49" i="25"/>
  <c r="F49" i="26" s="1"/>
  <c r="F49" i="28" s="1"/>
  <c r="G49" i="25"/>
  <c r="G49" i="26" s="1"/>
  <c r="G49" i="28" s="1"/>
  <c r="H49" i="25"/>
  <c r="H49" i="26" s="1"/>
  <c r="H49" i="28" s="1"/>
  <c r="J49" i="25"/>
  <c r="J49" i="26" s="1"/>
  <c r="J49" i="28" s="1"/>
  <c r="C50" i="25"/>
  <c r="C50" i="26" s="1"/>
  <c r="C50" i="28" s="1"/>
  <c r="D50" i="25"/>
  <c r="D50" i="26" s="1"/>
  <c r="D50" i="28" s="1"/>
  <c r="E50" i="25"/>
  <c r="E50" i="26" s="1"/>
  <c r="E50" i="28" s="1"/>
  <c r="F50" i="25"/>
  <c r="F50" i="26" s="1"/>
  <c r="F50" i="28" s="1"/>
  <c r="G50" i="25"/>
  <c r="G50" i="26" s="1"/>
  <c r="G50" i="28" s="1"/>
  <c r="H50" i="25"/>
  <c r="H50" i="26" s="1"/>
  <c r="H50" i="28" s="1"/>
  <c r="I50" i="25"/>
  <c r="I50" i="26" s="1"/>
  <c r="J50" i="25"/>
  <c r="J50" i="26" s="1"/>
  <c r="J50" i="28" s="1"/>
  <c r="C51" i="25"/>
  <c r="C51" i="26" s="1"/>
  <c r="C51" i="28" s="1"/>
  <c r="D51" i="25"/>
  <c r="D51" i="26" s="1"/>
  <c r="D51" i="28" s="1"/>
  <c r="E51" i="25"/>
  <c r="E51" i="26" s="1"/>
  <c r="E51" i="28" s="1"/>
  <c r="F51" i="25"/>
  <c r="F51" i="26" s="1"/>
  <c r="F51" i="28" s="1"/>
  <c r="G51" i="25"/>
  <c r="G51" i="26" s="1"/>
  <c r="G51" i="28" s="1"/>
  <c r="H51" i="25"/>
  <c r="H51" i="26" s="1"/>
  <c r="H51" i="28" s="1"/>
  <c r="I51" i="25"/>
  <c r="I51" i="26" s="1"/>
  <c r="J51" i="25"/>
  <c r="J51" i="26" s="1"/>
  <c r="J51" i="28" s="1"/>
  <c r="C52" i="25"/>
  <c r="C52" i="26" s="1"/>
  <c r="C52" i="28" s="1"/>
  <c r="D52" i="25"/>
  <c r="D52" i="26" s="1"/>
  <c r="D52" i="28" s="1"/>
  <c r="E52" i="25"/>
  <c r="E52" i="26" s="1"/>
  <c r="E52" i="28" s="1"/>
  <c r="F52" i="25"/>
  <c r="F52" i="26" s="1"/>
  <c r="F52" i="28" s="1"/>
  <c r="J52" i="25"/>
  <c r="J52" i="26" s="1"/>
  <c r="C53" i="25"/>
  <c r="C53" i="26" s="1"/>
  <c r="C53" i="28" s="1"/>
  <c r="D53" i="25"/>
  <c r="D53" i="26" s="1"/>
  <c r="D53" i="28" s="1"/>
  <c r="E53" i="25"/>
  <c r="E53" i="26" s="1"/>
  <c r="E53" i="28" s="1"/>
  <c r="F53" i="25"/>
  <c r="F53" i="26" s="1"/>
  <c r="F53" i="28" s="1"/>
  <c r="G53" i="25"/>
  <c r="G53" i="26" s="1"/>
  <c r="G53" i="28" s="1"/>
  <c r="H53" i="25"/>
  <c r="H53" i="26" s="1"/>
  <c r="H53" i="28" s="1"/>
  <c r="I53" i="25"/>
  <c r="I53" i="26" s="1"/>
  <c r="J53" i="25"/>
  <c r="J53" i="26" s="1"/>
  <c r="J53" i="28" s="1"/>
  <c r="C54" i="25"/>
  <c r="C54" i="26" s="1"/>
  <c r="C54" i="28" s="1"/>
  <c r="D54" i="25"/>
  <c r="D54" i="26" s="1"/>
  <c r="D54" i="28" s="1"/>
  <c r="E54" i="25"/>
  <c r="E54" i="26" s="1"/>
  <c r="E54" i="28" s="1"/>
  <c r="F54" i="25"/>
  <c r="F54" i="26" s="1"/>
  <c r="F54" i="28" s="1"/>
  <c r="G54" i="25"/>
  <c r="G54" i="26" s="1"/>
  <c r="G54" i="28" s="1"/>
  <c r="H54" i="25"/>
  <c r="H54" i="26" s="1"/>
  <c r="H54" i="28" s="1"/>
  <c r="I54" i="25"/>
  <c r="I54" i="26" s="1"/>
  <c r="I54" i="28" s="1"/>
  <c r="J54" i="25"/>
  <c r="J54" i="26" s="1"/>
  <c r="J54" i="28" s="1"/>
  <c r="C55" i="25"/>
  <c r="C55" i="26" s="1"/>
  <c r="C55" i="28" s="1"/>
  <c r="D55" i="25"/>
  <c r="D55" i="26" s="1"/>
  <c r="D55" i="28" s="1"/>
  <c r="E55" i="25"/>
  <c r="E55" i="26" s="1"/>
  <c r="E55" i="28" s="1"/>
  <c r="F55" i="25"/>
  <c r="F55" i="26" s="1"/>
  <c r="F55" i="28" s="1"/>
  <c r="G55" i="25"/>
  <c r="G55" i="26" s="1"/>
  <c r="G55" i="28" s="1"/>
  <c r="H55" i="25"/>
  <c r="H55" i="26" s="1"/>
  <c r="H55" i="28" s="1"/>
  <c r="J55" i="25"/>
  <c r="J55" i="26" s="1"/>
  <c r="J55" i="28" s="1"/>
  <c r="C56" i="25"/>
  <c r="C56" i="26" s="1"/>
  <c r="C56" i="28" s="1"/>
  <c r="D56" i="25"/>
  <c r="D56" i="26" s="1"/>
  <c r="D56" i="28" s="1"/>
  <c r="E56" i="25"/>
  <c r="E56" i="26" s="1"/>
  <c r="E56" i="28" s="1"/>
  <c r="F56" i="25"/>
  <c r="F56" i="26" s="1"/>
  <c r="F56" i="28" s="1"/>
  <c r="G56" i="25"/>
  <c r="G56" i="26" s="1"/>
  <c r="G56" i="28" s="1"/>
  <c r="H56" i="25"/>
  <c r="H56" i="26" s="1"/>
  <c r="H56" i="28" s="1"/>
  <c r="I56" i="25"/>
  <c r="I56" i="26" s="1"/>
  <c r="I56" i="28" s="1"/>
  <c r="J56" i="25"/>
  <c r="J56" i="26" s="1"/>
  <c r="J56" i="28" s="1"/>
  <c r="C57" i="25"/>
  <c r="C57" i="26" s="1"/>
  <c r="C57" i="28" s="1"/>
  <c r="D57" i="25"/>
  <c r="D57" i="26" s="1"/>
  <c r="D57" i="28" s="1"/>
  <c r="E57" i="25"/>
  <c r="E57" i="26" s="1"/>
  <c r="E57" i="28" s="1"/>
  <c r="F57" i="25"/>
  <c r="F57" i="26" s="1"/>
  <c r="F57" i="28" s="1"/>
  <c r="G57" i="25"/>
  <c r="G57" i="26" s="1"/>
  <c r="G57" i="28" s="1"/>
  <c r="H57" i="25"/>
  <c r="H57" i="26" s="1"/>
  <c r="H57" i="28" s="1"/>
  <c r="I57" i="25"/>
  <c r="J57" i="25"/>
  <c r="J57" i="26" s="1"/>
  <c r="J57" i="28" s="1"/>
  <c r="C58" i="25"/>
  <c r="C58" i="26" s="1"/>
  <c r="C58" i="28" s="1"/>
  <c r="D58" i="25"/>
  <c r="D58" i="26" s="1"/>
  <c r="D58" i="28" s="1"/>
  <c r="E58" i="25"/>
  <c r="E58" i="26" s="1"/>
  <c r="E58" i="28" s="1"/>
  <c r="F58" i="25"/>
  <c r="F58" i="26" s="1"/>
  <c r="F58" i="28" s="1"/>
  <c r="G58" i="25"/>
  <c r="G58" i="26" s="1"/>
  <c r="G58" i="28" s="1"/>
  <c r="H58" i="25"/>
  <c r="H58" i="26" s="1"/>
  <c r="H58" i="28" s="1"/>
  <c r="J58" i="25"/>
  <c r="J58" i="26" s="1"/>
  <c r="J58" i="28" s="1"/>
  <c r="C59" i="25"/>
  <c r="C59" i="26" s="1"/>
  <c r="C59" i="28" s="1"/>
  <c r="D59" i="25"/>
  <c r="D59" i="26" s="1"/>
  <c r="D59" i="28" s="1"/>
  <c r="E59" i="25"/>
  <c r="E59" i="26" s="1"/>
  <c r="E59" i="28" s="1"/>
  <c r="F59" i="25"/>
  <c r="F59" i="26" s="1"/>
  <c r="F59" i="28" s="1"/>
  <c r="G59" i="25"/>
  <c r="G59" i="26" s="1"/>
  <c r="G59" i="28" s="1"/>
  <c r="H59" i="25"/>
  <c r="H59" i="26" s="1"/>
  <c r="H59" i="28" s="1"/>
  <c r="I59" i="25"/>
  <c r="I59" i="26" s="1"/>
  <c r="I59" i="28" s="1"/>
  <c r="J59" i="25"/>
  <c r="J59" i="26" s="1"/>
  <c r="J59" i="28" s="1"/>
  <c r="C60" i="25"/>
  <c r="C60" i="26" s="1"/>
  <c r="C60" i="28" s="1"/>
  <c r="D60" i="25"/>
  <c r="D60" i="26" s="1"/>
  <c r="D60" i="28" s="1"/>
  <c r="E60" i="25"/>
  <c r="E60" i="26" s="1"/>
  <c r="E60" i="28" s="1"/>
  <c r="F60" i="25"/>
  <c r="F60" i="26" s="1"/>
  <c r="F60" i="28" s="1"/>
  <c r="G60" i="25"/>
  <c r="G60" i="26" s="1"/>
  <c r="G60" i="28" s="1"/>
  <c r="H60" i="25"/>
  <c r="H60" i="26" s="1"/>
  <c r="H60" i="28" s="1"/>
  <c r="I60" i="25"/>
  <c r="I60" i="26" s="1"/>
  <c r="I60" i="28" s="1"/>
  <c r="J60" i="25"/>
  <c r="J60" i="26" s="1"/>
  <c r="J60" i="28" s="1"/>
  <c r="C61" i="25"/>
  <c r="C61" i="26" s="1"/>
  <c r="C61" i="28" s="1"/>
  <c r="D61" i="25"/>
  <c r="D61" i="26" s="1"/>
  <c r="D61" i="28" s="1"/>
  <c r="E61" i="25"/>
  <c r="E61" i="26" s="1"/>
  <c r="E61" i="28" s="1"/>
  <c r="F61" i="25"/>
  <c r="F61" i="26" s="1"/>
  <c r="F61" i="28" s="1"/>
  <c r="G61" i="25"/>
  <c r="G61" i="26" s="1"/>
  <c r="G61" i="28" s="1"/>
  <c r="H61" i="25"/>
  <c r="H61" i="26" s="1"/>
  <c r="H61" i="28" s="1"/>
  <c r="I61" i="25"/>
  <c r="I61" i="26" s="1"/>
  <c r="I61" i="28" s="1"/>
  <c r="J61" i="25"/>
  <c r="J61" i="26" s="1"/>
  <c r="J61" i="28" s="1"/>
  <c r="C62" i="25"/>
  <c r="C62" i="26" s="1"/>
  <c r="C62" i="28" s="1"/>
  <c r="D62" i="25"/>
  <c r="D62" i="26" s="1"/>
  <c r="D62" i="28" s="1"/>
  <c r="E62" i="25"/>
  <c r="E62" i="26" s="1"/>
  <c r="E62" i="28" s="1"/>
  <c r="F62" i="25"/>
  <c r="F62" i="26" s="1"/>
  <c r="F62" i="28" s="1"/>
  <c r="G62" i="25"/>
  <c r="G62" i="26" s="1"/>
  <c r="G62" i="28" s="1"/>
  <c r="H62" i="25"/>
  <c r="H62" i="26" s="1"/>
  <c r="H62" i="28" s="1"/>
  <c r="I62" i="25"/>
  <c r="I62" i="26" s="1"/>
  <c r="J62" i="25"/>
  <c r="J62" i="26" s="1"/>
  <c r="J62" i="28" s="1"/>
  <c r="C63" i="25"/>
  <c r="C63" i="26" s="1"/>
  <c r="C63" i="28" s="1"/>
  <c r="D63" i="25"/>
  <c r="D63" i="26" s="1"/>
  <c r="D63" i="28" s="1"/>
  <c r="E63" i="25"/>
  <c r="E63" i="26" s="1"/>
  <c r="E63" i="28" s="1"/>
  <c r="F63" i="25"/>
  <c r="F63" i="26" s="1"/>
  <c r="F63" i="28" s="1"/>
  <c r="G63" i="25"/>
  <c r="G63" i="26" s="1"/>
  <c r="G63" i="28" s="1"/>
  <c r="H63" i="25"/>
  <c r="H63" i="26" s="1"/>
  <c r="H63" i="28" s="1"/>
  <c r="I63" i="25"/>
  <c r="I63" i="26" s="1"/>
  <c r="I63" i="28" s="1"/>
  <c r="J63" i="25"/>
  <c r="J63" i="26" s="1"/>
  <c r="J63" i="28" s="1"/>
  <c r="C64" i="25"/>
  <c r="C64" i="26" s="1"/>
  <c r="C64" i="28" s="1"/>
  <c r="D64" i="25"/>
  <c r="D64" i="26" s="1"/>
  <c r="D64" i="28" s="1"/>
  <c r="E64" i="25"/>
  <c r="E64" i="26" s="1"/>
  <c r="E64" i="28" s="1"/>
  <c r="F64" i="25"/>
  <c r="F64" i="26" s="1"/>
  <c r="F64" i="28" s="1"/>
  <c r="G64" i="25"/>
  <c r="G64" i="26" s="1"/>
  <c r="G64" i="28" s="1"/>
  <c r="H64" i="25"/>
  <c r="H64" i="26" s="1"/>
  <c r="H64" i="28" s="1"/>
  <c r="I64" i="25"/>
  <c r="I64" i="26" s="1"/>
  <c r="I64" i="28" s="1"/>
  <c r="J64" i="25"/>
  <c r="J64" i="26" s="1"/>
  <c r="J64" i="28" s="1"/>
  <c r="C65" i="25"/>
  <c r="C65" i="26" s="1"/>
  <c r="C65" i="28" s="1"/>
  <c r="D65" i="25"/>
  <c r="D65" i="26" s="1"/>
  <c r="D65" i="28" s="1"/>
  <c r="E65" i="25"/>
  <c r="E65" i="26" s="1"/>
  <c r="E65" i="28" s="1"/>
  <c r="F65" i="25"/>
  <c r="F65" i="26" s="1"/>
  <c r="F65" i="28" s="1"/>
  <c r="G65" i="25"/>
  <c r="G65" i="26" s="1"/>
  <c r="G65" i="28" s="1"/>
  <c r="H65" i="25"/>
  <c r="H65" i="26" s="1"/>
  <c r="H65" i="28" s="1"/>
  <c r="I65" i="25"/>
  <c r="I65" i="26" s="1"/>
  <c r="I65" i="28" s="1"/>
  <c r="J65" i="25"/>
  <c r="J65" i="26" s="1"/>
  <c r="J65" i="28" s="1"/>
  <c r="C66" i="25"/>
  <c r="C66" i="26" s="1"/>
  <c r="C66" i="28" s="1"/>
  <c r="D66" i="25"/>
  <c r="D66" i="26" s="1"/>
  <c r="D66" i="28" s="1"/>
  <c r="E66" i="25"/>
  <c r="E66" i="26" s="1"/>
  <c r="E66" i="28" s="1"/>
  <c r="F66" i="25"/>
  <c r="F66" i="26" s="1"/>
  <c r="F66" i="28" s="1"/>
  <c r="G66" i="25"/>
  <c r="G66" i="26" s="1"/>
  <c r="G66" i="28" s="1"/>
  <c r="H66" i="25"/>
  <c r="H66" i="26" s="1"/>
  <c r="H66" i="28" s="1"/>
  <c r="I66" i="25"/>
  <c r="I66" i="26" s="1"/>
  <c r="I66" i="28" s="1"/>
  <c r="J66" i="25"/>
  <c r="J66" i="26" s="1"/>
  <c r="J66" i="28" s="1"/>
  <c r="C67" i="25"/>
  <c r="C67" i="26" s="1"/>
  <c r="C67" i="28" s="1"/>
  <c r="D67" i="25"/>
  <c r="D67" i="26" s="1"/>
  <c r="D67" i="28" s="1"/>
  <c r="E67" i="25"/>
  <c r="E67" i="26" s="1"/>
  <c r="E67" i="28" s="1"/>
  <c r="F67" i="25"/>
  <c r="F67" i="26" s="1"/>
  <c r="F67" i="28" s="1"/>
  <c r="G67" i="25"/>
  <c r="G67" i="26" s="1"/>
  <c r="G67" i="28" s="1"/>
  <c r="H67" i="25"/>
  <c r="H67" i="26" s="1"/>
  <c r="H67" i="28" s="1"/>
  <c r="I67" i="25"/>
  <c r="I67" i="26" s="1"/>
  <c r="I67" i="28" s="1"/>
  <c r="J67" i="25"/>
  <c r="J67" i="26" s="1"/>
  <c r="J67" i="28" s="1"/>
  <c r="C68" i="25"/>
  <c r="C68" i="26" s="1"/>
  <c r="C68" i="28" s="1"/>
  <c r="D68" i="25"/>
  <c r="D68" i="26" s="1"/>
  <c r="D68" i="28" s="1"/>
  <c r="E68" i="25"/>
  <c r="E68" i="26" s="1"/>
  <c r="E68" i="28" s="1"/>
  <c r="F68" i="25"/>
  <c r="F68" i="26" s="1"/>
  <c r="F68" i="28" s="1"/>
  <c r="G68" i="25"/>
  <c r="G68" i="26" s="1"/>
  <c r="G68" i="28" s="1"/>
  <c r="H68" i="25"/>
  <c r="H68" i="26" s="1"/>
  <c r="H68" i="28" s="1"/>
  <c r="I68" i="25"/>
  <c r="I68" i="26" s="1"/>
  <c r="I68" i="28" s="1"/>
  <c r="J68" i="25"/>
  <c r="J68" i="26" s="1"/>
  <c r="J68" i="28" s="1"/>
  <c r="C69" i="25"/>
  <c r="C69" i="26" s="1"/>
  <c r="C69" i="28" s="1"/>
  <c r="D69" i="25"/>
  <c r="D69" i="26" s="1"/>
  <c r="D69" i="28" s="1"/>
  <c r="E69" i="25"/>
  <c r="E69" i="26" s="1"/>
  <c r="E69" i="28" s="1"/>
  <c r="F69" i="25"/>
  <c r="F69" i="26" s="1"/>
  <c r="F69" i="28" s="1"/>
  <c r="G69" i="25"/>
  <c r="G69" i="26" s="1"/>
  <c r="G69" i="28" s="1"/>
  <c r="H69" i="25"/>
  <c r="H69" i="26" s="1"/>
  <c r="H69" i="28" s="1"/>
  <c r="I69" i="25"/>
  <c r="I69" i="26" s="1"/>
  <c r="I69" i="28" s="1"/>
  <c r="J69" i="25"/>
  <c r="J69" i="26" s="1"/>
  <c r="J69" i="28" s="1"/>
  <c r="C70" i="25"/>
  <c r="C70" i="26" s="1"/>
  <c r="C70" i="28" s="1"/>
  <c r="D70" i="25"/>
  <c r="D70" i="26" s="1"/>
  <c r="D70" i="28" s="1"/>
  <c r="E70" i="25"/>
  <c r="E70" i="26" s="1"/>
  <c r="E70" i="28" s="1"/>
  <c r="F70" i="25"/>
  <c r="F70" i="26" s="1"/>
  <c r="F70" i="28" s="1"/>
  <c r="G70" i="25"/>
  <c r="G70" i="26" s="1"/>
  <c r="G70" i="28" s="1"/>
  <c r="H70" i="25"/>
  <c r="H70" i="26" s="1"/>
  <c r="H70" i="28" s="1"/>
  <c r="I70" i="25"/>
  <c r="I70" i="26" s="1"/>
  <c r="I70" i="28" s="1"/>
  <c r="J70" i="25"/>
  <c r="J70" i="26" s="1"/>
  <c r="J70" i="28" s="1"/>
  <c r="C71" i="25"/>
  <c r="C71" i="26" s="1"/>
  <c r="C71" i="28" s="1"/>
  <c r="D71" i="25"/>
  <c r="D71" i="26" s="1"/>
  <c r="D71" i="28" s="1"/>
  <c r="E71" i="25"/>
  <c r="E71" i="26" s="1"/>
  <c r="E71" i="28" s="1"/>
  <c r="F71" i="25"/>
  <c r="F71" i="26" s="1"/>
  <c r="F71" i="28" s="1"/>
  <c r="G71" i="25"/>
  <c r="G71" i="26" s="1"/>
  <c r="G71" i="28" s="1"/>
  <c r="H71" i="25"/>
  <c r="H71" i="26" s="1"/>
  <c r="H71" i="28" s="1"/>
  <c r="I71" i="25"/>
  <c r="I71" i="26" s="1"/>
  <c r="I71" i="28" s="1"/>
  <c r="J71" i="25"/>
  <c r="J71" i="26" s="1"/>
  <c r="J71" i="28" s="1"/>
  <c r="C72" i="25"/>
  <c r="C72" i="26" s="1"/>
  <c r="C72" i="28" s="1"/>
  <c r="D72" i="25"/>
  <c r="D72" i="26" s="1"/>
  <c r="D72" i="28" s="1"/>
  <c r="E72" i="25"/>
  <c r="E72" i="26" s="1"/>
  <c r="E72" i="28" s="1"/>
  <c r="F72" i="25"/>
  <c r="F72" i="26" s="1"/>
  <c r="F72" i="28" s="1"/>
  <c r="G72" i="25"/>
  <c r="G72" i="26" s="1"/>
  <c r="G72" i="28" s="1"/>
  <c r="H72" i="25"/>
  <c r="H72" i="26" s="1"/>
  <c r="H72" i="28" s="1"/>
  <c r="I72" i="25"/>
  <c r="I72" i="26" s="1"/>
  <c r="I72" i="28" s="1"/>
  <c r="J72" i="25"/>
  <c r="J72" i="26" s="1"/>
  <c r="J72" i="28" s="1"/>
  <c r="C73" i="25"/>
  <c r="C73" i="26" s="1"/>
  <c r="C73" i="28" s="1"/>
  <c r="D73" i="25"/>
  <c r="D73" i="26" s="1"/>
  <c r="D73" i="28" s="1"/>
  <c r="E73" i="25"/>
  <c r="E73" i="26" s="1"/>
  <c r="E73" i="28" s="1"/>
  <c r="F73" i="25"/>
  <c r="F73" i="26" s="1"/>
  <c r="F73" i="28" s="1"/>
  <c r="G73" i="25"/>
  <c r="G73" i="26" s="1"/>
  <c r="G73" i="28" s="1"/>
  <c r="H73" i="25"/>
  <c r="H73" i="26" s="1"/>
  <c r="H73" i="28" s="1"/>
  <c r="I73" i="25"/>
  <c r="I73" i="26" s="1"/>
  <c r="I73" i="28" s="1"/>
  <c r="J73" i="25"/>
  <c r="J73" i="26" s="1"/>
  <c r="J73" i="28" s="1"/>
  <c r="C74" i="25"/>
  <c r="C74" i="26" s="1"/>
  <c r="C74" i="28" s="1"/>
  <c r="D74" i="25"/>
  <c r="D74" i="26" s="1"/>
  <c r="D74" i="28" s="1"/>
  <c r="E74" i="25"/>
  <c r="E74" i="26" s="1"/>
  <c r="E74" i="28" s="1"/>
  <c r="F74" i="25"/>
  <c r="F74" i="26" s="1"/>
  <c r="F74" i="28" s="1"/>
  <c r="G74" i="25"/>
  <c r="G74" i="26" s="1"/>
  <c r="G74" i="28" s="1"/>
  <c r="H74" i="25"/>
  <c r="H74" i="26" s="1"/>
  <c r="H74" i="28" s="1"/>
  <c r="I74" i="25"/>
  <c r="I74" i="26" s="1"/>
  <c r="I74" i="28" s="1"/>
  <c r="J74" i="25"/>
  <c r="J74" i="26" s="1"/>
  <c r="J74" i="28" s="1"/>
  <c r="C75" i="25"/>
  <c r="C75" i="26" s="1"/>
  <c r="C75" i="28" s="1"/>
  <c r="D75" i="25"/>
  <c r="D75" i="26" s="1"/>
  <c r="D75" i="28" s="1"/>
  <c r="E75" i="25"/>
  <c r="E75" i="26" s="1"/>
  <c r="E75" i="28" s="1"/>
  <c r="F75" i="25"/>
  <c r="F75" i="26" s="1"/>
  <c r="F75" i="28" s="1"/>
  <c r="G75" i="25"/>
  <c r="G75" i="26" s="1"/>
  <c r="G75" i="28" s="1"/>
  <c r="H75" i="25"/>
  <c r="H75" i="26" s="1"/>
  <c r="H75" i="28" s="1"/>
  <c r="I75" i="25"/>
  <c r="I75" i="26" s="1"/>
  <c r="I75" i="28" s="1"/>
  <c r="J75" i="25"/>
  <c r="J75" i="26" s="1"/>
  <c r="J75" i="28" s="1"/>
  <c r="C76" i="25"/>
  <c r="C76" i="26" s="1"/>
  <c r="C76" i="28" s="1"/>
  <c r="D76" i="25"/>
  <c r="D76" i="26" s="1"/>
  <c r="D76" i="28" s="1"/>
  <c r="E76" i="25"/>
  <c r="E76" i="26" s="1"/>
  <c r="E76" i="28" s="1"/>
  <c r="F76" i="25"/>
  <c r="F76" i="26" s="1"/>
  <c r="F76" i="28" s="1"/>
  <c r="G76" i="25"/>
  <c r="G76" i="26" s="1"/>
  <c r="G76" i="28" s="1"/>
  <c r="H76" i="25"/>
  <c r="H76" i="26" s="1"/>
  <c r="H76" i="28" s="1"/>
  <c r="I76" i="25"/>
  <c r="I76" i="26" s="1"/>
  <c r="I76" i="28" s="1"/>
  <c r="J76" i="25"/>
  <c r="J76" i="26" s="1"/>
  <c r="J76" i="28" s="1"/>
  <c r="C77" i="25"/>
  <c r="C77" i="26" s="1"/>
  <c r="C77" i="28" s="1"/>
  <c r="D77" i="25"/>
  <c r="D77" i="26" s="1"/>
  <c r="D77" i="28" s="1"/>
  <c r="E77" i="25"/>
  <c r="E77" i="26" s="1"/>
  <c r="E77" i="28" s="1"/>
  <c r="F77" i="25"/>
  <c r="F77" i="26" s="1"/>
  <c r="F77" i="28" s="1"/>
  <c r="G77" i="25"/>
  <c r="G77" i="26" s="1"/>
  <c r="G77" i="28" s="1"/>
  <c r="H77" i="25"/>
  <c r="H77" i="26" s="1"/>
  <c r="H77" i="28" s="1"/>
  <c r="I77" i="25"/>
  <c r="I77" i="26" s="1"/>
  <c r="I77" i="28" s="1"/>
  <c r="J77" i="25"/>
  <c r="J77" i="26" s="1"/>
  <c r="J77" i="28" s="1"/>
  <c r="E3" i="25"/>
  <c r="F3" i="25"/>
  <c r="F3" i="26" s="1"/>
  <c r="F3" i="28" s="1"/>
  <c r="G3" i="25"/>
  <c r="G3" i="26" s="1"/>
  <c r="G3" i="28" s="1"/>
  <c r="H3" i="25"/>
  <c r="H3" i="26" s="1"/>
  <c r="H3" i="28" s="1"/>
  <c r="I3" i="25"/>
  <c r="I3" i="26" s="1"/>
  <c r="I3" i="28" s="1"/>
  <c r="J3" i="25"/>
  <c r="J3" i="26" s="1"/>
  <c r="J3" i="28" s="1"/>
  <c r="C3" i="25"/>
  <c r="C3" i="26" s="1"/>
  <c r="C3" i="28" s="1"/>
  <c r="J78" i="25"/>
  <c r="J78" i="26" s="1"/>
  <c r="I78" i="25"/>
  <c r="I78" i="26" s="1"/>
  <c r="H78" i="25"/>
  <c r="H78" i="26" s="1"/>
  <c r="G78" i="25"/>
  <c r="G78" i="26" s="1"/>
  <c r="F78" i="25"/>
  <c r="F78" i="26" s="1"/>
  <c r="E78" i="25"/>
  <c r="E78" i="26" s="1"/>
  <c r="D78" i="25"/>
  <c r="D78" i="26" s="1"/>
  <c r="C78" i="25"/>
  <c r="C78" i="26" s="1"/>
  <c r="B78" i="25"/>
  <c r="B77" i="25"/>
  <c r="B76" i="25"/>
  <c r="B75" i="25"/>
  <c r="B74" i="25"/>
  <c r="B73" i="25"/>
  <c r="B72" i="25"/>
  <c r="B71" i="25"/>
  <c r="B70" i="25"/>
  <c r="B69" i="25"/>
  <c r="B68" i="25"/>
  <c r="B67" i="25"/>
  <c r="B66" i="25"/>
  <c r="B65" i="25"/>
  <c r="B64" i="25"/>
  <c r="B63" i="25"/>
  <c r="B62" i="25"/>
  <c r="B61" i="25"/>
  <c r="B60" i="25"/>
  <c r="B59" i="25"/>
  <c r="B58" i="25"/>
  <c r="B57" i="25"/>
  <c r="B56" i="25"/>
  <c r="B55" i="25"/>
  <c r="B54" i="25"/>
  <c r="B53" i="25"/>
  <c r="B52" i="25"/>
  <c r="B51" i="25"/>
  <c r="B50" i="25"/>
  <c r="B49" i="25"/>
  <c r="B48" i="25"/>
  <c r="B47" i="25"/>
  <c r="B46" i="25"/>
  <c r="B45" i="25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8" i="25"/>
  <c r="B7" i="25"/>
  <c r="B6" i="25"/>
  <c r="B5" i="25"/>
  <c r="B4" i="25"/>
  <c r="B3" i="25"/>
  <c r="D27" i="24"/>
  <c r="D28" i="24"/>
  <c r="D29" i="24"/>
  <c r="D30" i="24"/>
  <c r="D31" i="24"/>
  <c r="D32" i="24"/>
  <c r="D33" i="24"/>
  <c r="D34" i="24"/>
  <c r="D35" i="24"/>
  <c r="I23" i="24"/>
  <c r="I21" i="24"/>
  <c r="I17" i="24"/>
  <c r="C10" i="24"/>
  <c r="D8" i="24"/>
  <c r="E8" i="24"/>
  <c r="D10" i="24"/>
  <c r="E10" i="24"/>
  <c r="D3" i="24"/>
  <c r="I4" i="24"/>
  <c r="I5" i="24"/>
  <c r="I6" i="24"/>
  <c r="I7" i="24"/>
  <c r="I8" i="24"/>
  <c r="I9" i="24"/>
  <c r="I10" i="24"/>
  <c r="I15" i="24"/>
  <c r="I16" i="24"/>
  <c r="I18" i="24"/>
  <c r="I19" i="24"/>
  <c r="I24" i="24"/>
  <c r="I25" i="24"/>
  <c r="I26" i="24"/>
  <c r="I27" i="24"/>
  <c r="I28" i="24"/>
  <c r="I29" i="24"/>
  <c r="I30" i="24"/>
  <c r="I31" i="24"/>
  <c r="I32" i="24"/>
  <c r="I33" i="24"/>
  <c r="I3" i="24"/>
  <c r="G4" i="24"/>
  <c r="H4" i="24"/>
  <c r="G5" i="24"/>
  <c r="H5" i="24"/>
  <c r="G6" i="24"/>
  <c r="H6" i="24"/>
  <c r="G7" i="24"/>
  <c r="H7" i="24"/>
  <c r="G8" i="24"/>
  <c r="H8" i="24"/>
  <c r="G9" i="24"/>
  <c r="G10" i="24"/>
  <c r="H10" i="24"/>
  <c r="G11" i="24"/>
  <c r="H11" i="24"/>
  <c r="G12" i="24"/>
  <c r="H12" i="24"/>
  <c r="G13" i="24"/>
  <c r="H13" i="24"/>
  <c r="G14" i="24"/>
  <c r="H14" i="24"/>
  <c r="G15" i="24"/>
  <c r="H15" i="24"/>
  <c r="G16" i="24"/>
  <c r="H16" i="24"/>
  <c r="G17" i="24"/>
  <c r="H17" i="24"/>
  <c r="G18" i="24"/>
  <c r="H18" i="24"/>
  <c r="G19" i="24"/>
  <c r="H19" i="24"/>
  <c r="G20" i="24"/>
  <c r="H20" i="24"/>
  <c r="G21" i="24"/>
  <c r="H21" i="24"/>
  <c r="G22" i="24"/>
  <c r="H22" i="24"/>
  <c r="G23" i="24"/>
  <c r="H23" i="24"/>
  <c r="G24" i="24"/>
  <c r="H24" i="24"/>
  <c r="G25" i="24"/>
  <c r="H25" i="24"/>
  <c r="G26" i="24"/>
  <c r="H26" i="24"/>
  <c r="G27" i="24"/>
  <c r="H27" i="24"/>
  <c r="G28" i="24"/>
  <c r="H28" i="24"/>
  <c r="G29" i="24"/>
  <c r="H29" i="24"/>
  <c r="G30" i="24"/>
  <c r="H30" i="24"/>
  <c r="G32" i="24"/>
  <c r="H32" i="24"/>
  <c r="G33" i="24"/>
  <c r="H33" i="24"/>
  <c r="H3" i="24"/>
  <c r="H40" i="23"/>
  <c r="I40" i="23"/>
  <c r="H41" i="23"/>
  <c r="I41" i="23"/>
  <c r="H42" i="23"/>
  <c r="I42" i="23"/>
  <c r="H43" i="23"/>
  <c r="I43" i="23"/>
  <c r="H44" i="23"/>
  <c r="I44" i="23"/>
  <c r="H45" i="23"/>
  <c r="I45" i="23"/>
  <c r="H46" i="23"/>
  <c r="I46" i="23"/>
  <c r="I47" i="23"/>
  <c r="H48" i="23"/>
  <c r="I48" i="23"/>
  <c r="H49" i="23"/>
  <c r="I49" i="23"/>
  <c r="H50" i="23"/>
  <c r="I50" i="23"/>
  <c r="H51" i="23"/>
  <c r="I51" i="23"/>
  <c r="I52" i="23"/>
  <c r="H53" i="23"/>
  <c r="I53" i="23"/>
  <c r="H54" i="23"/>
  <c r="I54" i="23"/>
  <c r="H55" i="23"/>
  <c r="I55" i="23"/>
  <c r="H56" i="23"/>
  <c r="I56" i="23"/>
  <c r="H57" i="23"/>
  <c r="I57" i="23"/>
  <c r="H58" i="23"/>
  <c r="I58" i="23"/>
  <c r="H59" i="23"/>
  <c r="I59" i="23"/>
  <c r="H60" i="23"/>
  <c r="I60" i="23"/>
  <c r="H61" i="23"/>
  <c r="I61" i="23"/>
  <c r="H62" i="23"/>
  <c r="I62" i="23"/>
  <c r="H63" i="23"/>
  <c r="I63" i="23"/>
  <c r="H64" i="23"/>
  <c r="I64" i="23"/>
  <c r="H65" i="23"/>
  <c r="I65" i="23"/>
  <c r="I39" i="23"/>
  <c r="I35" i="23"/>
  <c r="I36" i="23"/>
  <c r="I37" i="23"/>
  <c r="I34" i="23"/>
  <c r="I18" i="23"/>
  <c r="I19" i="23"/>
  <c r="I20" i="23"/>
  <c r="I21" i="23"/>
  <c r="I22" i="23"/>
  <c r="I23" i="23"/>
  <c r="I17" i="23"/>
  <c r="I12" i="23"/>
  <c r="I13" i="23"/>
  <c r="I14" i="23"/>
  <c r="I15" i="23"/>
  <c r="I11" i="23"/>
  <c r="G4" i="23"/>
  <c r="H4" i="23"/>
  <c r="G5" i="23"/>
  <c r="H5" i="23"/>
  <c r="G6" i="23"/>
  <c r="H6" i="23"/>
  <c r="G7" i="23"/>
  <c r="H7" i="23"/>
  <c r="G8" i="23"/>
  <c r="H8" i="23"/>
  <c r="G9" i="23"/>
  <c r="G10" i="23"/>
  <c r="H10" i="23"/>
  <c r="G11" i="23"/>
  <c r="H11" i="23"/>
  <c r="G12" i="23"/>
  <c r="H12" i="23"/>
  <c r="G13" i="23"/>
  <c r="H13" i="23"/>
  <c r="G14" i="23"/>
  <c r="H14" i="23"/>
  <c r="G15" i="23"/>
  <c r="H15" i="23"/>
  <c r="G16" i="23"/>
  <c r="H16" i="23"/>
  <c r="G17" i="23"/>
  <c r="H17" i="23"/>
  <c r="G18" i="23"/>
  <c r="H18" i="23"/>
  <c r="G19" i="23"/>
  <c r="H19" i="23"/>
  <c r="G20" i="23"/>
  <c r="H20" i="23"/>
  <c r="G21" i="23"/>
  <c r="H21" i="23"/>
  <c r="G22" i="23"/>
  <c r="H22" i="23"/>
  <c r="G23" i="23"/>
  <c r="H23" i="23"/>
  <c r="G24" i="23"/>
  <c r="H24" i="23"/>
  <c r="G25" i="23"/>
  <c r="H25" i="23"/>
  <c r="G26" i="23"/>
  <c r="H26" i="23"/>
  <c r="G27" i="23"/>
  <c r="H27" i="23"/>
  <c r="G28" i="23"/>
  <c r="H28" i="23"/>
  <c r="G29" i="23"/>
  <c r="H29" i="23"/>
  <c r="G30" i="23"/>
  <c r="H30" i="23"/>
  <c r="G32" i="23"/>
  <c r="H32" i="23"/>
  <c r="I4" i="23"/>
  <c r="I5" i="23"/>
  <c r="I6" i="23"/>
  <c r="I7" i="23"/>
  <c r="I3" i="23"/>
  <c r="D33" i="10"/>
  <c r="G31" i="10"/>
  <c r="G31" i="23" s="1"/>
  <c r="G31" i="24" s="1"/>
  <c r="G31" i="25" s="1"/>
  <c r="H31" i="10"/>
  <c r="H31" i="23" s="1"/>
  <c r="H31" i="24" s="1"/>
  <c r="H31" i="25" s="1"/>
  <c r="G32" i="10"/>
  <c r="H32" i="10"/>
  <c r="G33" i="10"/>
  <c r="H33" i="10"/>
  <c r="G4" i="10"/>
  <c r="H4" i="10"/>
  <c r="G5" i="10"/>
  <c r="H5" i="10"/>
  <c r="G6" i="10"/>
  <c r="H6" i="10"/>
  <c r="G7" i="10"/>
  <c r="H7" i="10"/>
  <c r="G8" i="10"/>
  <c r="H8" i="10"/>
  <c r="G9" i="10"/>
  <c r="H9" i="10"/>
  <c r="H9" i="23" s="1"/>
  <c r="H9" i="24" s="1"/>
  <c r="H9" i="25" s="1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H3" i="10"/>
  <c r="H9" i="26" l="1"/>
  <c r="H9" i="35"/>
  <c r="G31" i="26"/>
  <c r="G31" i="28" s="1"/>
  <c r="H31" i="26"/>
  <c r="H31" i="28" s="1"/>
  <c r="I37" i="28"/>
  <c r="D42" i="26"/>
  <c r="D42" i="28" s="1"/>
  <c r="D38" i="26"/>
  <c r="D38" i="28" s="1"/>
  <c r="I51" i="28"/>
  <c r="D37" i="26"/>
  <c r="D37" i="28" s="1"/>
  <c r="I50" i="28"/>
  <c r="C3" i="30"/>
  <c r="C3" i="29"/>
  <c r="I12" i="26"/>
  <c r="I12" i="28" s="1"/>
  <c r="D29" i="25"/>
  <c r="D41" i="25"/>
  <c r="D41" i="26" s="1"/>
  <c r="D41" i="28" s="1"/>
  <c r="D42" i="25"/>
  <c r="D25" i="25"/>
  <c r="D25" i="26" s="1"/>
  <c r="D25" i="28" s="1"/>
  <c r="H11" i="26"/>
  <c r="H11" i="28" s="1"/>
  <c r="D43" i="25"/>
  <c r="D43" i="26" s="1"/>
  <c r="D43" i="28" s="1"/>
  <c r="B36" i="10"/>
  <c r="B36" i="23" s="1"/>
  <c r="B36" i="24" s="1"/>
  <c r="C36" i="10"/>
  <c r="C36" i="23" s="1"/>
  <c r="C36" i="24" s="1"/>
  <c r="C36" i="25" s="1"/>
  <c r="C36" i="26" s="1"/>
  <c r="C36" i="28" s="1"/>
  <c r="D35" i="23"/>
  <c r="D36" i="24"/>
  <c r="D32" i="23"/>
  <c r="D33" i="23"/>
  <c r="D34" i="23"/>
  <c r="B32" i="10"/>
  <c r="B32" i="23" s="1"/>
  <c r="B32" i="24" s="1"/>
  <c r="C32" i="10"/>
  <c r="C32" i="23" s="1"/>
  <c r="C32" i="24" s="1"/>
  <c r="B33" i="10"/>
  <c r="B33" i="23" s="1"/>
  <c r="B33" i="24" s="1"/>
  <c r="C33" i="10"/>
  <c r="C33" i="23" s="1"/>
  <c r="C33" i="24" s="1"/>
  <c r="B34" i="10"/>
  <c r="B34" i="23" s="1"/>
  <c r="B34" i="24" s="1"/>
  <c r="C34" i="10"/>
  <c r="C34" i="23" s="1"/>
  <c r="C34" i="24" s="1"/>
  <c r="B35" i="10"/>
  <c r="B35" i="23" s="1"/>
  <c r="B35" i="24" s="1"/>
  <c r="C35" i="10"/>
  <c r="C35" i="23" s="1"/>
  <c r="C35" i="24" s="1"/>
  <c r="B4" i="24"/>
  <c r="E4" i="24"/>
  <c r="F4" i="24"/>
  <c r="B5" i="24"/>
  <c r="C5" i="24"/>
  <c r="C5" i="25" s="1"/>
  <c r="D5" i="24"/>
  <c r="D5" i="25" s="1"/>
  <c r="E5" i="24"/>
  <c r="F5" i="24"/>
  <c r="B6" i="24"/>
  <c r="C6" i="24"/>
  <c r="D6" i="24"/>
  <c r="E6" i="24"/>
  <c r="F6" i="24"/>
  <c r="B7" i="24"/>
  <c r="D7" i="24"/>
  <c r="E7" i="24"/>
  <c r="F7" i="24"/>
  <c r="B8" i="24"/>
  <c r="C8" i="24"/>
  <c r="F8" i="24"/>
  <c r="F9" i="24"/>
  <c r="B10" i="24"/>
  <c r="F10" i="24"/>
  <c r="B11" i="24"/>
  <c r="B12" i="24"/>
  <c r="C12" i="24"/>
  <c r="D12" i="24"/>
  <c r="E12" i="24"/>
  <c r="F12" i="24"/>
  <c r="B13" i="24"/>
  <c r="D13" i="24"/>
  <c r="E13" i="24"/>
  <c r="F13" i="24"/>
  <c r="B14" i="24"/>
  <c r="C14" i="24"/>
  <c r="D14" i="24"/>
  <c r="E14" i="24"/>
  <c r="F14" i="24"/>
  <c r="B15" i="24"/>
  <c r="C15" i="24"/>
  <c r="D15" i="24"/>
  <c r="E15" i="24"/>
  <c r="F15" i="24"/>
  <c r="B16" i="24"/>
  <c r="C16" i="24"/>
  <c r="D16" i="24"/>
  <c r="E16" i="24"/>
  <c r="F16" i="24"/>
  <c r="B17" i="24"/>
  <c r="C17" i="24"/>
  <c r="D17" i="24"/>
  <c r="E17" i="24"/>
  <c r="F17" i="24"/>
  <c r="B18" i="24"/>
  <c r="C18" i="24"/>
  <c r="D18" i="24"/>
  <c r="E18" i="24"/>
  <c r="F18" i="24"/>
  <c r="B19" i="24"/>
  <c r="C19" i="24"/>
  <c r="D19" i="24"/>
  <c r="E19" i="24"/>
  <c r="F19" i="24"/>
  <c r="B20" i="24"/>
  <c r="C20" i="24"/>
  <c r="D20" i="24"/>
  <c r="E20" i="24"/>
  <c r="F20" i="24"/>
  <c r="B21" i="24"/>
  <c r="C21" i="24"/>
  <c r="D21" i="24"/>
  <c r="E21" i="24"/>
  <c r="F21" i="24"/>
  <c r="B22" i="24"/>
  <c r="C22" i="24"/>
  <c r="D22" i="24"/>
  <c r="E22" i="24"/>
  <c r="F22" i="24"/>
  <c r="B23" i="24"/>
  <c r="C23" i="24"/>
  <c r="D23" i="24"/>
  <c r="E23" i="24"/>
  <c r="F23" i="24"/>
  <c r="B24" i="24"/>
  <c r="C24" i="24"/>
  <c r="D24" i="24"/>
  <c r="E24" i="24"/>
  <c r="F24" i="24"/>
  <c r="B25" i="24"/>
  <c r="C25" i="24"/>
  <c r="C25" i="25" s="1"/>
  <c r="C25" i="26" s="1"/>
  <c r="C25" i="28" s="1"/>
  <c r="D25" i="24"/>
  <c r="E25" i="24"/>
  <c r="F25" i="24"/>
  <c r="E26" i="24"/>
  <c r="F26" i="24"/>
  <c r="E27" i="24"/>
  <c r="F27" i="24"/>
  <c r="E28" i="24"/>
  <c r="F28" i="24"/>
  <c r="E29" i="24"/>
  <c r="F29" i="24"/>
  <c r="E30" i="24"/>
  <c r="F30" i="24"/>
  <c r="E31" i="24"/>
  <c r="F31" i="24"/>
  <c r="E32" i="24"/>
  <c r="F32" i="24"/>
  <c r="E33" i="24"/>
  <c r="F33" i="24"/>
  <c r="E34" i="24"/>
  <c r="F34" i="24"/>
  <c r="E35" i="24"/>
  <c r="F35" i="24"/>
  <c r="E36" i="24"/>
  <c r="F36" i="24"/>
  <c r="B37" i="24"/>
  <c r="C37" i="24"/>
  <c r="C37" i="25" s="1"/>
  <c r="C37" i="26" s="1"/>
  <c r="C37" i="28" s="1"/>
  <c r="D37" i="24"/>
  <c r="E37" i="24"/>
  <c r="F37" i="24"/>
  <c r="B38" i="24"/>
  <c r="C38" i="25"/>
  <c r="C38" i="26" s="1"/>
  <c r="C38" i="28" s="1"/>
  <c r="E38" i="24"/>
  <c r="F38" i="24"/>
  <c r="B39" i="24"/>
  <c r="C39" i="25"/>
  <c r="C39" i="26" s="1"/>
  <c r="C39" i="28" s="1"/>
  <c r="E39" i="24"/>
  <c r="F39" i="24"/>
  <c r="B40" i="24"/>
  <c r="C40" i="25"/>
  <c r="C40" i="26" s="1"/>
  <c r="C40" i="28" s="1"/>
  <c r="E40" i="24"/>
  <c r="F40" i="24"/>
  <c r="B41" i="24"/>
  <c r="C41" i="25"/>
  <c r="C41" i="26" s="1"/>
  <c r="C41" i="28" s="1"/>
  <c r="E41" i="24"/>
  <c r="F41" i="24"/>
  <c r="B42" i="24"/>
  <c r="C42" i="24"/>
  <c r="C42" i="25" s="1"/>
  <c r="C42" i="26" s="1"/>
  <c r="C42" i="28" s="1"/>
  <c r="D42" i="24"/>
  <c r="E42" i="24"/>
  <c r="F42" i="24"/>
  <c r="B43" i="24"/>
  <c r="C43" i="25"/>
  <c r="C43" i="26" s="1"/>
  <c r="C43" i="28" s="1"/>
  <c r="E43" i="24"/>
  <c r="F43" i="24"/>
  <c r="B44" i="24"/>
  <c r="C44" i="25"/>
  <c r="C44" i="26" s="1"/>
  <c r="C44" i="28" s="1"/>
  <c r="D44" i="25"/>
  <c r="D44" i="26" s="1"/>
  <c r="D44" i="28" s="1"/>
  <c r="E44" i="24"/>
  <c r="F44" i="24"/>
  <c r="B45" i="24"/>
  <c r="C45" i="24"/>
  <c r="D45" i="24"/>
  <c r="E45" i="24"/>
  <c r="F45" i="24"/>
  <c r="B46" i="24"/>
  <c r="C46" i="24"/>
  <c r="D46" i="24"/>
  <c r="E46" i="24"/>
  <c r="F46" i="24"/>
  <c r="B47" i="24"/>
  <c r="C47" i="24"/>
  <c r="D47" i="24"/>
  <c r="E47" i="24"/>
  <c r="F47" i="24"/>
  <c r="B48" i="24"/>
  <c r="C48" i="24"/>
  <c r="D48" i="24"/>
  <c r="E48" i="24"/>
  <c r="F48" i="24"/>
  <c r="B49" i="24"/>
  <c r="C49" i="24"/>
  <c r="D49" i="24"/>
  <c r="E49" i="24"/>
  <c r="F49" i="24"/>
  <c r="B50" i="24"/>
  <c r="C50" i="24"/>
  <c r="D50" i="24"/>
  <c r="E50" i="24"/>
  <c r="F50" i="24"/>
  <c r="B51" i="24"/>
  <c r="C51" i="24"/>
  <c r="D51" i="24"/>
  <c r="E51" i="24"/>
  <c r="F51" i="24"/>
  <c r="B52" i="24"/>
  <c r="C52" i="24"/>
  <c r="D52" i="24"/>
  <c r="E52" i="24"/>
  <c r="F52" i="24"/>
  <c r="B53" i="24"/>
  <c r="C53" i="24"/>
  <c r="D53" i="24"/>
  <c r="E53" i="24"/>
  <c r="F53" i="24"/>
  <c r="B54" i="24"/>
  <c r="C54" i="24"/>
  <c r="D54" i="24"/>
  <c r="E54" i="24"/>
  <c r="F54" i="24"/>
  <c r="B55" i="24"/>
  <c r="C55" i="24"/>
  <c r="D55" i="24"/>
  <c r="E55" i="24"/>
  <c r="F55" i="24"/>
  <c r="B56" i="24"/>
  <c r="C56" i="24"/>
  <c r="D56" i="24"/>
  <c r="E56" i="24"/>
  <c r="F56" i="24"/>
  <c r="B57" i="24"/>
  <c r="C57" i="24"/>
  <c r="D57" i="24"/>
  <c r="E57" i="24"/>
  <c r="F57" i="24"/>
  <c r="B58" i="24"/>
  <c r="C58" i="24"/>
  <c r="D58" i="24"/>
  <c r="E58" i="24"/>
  <c r="F58" i="24"/>
  <c r="B59" i="24"/>
  <c r="C59" i="24"/>
  <c r="D59" i="24"/>
  <c r="E59" i="24"/>
  <c r="F59" i="24"/>
  <c r="B60" i="24"/>
  <c r="C60" i="24"/>
  <c r="D60" i="24"/>
  <c r="E60" i="24"/>
  <c r="F60" i="24"/>
  <c r="B61" i="24"/>
  <c r="C61" i="24"/>
  <c r="D61" i="24"/>
  <c r="E61" i="24"/>
  <c r="F61" i="24"/>
  <c r="B62" i="24"/>
  <c r="C62" i="24"/>
  <c r="D62" i="24"/>
  <c r="E62" i="24"/>
  <c r="F62" i="24"/>
  <c r="B63" i="24"/>
  <c r="C63" i="24"/>
  <c r="D63" i="24"/>
  <c r="E63" i="24"/>
  <c r="F63" i="24"/>
  <c r="B64" i="24"/>
  <c r="C64" i="24"/>
  <c r="D64" i="24"/>
  <c r="E64" i="24"/>
  <c r="F64" i="24"/>
  <c r="B65" i="24"/>
  <c r="C65" i="24"/>
  <c r="D65" i="24"/>
  <c r="E65" i="24"/>
  <c r="F65" i="24"/>
  <c r="B66" i="24"/>
  <c r="C66" i="24"/>
  <c r="D66" i="24"/>
  <c r="E66" i="24"/>
  <c r="F66" i="24"/>
  <c r="B67" i="24"/>
  <c r="C67" i="24"/>
  <c r="D67" i="24"/>
  <c r="E67" i="24"/>
  <c r="F67" i="24"/>
  <c r="B68" i="24"/>
  <c r="C68" i="24"/>
  <c r="D68" i="24"/>
  <c r="E68" i="24"/>
  <c r="F68" i="24"/>
  <c r="B69" i="24"/>
  <c r="C69" i="24"/>
  <c r="D69" i="24"/>
  <c r="E69" i="24"/>
  <c r="F69" i="24"/>
  <c r="B70" i="24"/>
  <c r="C70" i="24"/>
  <c r="D70" i="24"/>
  <c r="E70" i="24"/>
  <c r="F70" i="24"/>
  <c r="B71" i="24"/>
  <c r="C71" i="24"/>
  <c r="D71" i="24"/>
  <c r="E71" i="24"/>
  <c r="F71" i="24"/>
  <c r="B72" i="24"/>
  <c r="C72" i="24"/>
  <c r="D72" i="24"/>
  <c r="E72" i="24"/>
  <c r="F72" i="24"/>
  <c r="B73" i="24"/>
  <c r="C73" i="24"/>
  <c r="D73" i="24"/>
  <c r="E73" i="24"/>
  <c r="F73" i="24"/>
  <c r="B74" i="24"/>
  <c r="C74" i="24"/>
  <c r="D74" i="24"/>
  <c r="E74" i="24"/>
  <c r="F74" i="24"/>
  <c r="B75" i="24"/>
  <c r="C75" i="24"/>
  <c r="D75" i="24"/>
  <c r="E75" i="24"/>
  <c r="F75" i="24"/>
  <c r="B76" i="24"/>
  <c r="C76" i="24"/>
  <c r="D76" i="24"/>
  <c r="E76" i="24"/>
  <c r="F76" i="24"/>
  <c r="B77" i="24"/>
  <c r="C77" i="24"/>
  <c r="D77" i="24"/>
  <c r="E77" i="24"/>
  <c r="F77" i="24"/>
  <c r="B78" i="24"/>
  <c r="C78" i="24"/>
  <c r="D78" i="24"/>
  <c r="E78" i="24"/>
  <c r="F78" i="24"/>
  <c r="E3" i="24"/>
  <c r="F3" i="24"/>
  <c r="B3" i="24"/>
  <c r="J79" i="24"/>
  <c r="H79" i="24"/>
  <c r="G79" i="24"/>
  <c r="I69" i="23"/>
  <c r="I69" i="24" s="1"/>
  <c r="I38" i="23"/>
  <c r="I38" i="24" s="1"/>
  <c r="I39" i="24"/>
  <c r="I40" i="24"/>
  <c r="I41" i="24"/>
  <c r="I42" i="24"/>
  <c r="I43" i="24"/>
  <c r="I44" i="24"/>
  <c r="I45" i="24"/>
  <c r="I46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34" i="24"/>
  <c r="I35" i="24"/>
  <c r="I36" i="24"/>
  <c r="I37" i="24"/>
  <c r="I24" i="23"/>
  <c r="I25" i="23"/>
  <c r="I26" i="23"/>
  <c r="I27" i="23"/>
  <c r="I28" i="23"/>
  <c r="I29" i="23"/>
  <c r="I30" i="23"/>
  <c r="I16" i="23"/>
  <c r="J8" i="23"/>
  <c r="J8" i="24" s="1"/>
  <c r="J9" i="23"/>
  <c r="J9" i="24" s="1"/>
  <c r="J9" i="25" s="1"/>
  <c r="J10" i="23"/>
  <c r="J10" i="24" s="1"/>
  <c r="J47" i="23"/>
  <c r="J47" i="24" s="1"/>
  <c r="J48" i="23"/>
  <c r="J48" i="24" s="1"/>
  <c r="J49" i="23"/>
  <c r="J49" i="24" s="1"/>
  <c r="J50" i="23"/>
  <c r="J50" i="24" s="1"/>
  <c r="J51" i="23"/>
  <c r="J51" i="24" s="1"/>
  <c r="J52" i="23"/>
  <c r="J52" i="24" s="1"/>
  <c r="J53" i="23"/>
  <c r="J53" i="24" s="1"/>
  <c r="J54" i="23"/>
  <c r="J54" i="24" s="1"/>
  <c r="J55" i="23"/>
  <c r="J55" i="24" s="1"/>
  <c r="J56" i="23"/>
  <c r="J56" i="24" s="1"/>
  <c r="J57" i="23"/>
  <c r="J57" i="24" s="1"/>
  <c r="J58" i="23"/>
  <c r="J58" i="24" s="1"/>
  <c r="J59" i="23"/>
  <c r="J59" i="24" s="1"/>
  <c r="J60" i="23"/>
  <c r="J60" i="24" s="1"/>
  <c r="J61" i="23"/>
  <c r="J61" i="24" s="1"/>
  <c r="J62" i="23"/>
  <c r="J62" i="24" s="1"/>
  <c r="J63" i="23"/>
  <c r="J63" i="24" s="1"/>
  <c r="J64" i="23"/>
  <c r="J64" i="24" s="1"/>
  <c r="J65" i="23"/>
  <c r="J65" i="24" s="1"/>
  <c r="J66" i="23"/>
  <c r="J66" i="24" s="1"/>
  <c r="J67" i="23"/>
  <c r="J67" i="24" s="1"/>
  <c r="J68" i="23"/>
  <c r="J68" i="24" s="1"/>
  <c r="D27" i="23"/>
  <c r="D28" i="23"/>
  <c r="D29" i="23"/>
  <c r="D30" i="23"/>
  <c r="D31" i="23"/>
  <c r="D26" i="23"/>
  <c r="D26" i="24" s="1"/>
  <c r="D4" i="23"/>
  <c r="D3" i="23"/>
  <c r="J79" i="23"/>
  <c r="H79" i="23"/>
  <c r="G79" i="23"/>
  <c r="B28" i="10"/>
  <c r="B28" i="23" s="1"/>
  <c r="B28" i="24" s="1"/>
  <c r="C28" i="10"/>
  <c r="C28" i="23" s="1"/>
  <c r="C28" i="24" s="1"/>
  <c r="B29" i="10"/>
  <c r="B29" i="23" s="1"/>
  <c r="B29" i="24" s="1"/>
  <c r="C29" i="10"/>
  <c r="C29" i="23" s="1"/>
  <c r="C29" i="24" s="1"/>
  <c r="B30" i="10"/>
  <c r="B30" i="23" s="1"/>
  <c r="B30" i="24" s="1"/>
  <c r="C30" i="10"/>
  <c r="C30" i="23" s="1"/>
  <c r="C30" i="24" s="1"/>
  <c r="B31" i="10"/>
  <c r="B31" i="23" s="1"/>
  <c r="B31" i="24" s="1"/>
  <c r="C31" i="10"/>
  <c r="C31" i="23" s="1"/>
  <c r="C31" i="24" s="1"/>
  <c r="B27" i="10"/>
  <c r="B27" i="23" s="1"/>
  <c r="B27" i="24" s="1"/>
  <c r="B26" i="10"/>
  <c r="B26" i="23" s="1"/>
  <c r="B26" i="24" s="1"/>
  <c r="C27" i="10"/>
  <c r="C27" i="23" s="1"/>
  <c r="C27" i="24" s="1"/>
  <c r="C26" i="10"/>
  <c r="C26" i="23" s="1"/>
  <c r="C26" i="24" s="1"/>
  <c r="C4" i="10"/>
  <c r="C4" i="23" s="1"/>
  <c r="C4" i="24" s="1"/>
  <c r="C3" i="10"/>
  <c r="C3" i="23" s="1"/>
  <c r="C3" i="24" s="1"/>
  <c r="G70" i="10"/>
  <c r="G70" i="23" s="1"/>
  <c r="G70" i="24" s="1"/>
  <c r="H70" i="10"/>
  <c r="H70" i="23" s="1"/>
  <c r="H70" i="24" s="1"/>
  <c r="I70" i="10"/>
  <c r="I70" i="23" s="1"/>
  <c r="I70" i="24" s="1"/>
  <c r="J70" i="10"/>
  <c r="J70" i="23" s="1"/>
  <c r="J70" i="24" s="1"/>
  <c r="G71" i="10"/>
  <c r="G71" i="23" s="1"/>
  <c r="G71" i="24" s="1"/>
  <c r="H71" i="10"/>
  <c r="H71" i="23" s="1"/>
  <c r="H71" i="24" s="1"/>
  <c r="I71" i="10"/>
  <c r="I71" i="23" s="1"/>
  <c r="I71" i="24" s="1"/>
  <c r="J71" i="10"/>
  <c r="J71" i="23" s="1"/>
  <c r="J71" i="24" s="1"/>
  <c r="G72" i="10"/>
  <c r="G72" i="23" s="1"/>
  <c r="G72" i="24" s="1"/>
  <c r="H72" i="10"/>
  <c r="H72" i="23" s="1"/>
  <c r="H72" i="24" s="1"/>
  <c r="I72" i="10"/>
  <c r="I72" i="23" s="1"/>
  <c r="I72" i="24" s="1"/>
  <c r="J72" i="10"/>
  <c r="J72" i="23" s="1"/>
  <c r="J72" i="24" s="1"/>
  <c r="G73" i="10"/>
  <c r="G73" i="23" s="1"/>
  <c r="G73" i="24" s="1"/>
  <c r="H73" i="10"/>
  <c r="H73" i="23" s="1"/>
  <c r="H73" i="24" s="1"/>
  <c r="I73" i="10"/>
  <c r="I73" i="23" s="1"/>
  <c r="I73" i="24" s="1"/>
  <c r="J73" i="10"/>
  <c r="J73" i="23" s="1"/>
  <c r="J73" i="24" s="1"/>
  <c r="G74" i="10"/>
  <c r="G74" i="23" s="1"/>
  <c r="G74" i="24" s="1"/>
  <c r="H74" i="10"/>
  <c r="H74" i="23" s="1"/>
  <c r="H74" i="24" s="1"/>
  <c r="I74" i="10"/>
  <c r="I74" i="23" s="1"/>
  <c r="I74" i="24" s="1"/>
  <c r="J74" i="10"/>
  <c r="J74" i="23" s="1"/>
  <c r="J74" i="24" s="1"/>
  <c r="G75" i="10"/>
  <c r="G75" i="23" s="1"/>
  <c r="G75" i="24" s="1"/>
  <c r="H75" i="10"/>
  <c r="H75" i="23" s="1"/>
  <c r="H75" i="24" s="1"/>
  <c r="I75" i="10"/>
  <c r="I75" i="23" s="1"/>
  <c r="I75" i="24" s="1"/>
  <c r="J75" i="10"/>
  <c r="J75" i="23" s="1"/>
  <c r="J75" i="24" s="1"/>
  <c r="G76" i="10"/>
  <c r="G76" i="23" s="1"/>
  <c r="G76" i="24" s="1"/>
  <c r="H76" i="10"/>
  <c r="H76" i="23" s="1"/>
  <c r="H76" i="24" s="1"/>
  <c r="I76" i="10"/>
  <c r="I76" i="23" s="1"/>
  <c r="I76" i="24" s="1"/>
  <c r="J76" i="10"/>
  <c r="J76" i="23" s="1"/>
  <c r="J76" i="24" s="1"/>
  <c r="G77" i="10"/>
  <c r="G77" i="23" s="1"/>
  <c r="G77" i="24" s="1"/>
  <c r="H77" i="10"/>
  <c r="H77" i="23" s="1"/>
  <c r="H77" i="24" s="1"/>
  <c r="I77" i="10"/>
  <c r="I77" i="23" s="1"/>
  <c r="I77" i="24" s="1"/>
  <c r="J77" i="10"/>
  <c r="J77" i="23" s="1"/>
  <c r="J77" i="24" s="1"/>
  <c r="G78" i="10"/>
  <c r="G78" i="23" s="1"/>
  <c r="G78" i="24" s="1"/>
  <c r="H78" i="10"/>
  <c r="H78" i="23" s="1"/>
  <c r="H78" i="24" s="1"/>
  <c r="I78" i="10"/>
  <c r="I78" i="23" s="1"/>
  <c r="I78" i="24" s="1"/>
  <c r="J78" i="10"/>
  <c r="J78" i="23" s="1"/>
  <c r="J78" i="24" s="1"/>
  <c r="G79" i="10"/>
  <c r="H79" i="10"/>
  <c r="I79" i="10"/>
  <c r="I79" i="23" s="1"/>
  <c r="J79" i="10"/>
  <c r="H69" i="10"/>
  <c r="H69" i="23" s="1"/>
  <c r="H69" i="24" s="1"/>
  <c r="J69" i="10"/>
  <c r="J69" i="23" s="1"/>
  <c r="J69" i="24" s="1"/>
  <c r="G69" i="10"/>
  <c r="G69" i="23" s="1"/>
  <c r="G69" i="24" s="1"/>
  <c r="G59" i="10"/>
  <c r="G59" i="23" s="1"/>
  <c r="G59" i="24" s="1"/>
  <c r="H59" i="10"/>
  <c r="H59" i="24" s="1"/>
  <c r="G60" i="10"/>
  <c r="G60" i="23" s="1"/>
  <c r="G60" i="24" s="1"/>
  <c r="H60" i="10"/>
  <c r="H60" i="24" s="1"/>
  <c r="G61" i="10"/>
  <c r="G61" i="23" s="1"/>
  <c r="G61" i="24" s="1"/>
  <c r="H61" i="10"/>
  <c r="H61" i="24" s="1"/>
  <c r="G62" i="10"/>
  <c r="G62" i="23" s="1"/>
  <c r="G62" i="24" s="1"/>
  <c r="H62" i="10"/>
  <c r="H62" i="24" s="1"/>
  <c r="G63" i="10"/>
  <c r="G63" i="23" s="1"/>
  <c r="G63" i="24" s="1"/>
  <c r="H63" i="10"/>
  <c r="H63" i="24" s="1"/>
  <c r="G64" i="10"/>
  <c r="G64" i="23" s="1"/>
  <c r="G64" i="24" s="1"/>
  <c r="H64" i="10"/>
  <c r="H64" i="24" s="1"/>
  <c r="G65" i="10"/>
  <c r="G65" i="23" s="1"/>
  <c r="G65" i="24" s="1"/>
  <c r="H65" i="10"/>
  <c r="H65" i="24" s="1"/>
  <c r="G66" i="10"/>
  <c r="G66" i="23" s="1"/>
  <c r="G66" i="24" s="1"/>
  <c r="H66" i="10"/>
  <c r="H66" i="23" s="1"/>
  <c r="H66" i="24" s="1"/>
  <c r="I66" i="10"/>
  <c r="I66" i="23" s="1"/>
  <c r="I66" i="24" s="1"/>
  <c r="G67" i="10"/>
  <c r="G67" i="23" s="1"/>
  <c r="G67" i="24" s="1"/>
  <c r="H67" i="10"/>
  <c r="H67" i="23" s="1"/>
  <c r="H67" i="24" s="1"/>
  <c r="I67" i="10"/>
  <c r="I67" i="23" s="1"/>
  <c r="I67" i="24" s="1"/>
  <c r="G68" i="10"/>
  <c r="G68" i="23" s="1"/>
  <c r="G68" i="24" s="1"/>
  <c r="H68" i="10"/>
  <c r="H68" i="23" s="1"/>
  <c r="H68" i="24" s="1"/>
  <c r="I68" i="10"/>
  <c r="I68" i="23" s="1"/>
  <c r="I68" i="24" s="1"/>
  <c r="G35" i="10"/>
  <c r="G35" i="23" s="1"/>
  <c r="G35" i="24" s="1"/>
  <c r="H35" i="10"/>
  <c r="H35" i="23" s="1"/>
  <c r="H35" i="24" s="1"/>
  <c r="G36" i="10"/>
  <c r="G36" i="23" s="1"/>
  <c r="G36" i="24" s="1"/>
  <c r="H36" i="10"/>
  <c r="H36" i="23" s="1"/>
  <c r="H36" i="24" s="1"/>
  <c r="G37" i="10"/>
  <c r="G37" i="23" s="1"/>
  <c r="G37" i="24" s="1"/>
  <c r="H37" i="10"/>
  <c r="H37" i="23" s="1"/>
  <c r="H37" i="24" s="1"/>
  <c r="G38" i="10"/>
  <c r="G38" i="23" s="1"/>
  <c r="G38" i="24" s="1"/>
  <c r="H38" i="10"/>
  <c r="H38" i="23" s="1"/>
  <c r="H38" i="24" s="1"/>
  <c r="G39" i="10"/>
  <c r="G39" i="23" s="1"/>
  <c r="G39" i="24" s="1"/>
  <c r="H39" i="10"/>
  <c r="H39" i="23" s="1"/>
  <c r="H39" i="24" s="1"/>
  <c r="G40" i="10"/>
  <c r="G40" i="23" s="1"/>
  <c r="G40" i="24" s="1"/>
  <c r="H40" i="10"/>
  <c r="H40" i="24" s="1"/>
  <c r="G41" i="10"/>
  <c r="G41" i="23" s="1"/>
  <c r="G41" i="24" s="1"/>
  <c r="H41" i="10"/>
  <c r="H41" i="24" s="1"/>
  <c r="G42" i="10"/>
  <c r="G42" i="23" s="1"/>
  <c r="G42" i="24" s="1"/>
  <c r="H42" i="10"/>
  <c r="H42" i="24" s="1"/>
  <c r="G43" i="10"/>
  <c r="G43" i="23" s="1"/>
  <c r="G43" i="24" s="1"/>
  <c r="H43" i="10"/>
  <c r="H43" i="24" s="1"/>
  <c r="G44" i="10"/>
  <c r="G44" i="23" s="1"/>
  <c r="G44" i="24" s="1"/>
  <c r="H44" i="10"/>
  <c r="H44" i="24" s="1"/>
  <c r="G45" i="10"/>
  <c r="G45" i="23" s="1"/>
  <c r="G45" i="24" s="1"/>
  <c r="H45" i="10"/>
  <c r="H45" i="24" s="1"/>
  <c r="G46" i="10"/>
  <c r="G46" i="23" s="1"/>
  <c r="G46" i="24" s="1"/>
  <c r="H46" i="10"/>
  <c r="H46" i="24" s="1"/>
  <c r="G47" i="10"/>
  <c r="G47" i="23" s="1"/>
  <c r="G47" i="24" s="1"/>
  <c r="G47" i="25" s="1"/>
  <c r="H47" i="10"/>
  <c r="G48" i="10"/>
  <c r="G48" i="23" s="1"/>
  <c r="G48" i="24" s="1"/>
  <c r="H48" i="10"/>
  <c r="H48" i="24" s="1"/>
  <c r="G49" i="10"/>
  <c r="G49" i="23" s="1"/>
  <c r="G49" i="24" s="1"/>
  <c r="H49" i="10"/>
  <c r="H49" i="24" s="1"/>
  <c r="G50" i="10"/>
  <c r="G50" i="23" s="1"/>
  <c r="G50" i="24" s="1"/>
  <c r="H50" i="10"/>
  <c r="H50" i="24" s="1"/>
  <c r="G51" i="10"/>
  <c r="G51" i="23" s="1"/>
  <c r="G51" i="24" s="1"/>
  <c r="H51" i="10"/>
  <c r="H51" i="24" s="1"/>
  <c r="G52" i="10"/>
  <c r="G52" i="23" s="1"/>
  <c r="G52" i="24" s="1"/>
  <c r="G52" i="25" s="1"/>
  <c r="H52" i="10"/>
  <c r="G53" i="10"/>
  <c r="G53" i="23" s="1"/>
  <c r="G53" i="24" s="1"/>
  <c r="H53" i="10"/>
  <c r="H53" i="24" s="1"/>
  <c r="G54" i="10"/>
  <c r="G54" i="23" s="1"/>
  <c r="G54" i="24" s="1"/>
  <c r="H54" i="10"/>
  <c r="H54" i="24" s="1"/>
  <c r="G55" i="10"/>
  <c r="G55" i="23" s="1"/>
  <c r="G55" i="24" s="1"/>
  <c r="H55" i="10"/>
  <c r="H55" i="24" s="1"/>
  <c r="G56" i="10"/>
  <c r="G56" i="23" s="1"/>
  <c r="G56" i="24" s="1"/>
  <c r="H56" i="10"/>
  <c r="H56" i="24" s="1"/>
  <c r="G57" i="10"/>
  <c r="G57" i="23" s="1"/>
  <c r="G57" i="24" s="1"/>
  <c r="H57" i="10"/>
  <c r="H57" i="24" s="1"/>
  <c r="G58" i="10"/>
  <c r="G58" i="23" s="1"/>
  <c r="G58" i="24" s="1"/>
  <c r="H58" i="10"/>
  <c r="H58" i="24" s="1"/>
  <c r="H34" i="10"/>
  <c r="H34" i="23" s="1"/>
  <c r="H34" i="24" s="1"/>
  <c r="G34" i="10"/>
  <c r="G34" i="23" s="1"/>
  <c r="G34" i="24" s="1"/>
  <c r="J4" i="10"/>
  <c r="J4" i="23" s="1"/>
  <c r="J4" i="24" s="1"/>
  <c r="J5" i="10"/>
  <c r="J5" i="23" s="1"/>
  <c r="J5" i="24" s="1"/>
  <c r="J6" i="10"/>
  <c r="J6" i="23" s="1"/>
  <c r="J6" i="24" s="1"/>
  <c r="J7" i="10"/>
  <c r="J7" i="23" s="1"/>
  <c r="J7" i="24" s="1"/>
  <c r="I11" i="10"/>
  <c r="J11" i="10"/>
  <c r="J11" i="23" s="1"/>
  <c r="J11" i="24" s="1"/>
  <c r="I12" i="10"/>
  <c r="J12" i="10"/>
  <c r="J12" i="23" s="1"/>
  <c r="J12" i="24" s="1"/>
  <c r="I13" i="10"/>
  <c r="J13" i="10"/>
  <c r="J13" i="23" s="1"/>
  <c r="J13" i="24" s="1"/>
  <c r="I14" i="10"/>
  <c r="J14" i="10"/>
  <c r="J14" i="23" s="1"/>
  <c r="J14" i="24" s="1"/>
  <c r="I15" i="10"/>
  <c r="J15" i="10"/>
  <c r="J15" i="23" s="1"/>
  <c r="J15" i="24" s="1"/>
  <c r="J16" i="10"/>
  <c r="J16" i="23" s="1"/>
  <c r="J16" i="24" s="1"/>
  <c r="I17" i="10"/>
  <c r="J17" i="10"/>
  <c r="J17" i="23" s="1"/>
  <c r="J17" i="24" s="1"/>
  <c r="J18" i="10"/>
  <c r="J18" i="23" s="1"/>
  <c r="J18" i="24" s="1"/>
  <c r="J19" i="10"/>
  <c r="J19" i="23" s="1"/>
  <c r="J19" i="24" s="1"/>
  <c r="J20" i="10"/>
  <c r="J20" i="23" s="1"/>
  <c r="J20" i="24" s="1"/>
  <c r="J21" i="10"/>
  <c r="J21" i="23" s="1"/>
  <c r="J21" i="24" s="1"/>
  <c r="J22" i="10"/>
  <c r="J22" i="23" s="1"/>
  <c r="J22" i="24" s="1"/>
  <c r="J23" i="10"/>
  <c r="J23" i="23" s="1"/>
  <c r="J23" i="24" s="1"/>
  <c r="J24" i="10"/>
  <c r="J24" i="23" s="1"/>
  <c r="J24" i="24" s="1"/>
  <c r="J25" i="10"/>
  <c r="J25" i="23" s="1"/>
  <c r="J25" i="24" s="1"/>
  <c r="J26" i="10"/>
  <c r="J26" i="23" s="1"/>
  <c r="J26" i="24" s="1"/>
  <c r="J27" i="10"/>
  <c r="J27" i="23" s="1"/>
  <c r="J27" i="24" s="1"/>
  <c r="J28" i="10"/>
  <c r="J28" i="23" s="1"/>
  <c r="J28" i="24" s="1"/>
  <c r="J29" i="10"/>
  <c r="J29" i="23" s="1"/>
  <c r="J29" i="24" s="1"/>
  <c r="J30" i="10"/>
  <c r="J30" i="23" s="1"/>
  <c r="J30" i="24" s="1"/>
  <c r="I31" i="10"/>
  <c r="I31" i="23" s="1"/>
  <c r="J31" i="10"/>
  <c r="J31" i="23" s="1"/>
  <c r="J31" i="24" s="1"/>
  <c r="I32" i="10"/>
  <c r="I32" i="23" s="1"/>
  <c r="J32" i="10"/>
  <c r="J32" i="23" s="1"/>
  <c r="J32" i="24" s="1"/>
  <c r="G33" i="23"/>
  <c r="H33" i="23"/>
  <c r="I33" i="10"/>
  <c r="I33" i="23" s="1"/>
  <c r="J33" i="10"/>
  <c r="J33" i="23" s="1"/>
  <c r="J33" i="24" s="1"/>
  <c r="J34" i="10"/>
  <c r="J34" i="23" s="1"/>
  <c r="J34" i="24" s="1"/>
  <c r="J35" i="10"/>
  <c r="J35" i="23" s="1"/>
  <c r="J35" i="24" s="1"/>
  <c r="J36" i="10"/>
  <c r="J36" i="23" s="1"/>
  <c r="J36" i="24" s="1"/>
  <c r="J37" i="10"/>
  <c r="J37" i="23" s="1"/>
  <c r="J37" i="24" s="1"/>
  <c r="J38" i="10"/>
  <c r="J38" i="23" s="1"/>
  <c r="J38" i="24" s="1"/>
  <c r="J39" i="10"/>
  <c r="J39" i="23" s="1"/>
  <c r="J39" i="24" s="1"/>
  <c r="J40" i="10"/>
  <c r="J40" i="23" s="1"/>
  <c r="J40" i="24" s="1"/>
  <c r="J41" i="10"/>
  <c r="J41" i="23" s="1"/>
  <c r="J41" i="24" s="1"/>
  <c r="J42" i="10"/>
  <c r="J42" i="23" s="1"/>
  <c r="J42" i="24" s="1"/>
  <c r="J43" i="10"/>
  <c r="J43" i="23" s="1"/>
  <c r="J43" i="24" s="1"/>
  <c r="J44" i="10"/>
  <c r="J44" i="23" s="1"/>
  <c r="J44" i="24" s="1"/>
  <c r="J45" i="10"/>
  <c r="J45" i="23" s="1"/>
  <c r="J45" i="24" s="1"/>
  <c r="J46" i="10"/>
  <c r="J46" i="23" s="1"/>
  <c r="J46" i="24" s="1"/>
  <c r="H3" i="23"/>
  <c r="J3" i="10"/>
  <c r="J3" i="23" s="1"/>
  <c r="J3" i="24" s="1"/>
  <c r="G3" i="10"/>
  <c r="G3" i="23" s="1"/>
  <c r="G3" i="24" s="1"/>
  <c r="J9" i="26" l="1"/>
  <c r="J9" i="35"/>
  <c r="H9" i="28"/>
  <c r="H9" i="36"/>
  <c r="G31" i="29"/>
  <c r="G31" i="31" s="1"/>
  <c r="G31" i="32" s="1"/>
  <c r="G31" i="30"/>
  <c r="H31" i="29"/>
  <c r="H31" i="31" s="1"/>
  <c r="H31" i="32" s="1"/>
  <c r="H31" i="30"/>
  <c r="H52" i="23"/>
  <c r="H52" i="24" s="1"/>
  <c r="H52" i="25" s="1"/>
  <c r="G52" i="26"/>
  <c r="G52" i="28" s="1"/>
  <c r="C5" i="26"/>
  <c r="C5" i="28" s="1"/>
  <c r="H47" i="23"/>
  <c r="H47" i="24" s="1"/>
  <c r="H47" i="25" s="1"/>
  <c r="G47" i="26"/>
  <c r="G47" i="28" s="1"/>
  <c r="I79" i="24"/>
  <c r="J9" i="28" l="1"/>
  <c r="J9" i="36"/>
  <c r="H9" i="38"/>
  <c r="H9" i="30"/>
  <c r="H9" i="29"/>
  <c r="H52" i="26"/>
  <c r="H52" i="28" s="1"/>
  <c r="H47" i="26"/>
  <c r="H47" i="28" s="1"/>
  <c r="J9" i="30" l="1"/>
  <c r="J9" i="29"/>
  <c r="J9" i="38"/>
  <c r="H9" i="31"/>
  <c r="H9" i="32" s="1"/>
  <c r="H9" i="37"/>
  <c r="J9" i="31" l="1"/>
  <c r="J9" i="32" s="1"/>
  <c r="J9" i="37"/>
  <c r="H9" i="34"/>
  <c r="H9" i="33"/>
  <c r="J9" i="34" l="1"/>
  <c r="J9" i="33"/>
</calcChain>
</file>

<file path=xl/sharedStrings.xml><?xml version="1.0" encoding="utf-8"?>
<sst xmlns="http://schemas.openxmlformats.org/spreadsheetml/2006/main" count="497" uniqueCount="225">
  <si>
    <t>RADIO_Transmit</t>
  </si>
  <si>
    <t>RADIO_Init</t>
  </si>
  <si>
    <t>RADIO_RxFSKTimeout</t>
  </si>
  <si>
    <t>callback</t>
  </si>
  <si>
    <t>RADIO_WatchdogTimeout</t>
  </si>
  <si>
    <t>TIME_ON_AIR_LOAD_VALUE</t>
  </si>
  <si>
    <t>RADIO_RxDone</t>
  </si>
  <si>
    <t>RADIO_TxDone</t>
  </si>
  <si>
    <t>buffer</t>
  </si>
  <si>
    <t>bufferLength</t>
  </si>
  <si>
    <t>LoRa_Idle</t>
  </si>
  <si>
    <t>LoRa_Handshaking_timeout</t>
  </si>
  <si>
    <t>LoRa_transmit_Error</t>
  </si>
  <si>
    <t>LoRa_TimerHandshakingCallback</t>
  </si>
  <si>
    <t>LoRa_TxDone</t>
  </si>
  <si>
    <t>timeOnAir</t>
  </si>
  <si>
    <t>uint16_t</t>
  </si>
  <si>
    <t>ConfigureRadioRx</t>
  </si>
  <si>
    <t>LoRa_Send</t>
  </si>
  <si>
    <t>LoRa_Handshaking_TX</t>
  </si>
  <si>
    <t>LoRa_Handshaking_RX</t>
  </si>
  <si>
    <t>LoRa_RxDone</t>
  </si>
  <si>
    <t>uint8_t</t>
  </si>
  <si>
    <t>LoRa_Addres</t>
  </si>
  <si>
    <t>LoRa_TimerHandshaking</t>
  </si>
  <si>
    <t>LoRa_TimerWaitAck</t>
  </si>
  <si>
    <t>LoRa_HeaderBufor</t>
  </si>
  <si>
    <t>LoRa_HeaderLength</t>
  </si>
  <si>
    <t>LoRa_Bufor</t>
  </si>
  <si>
    <t>LoRa_BuforLength</t>
  </si>
  <si>
    <t>LoRa_currentDataRate</t>
  </si>
  <si>
    <t>ReceiveWindowParameters_t</t>
  </si>
  <si>
    <t>ChannelParams_t</t>
  </si>
  <si>
    <t>LoRa_lastUsedChannelIndex</t>
  </si>
  <si>
    <t>LoRaMacState_t</t>
  </si>
  <si>
    <t>LoRa_SendData_TX</t>
  </si>
  <si>
    <t>LoRa_SendData_RX</t>
  </si>
  <si>
    <t>*buffer</t>
  </si>
  <si>
    <t>LoRa_initialised</t>
  </si>
  <si>
    <t>bool</t>
  </si>
  <si>
    <t>LoRa_System_Init</t>
  </si>
  <si>
    <t>ENABLED</t>
  </si>
  <si>
    <t>EU868_CALIBRATION_FREQ</t>
  </si>
  <si>
    <t>ISM_EU868</t>
  </si>
  <si>
    <t>RadioConfiguration_t</t>
  </si>
  <si>
    <t>LoRa_t</t>
  </si>
  <si>
    <t>frequency;</t>
  </si>
  <si>
    <t>uint32_t</t>
  </si>
  <si>
    <t>frequencyDeviation;</t>
  </si>
  <si>
    <t>bitRate;</t>
  </si>
  <si>
    <t>preambleLen;</t>
  </si>
  <si>
    <t>syncWordLoRa;</t>
  </si>
  <si>
    <t>int8_t</t>
  </si>
  <si>
    <t>RadioErrorCodingRate_t</t>
  </si>
  <si>
    <t>RadioFSKShaping_t</t>
  </si>
  <si>
    <t>RadioFSKBandWidth_t</t>
  </si>
  <si>
    <t>syncWord[8];</t>
  </si>
  <si>
    <t>syncWordLen;</t>
  </si>
  <si>
    <t>modulation;</t>
  </si>
  <si>
    <t>RadioModulation_t</t>
  </si>
  <si>
    <t>dataRate;</t>
  </si>
  <si>
    <t>RadioDataRate_t</t>
  </si>
  <si>
    <t>bandWidth;</t>
  </si>
  <si>
    <t>RadioLoRaBandWidth_t</t>
  </si>
  <si>
    <t>outputPower;</t>
  </si>
  <si>
    <t>crcOn;</t>
  </si>
  <si>
    <t>paBoost;</t>
  </si>
  <si>
    <t>frequencyHopPeriod;</t>
  </si>
  <si>
    <t>iqInverted;</t>
  </si>
  <si>
    <t>errorCodingRate;</t>
  </si>
  <si>
    <t>implicitHeaderMode;</t>
  </si>
  <si>
    <t>dataBufferLen;</t>
  </si>
  <si>
    <t>*dataBuffer;</t>
  </si>
  <si>
    <t>timeOnAirTimerId;</t>
  </si>
  <si>
    <t>fskRxWindowTimerId;</t>
  </si>
  <si>
    <t>watchdogTimerId;</t>
  </si>
  <si>
    <t>watchdogTimerTimeout;</t>
  </si>
  <si>
    <t>initialized;</t>
  </si>
  <si>
    <t>(*fhssNextFrequency)(void);</t>
  </si>
  <si>
    <t>regVersion;</t>
  </si>
  <si>
    <t>packetSNR;</t>
  </si>
  <si>
    <t>fskDataShaping;</t>
  </si>
  <si>
    <t>rxBw;</t>
  </si>
  <si>
    <t>afcBw;</t>
  </si>
  <si>
    <t>FALSE</t>
  </si>
  <si>
    <t>LoRaDeviceAddress</t>
  </si>
  <si>
    <t>LoRa_TimerWaitAckCallback</t>
  </si>
  <si>
    <t>frequency</t>
  </si>
  <si>
    <t>MODULATION_LORA</t>
  </si>
  <si>
    <t>BW_125KHZ</t>
  </si>
  <si>
    <t>CR_4_5</t>
  </si>
  <si>
    <t>SF_12</t>
  </si>
  <si>
    <t>0xc1 0x94 0xc1</t>
  </si>
  <si>
    <t>0x34</t>
  </si>
  <si>
    <t>WATCHDOG_DEFAULT_TIME</t>
  </si>
  <si>
    <t>FSK_SHAPING_GAUSS_BT_0_5</t>
  </si>
  <si>
    <t>FSKBW_50_0KHZ</t>
  </si>
  <si>
    <t>FSKBW_83_3KHZ</t>
  </si>
  <si>
    <t>0</t>
  </si>
  <si>
    <t>NULL</t>
  </si>
  <si>
    <t>LoRa_Reset</t>
  </si>
  <si>
    <t>LoRa_syncWord</t>
  </si>
  <si>
    <t>LoRa_batteryLevel</t>
  </si>
  <si>
    <t>BATTERY_LEVEL_INVALID</t>
  </si>
  <si>
    <t>IsmBand_t</t>
  </si>
  <si>
    <t>LoRa_ismBand</t>
  </si>
  <si>
    <t>Channels</t>
  </si>
  <si>
    <t>MAX_EU_SINGLE_BAND_CHANNELS</t>
  </si>
  <si>
    <t>LoRa_txPower</t>
  </si>
  <si>
    <t>DR0</t>
  </si>
  <si>
    <t>LoRa_minDataRate</t>
  </si>
  <si>
    <t>LoRa_maxDataRate</t>
  </si>
  <si>
    <t>DR7</t>
  </si>
  <si>
    <t>LoRa_maxChannels</t>
  </si>
  <si>
    <t>bufor</t>
  </si>
  <si>
    <t>sizeof(bufor)</t>
  </si>
  <si>
    <t>void</t>
  </si>
  <si>
    <t>maxPayloadSize[]</t>
  </si>
  <si>
    <t>CH_nr</t>
  </si>
  <si>
    <t>LoRa_receiveChannelParameters.frequency</t>
  </si>
  <si>
    <t>LoRa_receiveChannelParameters.dataRate</t>
  </si>
  <si>
    <t>Channels[CH_nr].frequency</t>
  </si>
  <si>
    <t>LoRa_ch0_params.frequency</t>
  </si>
  <si>
    <t>LoRa_ch0_params.datarate</t>
  </si>
  <si>
    <t>LoRa_CH0_frequency</t>
  </si>
  <si>
    <t>LoRa_CH0_datarate</t>
  </si>
  <si>
    <t>ConfigureRadioTx</t>
  </si>
  <si>
    <t>modulation[]</t>
  </si>
  <si>
    <t>DISABLED</t>
  </si>
  <si>
    <t>modulation[dataRate]</t>
  </si>
  <si>
    <t>freq</t>
  </si>
  <si>
    <t>spreadingFactor[]</t>
  </si>
  <si>
    <t>spreadingFactor[dataRate]</t>
  </si>
  <si>
    <t>bandwidth[dataRate]</t>
  </si>
  <si>
    <t>bandwidth[]</t>
  </si>
  <si>
    <t>txPower868[]</t>
  </si>
  <si>
    <t>txPower868[LoRa_txPower]</t>
  </si>
  <si>
    <t>LoRa_AssemblePacket</t>
  </si>
  <si>
    <t>channel</t>
  </si>
  <si>
    <t>LoRa_Addres, nxt_channel</t>
  </si>
  <si>
    <t>bufferHeadIndex</t>
  </si>
  <si>
    <t>bufferIndex</t>
  </si>
  <si>
    <t>bufferIndex, nxt_channel, data, CRC</t>
  </si>
  <si>
    <t>watchdogTimerTimeout</t>
  </si>
  <si>
    <t>LoRa_EnterReceive</t>
  </si>
  <si>
    <t>dataBuffer</t>
  </si>
  <si>
    <t>dataBufferLen</t>
  </si>
  <si>
    <t>LoRa_Command</t>
  </si>
  <si>
    <t>LoRa_Transmit_timeout</t>
  </si>
  <si>
    <t>LoRa_Sent</t>
  </si>
  <si>
    <t>LoRa_transmitStatus</t>
  </si>
  <si>
    <t>LoRaStatus_t</t>
  </si>
  <si>
    <t>LoRa_StatusDanych</t>
  </si>
  <si>
    <t>LoRa_transmitIdle</t>
  </si>
  <si>
    <t>LoRa_transmiting</t>
  </si>
  <si>
    <t>LoRa_Counnter</t>
  </si>
  <si>
    <t>FCnt_t</t>
  </si>
  <si>
    <t>++</t>
  </si>
  <si>
    <t>LoRa_CreateSoftwareTimers();</t>
  </si>
  <si>
    <t>LoRa_SetCallbackSoftwareTimers();</t>
  </si>
  <si>
    <t>LoRa_radioBuffer</t>
  </si>
  <si>
    <t>LoRa_radioBuffer[]</t>
  </si>
  <si>
    <t>MAXIMUM_BUFFER_LENGTH</t>
  </si>
  <si>
    <t>RADIO_Reset();</t>
  </si>
  <si>
    <t>RADIO</t>
  </si>
  <si>
    <t>mode</t>
  </si>
  <si>
    <t>modulation</t>
  </si>
  <si>
    <t>MODE_SLEEP</t>
  </si>
  <si>
    <t>payload</t>
  </si>
  <si>
    <t>0xff</t>
  </si>
  <si>
    <t>RADIO(REG_VERSION)</t>
  </si>
  <si>
    <t>LoRa_InitDefault868Channels();</t>
  </si>
  <si>
    <t>DefaultChannels868</t>
  </si>
  <si>
    <t>LoRa_transmit_Fail</t>
  </si>
  <si>
    <t>LoRa_GetMaxPayloadSize()</t>
  </si>
  <si>
    <t>LoRa_SelectChannelForTransmission()</t>
  </si>
  <si>
    <t>power</t>
  </si>
  <si>
    <t>SpreadingFactor</t>
  </si>
  <si>
    <t>Bandwidth</t>
  </si>
  <si>
    <t>SyncWord</t>
  </si>
  <si>
    <t>CRC</t>
  </si>
  <si>
    <t>IQInverted</t>
  </si>
  <si>
    <t>LoRa_sendChannelParameters.frequency</t>
  </si>
  <si>
    <t>LoRa_sendChannelParameters.dataRate</t>
  </si>
  <si>
    <t>LoRa_Send_Header()</t>
  </si>
  <si>
    <t>LoRa_Send_Header</t>
  </si>
  <si>
    <t>LoRa_ch0_params.dataRate</t>
  </si>
  <si>
    <t>ConfigureRadio</t>
  </si>
  <si>
    <t>HopPeriod</t>
  </si>
  <si>
    <t>errorCodingRate</t>
  </si>
  <si>
    <t>implicitHeaderMode</t>
  </si>
  <si>
    <t>symbolTimeout</t>
  </si>
  <si>
    <t>FSKfreqDeviation</t>
  </si>
  <si>
    <t>FSKBitRate</t>
  </si>
  <si>
    <t>FSK_PREAMBLE</t>
  </si>
  <si>
    <t>fskDataShaping</t>
  </si>
  <si>
    <t>RADIO_WriteConfiguration</t>
  </si>
  <si>
    <t>MODE_TX</t>
  </si>
  <si>
    <t>DATA</t>
  </si>
  <si>
    <t>flags</t>
  </si>
  <si>
    <t>RADIO_FLAG_TRANSMITTING</t>
  </si>
  <si>
    <t>RADIO_flagsInit()</t>
  </si>
  <si>
    <t>RADIO_ReceiveStart</t>
  </si>
  <si>
    <t>RADIO_FLAG_RECEIVING</t>
  </si>
  <si>
    <t>MODE_RXSINGLE</t>
  </si>
  <si>
    <t>LEN</t>
  </si>
  <si>
    <t>SNR</t>
  </si>
  <si>
    <t>LoRa_RxDone_OK</t>
  </si>
  <si>
    <t>LoRa_RxDone_Fail</t>
  </si>
  <si>
    <t>RX_success</t>
  </si>
  <si>
    <t>buffer[1]</t>
  </si>
  <si>
    <t>RADIO_RxDone_OK</t>
  </si>
  <si>
    <t>LoRa_Tx_Done</t>
  </si>
  <si>
    <t>LoRa_EnterReceive()</t>
  </si>
  <si>
    <t>Rx_success</t>
  </si>
  <si>
    <t>LoRa_nextUsedChannel</t>
  </si>
  <si>
    <t>LoRa_Rx_Done_DATA</t>
  </si>
  <si>
    <t>RADIO_RxDone_DATA_OK</t>
  </si>
  <si>
    <t>RADIO_RxDone_DATA_Fail</t>
  </si>
  <si>
    <t>RADIO_SwTimers_stop()</t>
  </si>
  <si>
    <t>LoRa_transmit_OK</t>
  </si>
  <si>
    <t>RADIO_RxDone_Fail</t>
  </si>
  <si>
    <t>LoRa_TimerRetransmit</t>
  </si>
  <si>
    <t>LoRa_TimerRetransmitCallback</t>
  </si>
  <si>
    <t>LoRa_Retransmit_timeout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</si>
</sst>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quotePrefix="1" applyFill="1"/>
    <xf numFmtId="0" fontId="0" fillId="5" borderId="0" xfId="0" quotePrefix="1" applyFill="1" applyAlignment="1">
      <alignment horizontal="center"/>
    </xf>
    <xf numFmtId="0" fontId="0" fillId="6" borderId="0" xfId="0" applyFill="1"/>
    <xf numFmtId="0" fontId="0" fillId="6" borderId="0" xfId="0" quotePrefix="1" applyFill="1" applyAlignment="1">
      <alignment horizontal="center"/>
    </xf>
    <xf numFmtId="0" fontId="0" fillId="6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5" borderId="4" xfId="0" applyFill="1" applyBorder="1"/>
    <xf numFmtId="0" fontId="0" fillId="6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6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8" borderId="1" xfId="0" applyFill="1" applyBorder="1"/>
    <xf numFmtId="0" fontId="0" fillId="0" borderId="1" xfId="0" applyFill="1" applyBorder="1"/>
    <xf numFmtId="0" fontId="1" fillId="9" borderId="4" xfId="1" applyFill="1" applyBorder="1"/>
    <xf numFmtId="0" fontId="1" fillId="3" borderId="0" xfId="1" applyFill="1"/>
    <xf numFmtId="0" fontId="1" fillId="6" borderId="0" xfId="1" applyFill="1"/>
    <xf numFmtId="0" fontId="1" fillId="7" borderId="4" xfId="1" applyFill="1" applyBorder="1"/>
    <xf numFmtId="0" fontId="1" fillId="0" borderId="4" xfId="1" applyBorder="1"/>
    <xf numFmtId="0" fontId="1" fillId="0" borderId="4" xfId="1" applyFill="1" applyBorder="1"/>
    <xf numFmtId="0" fontId="0" fillId="4" borderId="4" xfId="0" applyFill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AB4C-423A-465C-95FD-D669F885255A}">
  <dimension ref="B1:H66"/>
  <sheetViews>
    <sheetView workbookViewId="0">
      <selection activeCell="C10" sqref="C1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customWidth="1"/>
  </cols>
  <sheetData>
    <row r="1" spans="2:8" x14ac:dyDescent="0.25">
      <c r="C1" s="5"/>
    </row>
    <row r="2" spans="2:8" x14ac:dyDescent="0.25">
      <c r="B2" t="s">
        <v>45</v>
      </c>
      <c r="G2" t="s">
        <v>44</v>
      </c>
    </row>
    <row r="3" spans="2:8" x14ac:dyDescent="0.25">
      <c r="B3" s="5" t="s">
        <v>34</v>
      </c>
      <c r="C3" t="s">
        <v>150</v>
      </c>
      <c r="D3"/>
      <c r="E3"/>
      <c r="G3" t="s">
        <v>47</v>
      </c>
      <c r="H3" t="s">
        <v>46</v>
      </c>
    </row>
    <row r="4" spans="2:8" x14ac:dyDescent="0.25">
      <c r="B4" t="s">
        <v>151</v>
      </c>
      <c r="C4" t="s">
        <v>152</v>
      </c>
      <c r="D4"/>
      <c r="E4"/>
      <c r="G4" t="s">
        <v>47</v>
      </c>
      <c r="H4" t="s">
        <v>48</v>
      </c>
    </row>
    <row r="5" spans="2:8" x14ac:dyDescent="0.25">
      <c r="B5" t="s">
        <v>39</v>
      </c>
      <c r="C5" t="s">
        <v>38</v>
      </c>
      <c r="D5" t="s">
        <v>84</v>
      </c>
      <c r="E5"/>
      <c r="G5" t="s">
        <v>47</v>
      </c>
      <c r="H5" t="s">
        <v>49</v>
      </c>
    </row>
    <row r="6" spans="2:8" x14ac:dyDescent="0.25">
      <c r="B6" t="s">
        <v>156</v>
      </c>
      <c r="C6" t="s">
        <v>155</v>
      </c>
      <c r="D6"/>
      <c r="E6"/>
      <c r="G6" t="s">
        <v>16</v>
      </c>
      <c r="H6" t="s">
        <v>50</v>
      </c>
    </row>
    <row r="7" spans="2:8" x14ac:dyDescent="0.25">
      <c r="B7" t="s">
        <v>22</v>
      </c>
      <c r="C7" t="s">
        <v>23</v>
      </c>
      <c r="D7" s="3"/>
      <c r="E7"/>
      <c r="G7" t="s">
        <v>22</v>
      </c>
      <c r="H7" t="s">
        <v>51</v>
      </c>
    </row>
    <row r="8" spans="2:8" x14ac:dyDescent="0.25">
      <c r="B8" t="s">
        <v>22</v>
      </c>
      <c r="C8" t="s">
        <v>24</v>
      </c>
      <c r="D8"/>
      <c r="E8"/>
      <c r="G8" t="s">
        <v>22</v>
      </c>
      <c r="H8" t="s">
        <v>56</v>
      </c>
    </row>
    <row r="9" spans="2:8" x14ac:dyDescent="0.25">
      <c r="B9" t="s">
        <v>22</v>
      </c>
      <c r="C9" t="s">
        <v>222</v>
      </c>
      <c r="D9"/>
      <c r="E9"/>
      <c r="G9" t="s">
        <v>22</v>
      </c>
      <c r="H9" t="s">
        <v>57</v>
      </c>
    </row>
    <row r="10" spans="2:8" x14ac:dyDescent="0.25">
      <c r="B10" t="s">
        <v>22</v>
      </c>
      <c r="C10" t="s">
        <v>25</v>
      </c>
      <c r="D10"/>
      <c r="E10"/>
      <c r="G10" t="s">
        <v>59</v>
      </c>
      <c r="H10" t="s">
        <v>58</v>
      </c>
    </row>
    <row r="11" spans="2:8" x14ac:dyDescent="0.25">
      <c r="B11" t="s">
        <v>22</v>
      </c>
      <c r="C11" t="s">
        <v>26</v>
      </c>
      <c r="D11"/>
      <c r="E11"/>
      <c r="G11" t="s">
        <v>61</v>
      </c>
      <c r="H11" t="s">
        <v>60</v>
      </c>
    </row>
    <row r="12" spans="2:8" x14ac:dyDescent="0.25">
      <c r="B12" t="s">
        <v>22</v>
      </c>
      <c r="C12" t="s">
        <v>27</v>
      </c>
      <c r="D12"/>
      <c r="E12"/>
      <c r="G12" t="s">
        <v>63</v>
      </c>
      <c r="H12" t="s">
        <v>62</v>
      </c>
    </row>
    <row r="13" spans="2:8" x14ac:dyDescent="0.25">
      <c r="B13" t="s">
        <v>22</v>
      </c>
      <c r="C13" t="s">
        <v>28</v>
      </c>
      <c r="D13"/>
      <c r="E13"/>
      <c r="G13" t="s">
        <v>52</v>
      </c>
      <c r="H13" t="s">
        <v>64</v>
      </c>
    </row>
    <row r="14" spans="2:8" x14ac:dyDescent="0.25">
      <c r="B14" t="s">
        <v>22</v>
      </c>
      <c r="C14" t="s">
        <v>29</v>
      </c>
      <c r="D14"/>
      <c r="E14"/>
      <c r="G14" t="s">
        <v>22</v>
      </c>
      <c r="H14" t="s">
        <v>65</v>
      </c>
    </row>
    <row r="15" spans="2:8" x14ac:dyDescent="0.25">
      <c r="B15" t="s">
        <v>22</v>
      </c>
      <c r="C15" t="s">
        <v>147</v>
      </c>
      <c r="D15"/>
      <c r="E15"/>
      <c r="G15" t="s">
        <v>22</v>
      </c>
      <c r="H15" t="s">
        <v>66</v>
      </c>
    </row>
    <row r="16" spans="2:8" x14ac:dyDescent="0.25">
      <c r="B16" t="s">
        <v>22</v>
      </c>
      <c r="C16" t="s">
        <v>113</v>
      </c>
      <c r="D16"/>
      <c r="E16"/>
      <c r="G16" t="s">
        <v>22</v>
      </c>
      <c r="H16" t="s">
        <v>199</v>
      </c>
    </row>
    <row r="17" spans="2:8" x14ac:dyDescent="0.25">
      <c r="B17" t="s">
        <v>22</v>
      </c>
      <c r="C17" t="s">
        <v>33</v>
      </c>
      <c r="D17"/>
      <c r="E17"/>
      <c r="G17" t="s">
        <v>16</v>
      </c>
      <c r="H17" t="s">
        <v>67</v>
      </c>
    </row>
    <row r="18" spans="2:8" x14ac:dyDescent="0.25">
      <c r="B18" t="s">
        <v>31</v>
      </c>
      <c r="C18" t="s">
        <v>122</v>
      </c>
      <c r="D18"/>
      <c r="E18"/>
      <c r="G18" t="s">
        <v>22</v>
      </c>
      <c r="H18" t="s">
        <v>68</v>
      </c>
    </row>
    <row r="19" spans="2:8" x14ac:dyDescent="0.25">
      <c r="C19" t="s">
        <v>123</v>
      </c>
      <c r="D19"/>
      <c r="E19"/>
      <c r="G19" t="s">
        <v>53</v>
      </c>
      <c r="H19" t="s">
        <v>69</v>
      </c>
    </row>
    <row r="20" spans="2:8" x14ac:dyDescent="0.25">
      <c r="B20" t="s">
        <v>31</v>
      </c>
      <c r="C20" t="s">
        <v>119</v>
      </c>
      <c r="D20"/>
      <c r="E20"/>
      <c r="G20" t="s">
        <v>22</v>
      </c>
      <c r="H20" t="s">
        <v>70</v>
      </c>
    </row>
    <row r="21" spans="2:8" x14ac:dyDescent="0.25">
      <c r="C21" t="s">
        <v>120</v>
      </c>
      <c r="D21"/>
      <c r="E21"/>
    </row>
    <row r="22" spans="2:8" x14ac:dyDescent="0.25">
      <c r="B22" t="s">
        <v>31</v>
      </c>
      <c r="C22" t="s">
        <v>182</v>
      </c>
      <c r="D22"/>
      <c r="E22"/>
      <c r="G22" t="s">
        <v>22</v>
      </c>
      <c r="H22" t="s">
        <v>71</v>
      </c>
    </row>
    <row r="23" spans="2:8" x14ac:dyDescent="0.25">
      <c r="C23" t="s">
        <v>183</v>
      </c>
      <c r="D23"/>
      <c r="E23"/>
      <c r="G23" t="s">
        <v>22</v>
      </c>
      <c r="H23" t="s">
        <v>72</v>
      </c>
    </row>
    <row r="24" spans="2:8" x14ac:dyDescent="0.25">
      <c r="B24" t="s">
        <v>22</v>
      </c>
      <c r="C24" t="s">
        <v>108</v>
      </c>
      <c r="D24"/>
      <c r="E24"/>
      <c r="G24" t="s">
        <v>22</v>
      </c>
      <c r="H24" t="s">
        <v>73</v>
      </c>
    </row>
    <row r="25" spans="2:8" x14ac:dyDescent="0.25">
      <c r="B25" t="s">
        <v>22</v>
      </c>
      <c r="C25" t="s">
        <v>101</v>
      </c>
      <c r="D25"/>
      <c r="E25"/>
      <c r="G25" t="s">
        <v>22</v>
      </c>
      <c r="H25" t="s">
        <v>74</v>
      </c>
    </row>
    <row r="26" spans="2:8" x14ac:dyDescent="0.25">
      <c r="B26" t="s">
        <v>22</v>
      </c>
      <c r="C26" t="s">
        <v>102</v>
      </c>
      <c r="D26"/>
      <c r="E26"/>
      <c r="G26" t="s">
        <v>22</v>
      </c>
      <c r="H26" t="s">
        <v>75</v>
      </c>
    </row>
    <row r="27" spans="2:8" x14ac:dyDescent="0.25">
      <c r="B27" t="s">
        <v>104</v>
      </c>
      <c r="C27" t="s">
        <v>105</v>
      </c>
      <c r="D27"/>
      <c r="E27"/>
      <c r="G27" t="s">
        <v>47</v>
      </c>
      <c r="H27" t="s">
        <v>76</v>
      </c>
    </row>
    <row r="28" spans="2:8" x14ac:dyDescent="0.25">
      <c r="B28" t="s">
        <v>22</v>
      </c>
      <c r="C28" t="s">
        <v>30</v>
      </c>
      <c r="D28"/>
      <c r="E28"/>
      <c r="G28" t="s">
        <v>22</v>
      </c>
      <c r="H28" t="s">
        <v>77</v>
      </c>
    </row>
    <row r="29" spans="2:8" x14ac:dyDescent="0.25">
      <c r="B29" t="s">
        <v>22</v>
      </c>
      <c r="C29" t="s">
        <v>110</v>
      </c>
      <c r="D29"/>
      <c r="E29"/>
      <c r="G29" t="s">
        <v>47</v>
      </c>
      <c r="H29" t="s">
        <v>78</v>
      </c>
    </row>
    <row r="30" spans="2:8" x14ac:dyDescent="0.25">
      <c r="B30" t="s">
        <v>22</v>
      </c>
      <c r="C30" t="s">
        <v>111</v>
      </c>
      <c r="D30"/>
      <c r="E30"/>
      <c r="G30" t="s">
        <v>22</v>
      </c>
      <c r="H30" t="s">
        <v>79</v>
      </c>
    </row>
    <row r="31" spans="2:8" x14ac:dyDescent="0.25">
      <c r="B31" t="s">
        <v>22</v>
      </c>
      <c r="C31" t="s">
        <v>215</v>
      </c>
      <c r="D31"/>
      <c r="E31"/>
      <c r="G31" t="s">
        <v>52</v>
      </c>
      <c r="H31" t="s">
        <v>80</v>
      </c>
    </row>
    <row r="32" spans="2:8" x14ac:dyDescent="0.25">
      <c r="D32"/>
      <c r="E32"/>
      <c r="G32" t="s">
        <v>54</v>
      </c>
      <c r="H32" t="s">
        <v>81</v>
      </c>
    </row>
    <row r="33" spans="2:8" x14ac:dyDescent="0.25">
      <c r="D33"/>
      <c r="E33"/>
      <c r="G33" t="s">
        <v>55</v>
      </c>
      <c r="H33" t="s">
        <v>82</v>
      </c>
    </row>
    <row r="34" spans="2:8" x14ac:dyDescent="0.25">
      <c r="D34"/>
      <c r="E34"/>
      <c r="G34" t="s">
        <v>55</v>
      </c>
      <c r="H34" t="s">
        <v>83</v>
      </c>
    </row>
    <row r="35" spans="2:8" x14ac:dyDescent="0.25">
      <c r="D35"/>
      <c r="E35"/>
    </row>
    <row r="36" spans="2:8" x14ac:dyDescent="0.25">
      <c r="D36"/>
      <c r="E36"/>
    </row>
    <row r="37" spans="2:8" x14ac:dyDescent="0.25">
      <c r="D37"/>
      <c r="E37"/>
    </row>
    <row r="38" spans="2:8" x14ac:dyDescent="0.25">
      <c r="B38" t="s">
        <v>32</v>
      </c>
      <c r="C38" t="s">
        <v>106</v>
      </c>
      <c r="D38"/>
      <c r="E38"/>
    </row>
    <row r="39" spans="2:8" x14ac:dyDescent="0.25">
      <c r="B39" t="s">
        <v>22</v>
      </c>
      <c r="C39" t="s">
        <v>117</v>
      </c>
      <c r="D39" t="s">
        <v>107</v>
      </c>
      <c r="E39"/>
    </row>
    <row r="40" spans="2:8" x14ac:dyDescent="0.25">
      <c r="B40" t="s">
        <v>22</v>
      </c>
      <c r="C40" t="s">
        <v>127</v>
      </c>
      <c r="D40"/>
      <c r="E40"/>
    </row>
    <row r="41" spans="2:8" x14ac:dyDescent="0.25">
      <c r="B41" t="s">
        <v>22</v>
      </c>
      <c r="C41" t="s">
        <v>131</v>
      </c>
      <c r="D41"/>
      <c r="E41"/>
    </row>
    <row r="42" spans="2:8" x14ac:dyDescent="0.25">
      <c r="B42" t="s">
        <v>22</v>
      </c>
      <c r="C42" t="s">
        <v>134</v>
      </c>
      <c r="D42"/>
      <c r="E42"/>
    </row>
    <row r="43" spans="2:8" x14ac:dyDescent="0.25">
      <c r="B43" t="s">
        <v>22</v>
      </c>
      <c r="C43" t="s">
        <v>135</v>
      </c>
      <c r="D43"/>
      <c r="E43"/>
    </row>
    <row r="44" spans="2:8" x14ac:dyDescent="0.25">
      <c r="B44" t="s">
        <v>22</v>
      </c>
      <c r="C44" t="s">
        <v>161</v>
      </c>
      <c r="D44" t="s">
        <v>162</v>
      </c>
      <c r="E44"/>
    </row>
    <row r="46" spans="2:8" x14ac:dyDescent="0.25">
      <c r="G46" s="5"/>
    </row>
    <row r="47" spans="2:8" x14ac:dyDescent="0.25">
      <c r="G47" s="5"/>
    </row>
    <row r="48" spans="2:8" x14ac:dyDescent="0.25">
      <c r="C48" t="s">
        <v>198</v>
      </c>
    </row>
    <row r="49" spans="2:3" x14ac:dyDescent="0.25">
      <c r="B49" t="s">
        <v>164</v>
      </c>
      <c r="C49" t="s">
        <v>165</v>
      </c>
    </row>
    <row r="50" spans="2:3" x14ac:dyDescent="0.25">
      <c r="C50" t="s">
        <v>166</v>
      </c>
    </row>
    <row r="51" spans="2:3" x14ac:dyDescent="0.25">
      <c r="C51" t="s">
        <v>87</v>
      </c>
    </row>
    <row r="52" spans="2:3" x14ac:dyDescent="0.25">
      <c r="C52" t="s">
        <v>168</v>
      </c>
    </row>
    <row r="53" spans="2:3" x14ac:dyDescent="0.25">
      <c r="C53" t="s">
        <v>176</v>
      </c>
    </row>
    <row r="54" spans="2:3" x14ac:dyDescent="0.25">
      <c r="C54" t="s">
        <v>177</v>
      </c>
    </row>
    <row r="55" spans="2:3" x14ac:dyDescent="0.25">
      <c r="C55" t="s">
        <v>178</v>
      </c>
    </row>
    <row r="56" spans="2:3" x14ac:dyDescent="0.25">
      <c r="C56" t="s">
        <v>179</v>
      </c>
    </row>
    <row r="57" spans="2:3" x14ac:dyDescent="0.25">
      <c r="C57" t="s">
        <v>180</v>
      </c>
    </row>
    <row r="58" spans="2:3" x14ac:dyDescent="0.25">
      <c r="C58" t="s">
        <v>181</v>
      </c>
    </row>
    <row r="59" spans="2:3" x14ac:dyDescent="0.25">
      <c r="C59" t="s">
        <v>188</v>
      </c>
    </row>
    <row r="60" spans="2:3" x14ac:dyDescent="0.25">
      <c r="C60" t="s">
        <v>189</v>
      </c>
    </row>
    <row r="61" spans="2:3" x14ac:dyDescent="0.25">
      <c r="C61" t="s">
        <v>190</v>
      </c>
    </row>
    <row r="62" spans="2:3" x14ac:dyDescent="0.25">
      <c r="C62" t="s">
        <v>191</v>
      </c>
    </row>
    <row r="63" spans="2:3" x14ac:dyDescent="0.25">
      <c r="C63" t="s">
        <v>192</v>
      </c>
    </row>
    <row r="64" spans="2:3" x14ac:dyDescent="0.25">
      <c r="C64" t="s">
        <v>193</v>
      </c>
    </row>
    <row r="65" spans="3:3" x14ac:dyDescent="0.25">
      <c r="C65" t="s">
        <v>194</v>
      </c>
    </row>
    <row r="66" spans="3:3" x14ac:dyDescent="0.25">
      <c r="C66" t="s">
        <v>195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4F84-97D6-4E32-8597-4214AE57024E}">
  <dimension ref="B1:J79"/>
  <sheetViews>
    <sheetView showZeros="0" workbookViewId="0">
      <selection activeCell="C20" sqref="C2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207</v>
      </c>
      <c r="D1" s="2" t="s">
        <v>145</v>
      </c>
      <c r="E1" s="2" t="s">
        <v>146</v>
      </c>
      <c r="I1" s="2" t="s">
        <v>3</v>
      </c>
    </row>
    <row r="3" spans="2:10" x14ac:dyDescent="0.25">
      <c r="B3">
        <f>LoRa_Reset!B3</f>
        <v>0</v>
      </c>
      <c r="C3" t="str">
        <f>RADIO_RxDone!C3</f>
        <v>LoRa_transmitStatus</v>
      </c>
      <c r="D3" s="6" t="s">
        <v>35</v>
      </c>
      <c r="E3">
        <f>RADIO_RxDone!E3</f>
        <v>0</v>
      </c>
      <c r="F3">
        <f>RADIO_RxDone!F3</f>
        <v>0</v>
      </c>
      <c r="G3" t="str">
        <f>RADIO_RxDone!G3</f>
        <v>LoRaMacState_t</v>
      </c>
      <c r="H3" t="str">
        <f>RADIO_RxDone!H3</f>
        <v>LoRa_transmitStatus</v>
      </c>
      <c r="I3" s="2" t="str">
        <f>RADIO_RxDone!I3</f>
        <v>LoRa_Idle</v>
      </c>
      <c r="J3">
        <f>RADIO_RxDone!J3</f>
        <v>0</v>
      </c>
    </row>
    <row r="4" spans="2:10" x14ac:dyDescent="0.25">
      <c r="B4">
        <f>LoRa_Reset!B4</f>
        <v>0</v>
      </c>
      <c r="C4" t="str">
        <f>RADIO_RxDone!C4</f>
        <v>LoRa_StatusDanych</v>
      </c>
      <c r="D4" s="2" t="str">
        <f>RADIO_RxDone!D4</f>
        <v>LoRa_transmiting</v>
      </c>
      <c r="E4">
        <f>RADIO_RxDone!E4</f>
        <v>0</v>
      </c>
      <c r="F4">
        <f>RADIO_RxDone!F4</f>
        <v>0</v>
      </c>
      <c r="G4" t="str">
        <f>RADIO_RxDone!G4</f>
        <v>LoRaStatus_t</v>
      </c>
      <c r="H4" t="str">
        <f>RADIO_RxDone!H4</f>
        <v>LoRa_StatusDanych</v>
      </c>
      <c r="I4" s="2" t="str">
        <f>RADIO_RxDone!I4</f>
        <v>LoRa_transmitIdle</v>
      </c>
      <c r="J4">
        <f>RADIO_RxDone!J4</f>
        <v>0</v>
      </c>
    </row>
    <row r="5" spans="2:10" x14ac:dyDescent="0.25">
      <c r="B5">
        <f>LoRa_Reset!B5</f>
        <v>0</v>
      </c>
      <c r="C5" t="str">
        <f>RADIO_RxDone!C5</f>
        <v>flags</v>
      </c>
      <c r="D5" s="2" t="str">
        <f>RADIO_RxDone!D5</f>
        <v>0</v>
      </c>
      <c r="E5" s="10" t="str">
        <f>I47</f>
        <v>RADIO_FLAG_TRANSMITTING</v>
      </c>
      <c r="F5">
        <f>RADIO_RxDone!F5</f>
        <v>0</v>
      </c>
      <c r="G5" t="str">
        <f>RADIO_RxDone!G5</f>
        <v>bool</v>
      </c>
      <c r="H5" t="str">
        <f>RADIO_RxDone!H5</f>
        <v>LoRa_initialised</v>
      </c>
      <c r="I5" s="2" t="str">
        <f>RADIO_RxDone!I5</f>
        <v>ENABLED</v>
      </c>
      <c r="J5">
        <f>RADIO_RxDone!J5</f>
        <v>0</v>
      </c>
    </row>
    <row r="6" spans="2:10" x14ac:dyDescent="0.25">
      <c r="B6">
        <f>LoRa_Reset!B6</f>
        <v>0</v>
      </c>
      <c r="C6">
        <f>RADIO_RxDone!C6</f>
        <v>0</v>
      </c>
      <c r="D6" s="2">
        <f>RADIO_RxDone!D6</f>
        <v>0</v>
      </c>
      <c r="E6">
        <f>RADIO_RxDone!E6</f>
        <v>0</v>
      </c>
      <c r="F6">
        <f>RADIO_RxDone!F6</f>
        <v>0</v>
      </c>
      <c r="G6" t="str">
        <f>RADIO_RxDone!G6</f>
        <v>FCnt_t</v>
      </c>
      <c r="H6" t="str">
        <f>RADIO_RxDone!H6</f>
        <v>LoRa_Counnter</v>
      </c>
      <c r="I6" s="2" t="str">
        <f>RADIO_RxDone!I6</f>
        <v>++</v>
      </c>
      <c r="J6">
        <f>RADIO_RxDone!J6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RADIO_RxDone!G7</f>
        <v>uint8_t</v>
      </c>
      <c r="H7" t="str">
        <f>RADIO_RxDone!H7</f>
        <v>LoRa_Addres</v>
      </c>
      <c r="I7" s="2" t="str">
        <f>RADIO_RxDone!I7</f>
        <v>LoRaDeviceAddress</v>
      </c>
      <c r="J7">
        <f>RADIO_RxDone!J7</f>
        <v>0</v>
      </c>
    </row>
    <row r="8" spans="2:10" x14ac:dyDescent="0.25">
      <c r="B8">
        <f>LoRa_Reset!B8</f>
        <v>0</v>
      </c>
      <c r="C8" s="25" t="s">
        <v>126</v>
      </c>
      <c r="D8" s="31" t="s">
        <v>183</v>
      </c>
      <c r="E8" s="22" t="s">
        <v>182</v>
      </c>
      <c r="F8" s="23"/>
      <c r="G8" t="str">
        <f>RADIO_RxDone!G8</f>
        <v>uint8_t</v>
      </c>
      <c r="H8" t="str">
        <f>RADIO_RxDone!H8</f>
        <v>LoRa_TimerHandshaking</v>
      </c>
      <c r="I8" s="2" t="str">
        <f>RADIO_RxDone!I8</f>
        <v>0</v>
      </c>
      <c r="J8" t="str">
        <f>RADIO_RxDone!J8</f>
        <v>LoRa_TimerHandshakingCallback</v>
      </c>
    </row>
    <row r="9" spans="2:10" x14ac:dyDescent="0.25">
      <c r="B9" s="3" t="s">
        <v>6</v>
      </c>
      <c r="C9" s="21" t="s">
        <v>187</v>
      </c>
      <c r="D9" s="31"/>
      <c r="E9" s="22"/>
      <c r="F9" s="23"/>
      <c r="G9" t="str">
        <f>RADIO_RxDone!G9</f>
        <v>uint8_t</v>
      </c>
      <c r="H9" t="str">
        <f>RADIO_RxDone!H9</f>
        <v>LoRa_TimerRetransmit</v>
      </c>
      <c r="I9" s="2" t="str">
        <f>RADIO_RxDone!I9</f>
        <v>0</v>
      </c>
      <c r="J9" t="str">
        <f>RADIO_RxDone!J9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RADIO_RxDone!G10</f>
        <v>uint8_t</v>
      </c>
      <c r="H10" t="str">
        <f>RADIO_RxDone!H10</f>
        <v>LoRa_TimerWaitAck</v>
      </c>
      <c r="I10" s="6" t="s">
        <v>148</v>
      </c>
      <c r="J10" t="str">
        <f>RADIO_RxDone!J10</f>
        <v>LoRa_TimerWaitAckCallback</v>
      </c>
    </row>
    <row r="11" spans="2:10" x14ac:dyDescent="0.25">
      <c r="B11">
        <f>LoRa_Reset!B11</f>
        <v>0</v>
      </c>
      <c r="C11" s="24" t="s">
        <v>0</v>
      </c>
      <c r="D11" s="31" t="s">
        <v>28</v>
      </c>
      <c r="E11" s="22" t="s">
        <v>29</v>
      </c>
      <c r="F11" s="23"/>
      <c r="G11" t="str">
        <f>RADIO_RxDone!G11</f>
        <v>uint8_t</v>
      </c>
      <c r="H11" t="str">
        <f>RADIO_RxDone!H11</f>
        <v>LoRa_HeaderBufor</v>
      </c>
      <c r="I11" s="2" t="str">
        <f>RADIO_RxDone!I11</f>
        <v>LoRa_Addres, nxt_channel</v>
      </c>
      <c r="J11">
        <f>RADIO_RxDone!J11</f>
        <v>0</v>
      </c>
    </row>
    <row r="12" spans="2:10" x14ac:dyDescent="0.25">
      <c r="B12">
        <f>LoRa_Reset!B12</f>
        <v>0</v>
      </c>
      <c r="C12" s="21" t="s">
        <v>196</v>
      </c>
      <c r="D12" s="31"/>
      <c r="E12" s="22"/>
      <c r="F12" s="23"/>
      <c r="G12" t="str">
        <f>RADIO_RxDone!G12</f>
        <v>uint8_t</v>
      </c>
      <c r="H12" t="str">
        <f>RADIO_RxDone!H12</f>
        <v>LoRa_HeaderLength</v>
      </c>
      <c r="I12" s="2" t="str">
        <f>RADIO_RxDone!I12</f>
        <v>bufferHeadIndex</v>
      </c>
      <c r="J12">
        <f>RADIO_RxDone!J12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RADIO_RxDone!G13</f>
        <v>uint8_t</v>
      </c>
      <c r="H13" t="str">
        <f>RADIO_RxDone!H13</f>
        <v>LoRa_Bufor</v>
      </c>
      <c r="I13" s="2" t="str">
        <f>RADIO_RxDone!I13</f>
        <v>bufferIndex, nxt_channel, data, CRC</v>
      </c>
      <c r="J13">
        <f>RADIO_RxDone!J13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RADIO_RxDone!G14</f>
        <v>uint8_t</v>
      </c>
      <c r="H14" t="str">
        <f>RADIO_RxDone!H14</f>
        <v>LoRa_BuforLength</v>
      </c>
      <c r="I14" s="2" t="str">
        <f>RADIO_RxDone!I14</f>
        <v>bufferIndex</v>
      </c>
      <c r="J14">
        <f>RADIO_RxDone!J14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RADIO_RxDone!G15</f>
        <v>uint8_t</v>
      </c>
      <c r="H15" t="str">
        <f>RADIO_RxDone!H15</f>
        <v>LoRa_Command</v>
      </c>
      <c r="I15" s="6" t="s">
        <v>210</v>
      </c>
      <c r="J15">
        <f>RADIO_RxDone!J15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RADIO_RxDone!G16</f>
        <v>uint8_t</v>
      </c>
      <c r="H16" t="str">
        <f>RADIO_RxDone!H16</f>
        <v>LoRa_maxChannels</v>
      </c>
      <c r="I16" s="2" t="str">
        <f>RADIO_RxDone!I16</f>
        <v>MAX_EU_SINGLE_BAND_CHANNELS</v>
      </c>
      <c r="J16">
        <f>RADIO_RxDone!J16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RADIO_RxDone!G17</f>
        <v>uint8_t</v>
      </c>
      <c r="H17" t="str">
        <f>RADIO_RxDone!H17</f>
        <v>LoRa_lastUsedChannelIndex</v>
      </c>
      <c r="I17" s="2" t="str">
        <f>RADIO_RxDone!I17</f>
        <v>CH_nr</v>
      </c>
      <c r="J17">
        <f>RADIO_RxDone!J17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RADIO_RxDone!G18</f>
        <v>ReceiveWindowParameters_t</v>
      </c>
      <c r="H18" t="str">
        <f>RADIO_RxDone!H18</f>
        <v>LoRa_ch0_params.frequency</v>
      </c>
      <c r="I18" s="2" t="str">
        <f>RADIO_RxDone!I18</f>
        <v>LoRa_CH0_frequency</v>
      </c>
      <c r="J18">
        <f>RADIO_RxDone!J18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RADIO_RxDone!G19</f>
        <v>0</v>
      </c>
      <c r="H19" t="str">
        <f>RADIO_RxDone!H19</f>
        <v>LoRa_ch0_params.datarate</v>
      </c>
      <c r="I19" s="2" t="str">
        <f>RADIO_RxDone!I19</f>
        <v>LoRa_CH0_datarate</v>
      </c>
      <c r="J19">
        <f>RADIO_RxDone!J19</f>
        <v>0</v>
      </c>
    </row>
    <row r="20" spans="2:10" x14ac:dyDescent="0.25">
      <c r="B20">
        <f>LoRa_Reset!B20</f>
        <v>0</v>
      </c>
      <c r="C20" s="39" t="s">
        <v>7</v>
      </c>
      <c r="D20" s="31" t="s">
        <v>14</v>
      </c>
      <c r="E20" s="22" t="s">
        <v>15</v>
      </c>
      <c r="F20" s="23"/>
      <c r="G20" t="str">
        <f>RADIO_RxDone!G20</f>
        <v>ReceiveWindowParameters_t</v>
      </c>
      <c r="H20" t="str">
        <f>RADIO_RxDone!H20</f>
        <v>LoRa_receiveChannelParameters.frequency</v>
      </c>
      <c r="I20" s="2" t="str">
        <f>RADIO_RxDone!I20</f>
        <v>Channels[CH_nr].frequency</v>
      </c>
      <c r="J20">
        <f>RADIO_RxDone!J20</f>
        <v>0</v>
      </c>
    </row>
    <row r="21" spans="2:10" x14ac:dyDescent="0.25">
      <c r="B21">
        <f>LoRa_Reset!B21</f>
        <v>0</v>
      </c>
      <c r="C21" s="21" t="s">
        <v>24</v>
      </c>
      <c r="D21" s="31"/>
      <c r="E21" s="22"/>
      <c r="F21" s="23"/>
      <c r="G21">
        <f>RADIO_RxDone!G21</f>
        <v>0</v>
      </c>
      <c r="H21" t="str">
        <f>RADIO_RxDone!H21</f>
        <v>LoRa_receiveChannelParameters.dataRate</v>
      </c>
      <c r="I21" s="2" t="str">
        <f>RADIO_RxDone!I21</f>
        <v>LoRa_currentDataRate</v>
      </c>
      <c r="J21">
        <f>RADIO_RxDone!J21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2"/>
      <c r="F22" s="23"/>
      <c r="G22" t="str">
        <f>RADIO_RxDone!G22</f>
        <v>ReceiveWindowParameters_t</v>
      </c>
      <c r="H22" t="str">
        <f>RADIO_RxDone!H22</f>
        <v>LoRa_sendChannelParameters.frequency</v>
      </c>
      <c r="I22" s="2" t="str">
        <f>RADIO_RxDone!I22</f>
        <v>Channels[CH_nr].frequency</v>
      </c>
      <c r="J22">
        <f>RADIO_RxDone!J22</f>
        <v>0</v>
      </c>
    </row>
    <row r="23" spans="2:10" x14ac:dyDescent="0.25">
      <c r="B23">
        <f>LoRa_Reset!B23</f>
        <v>0</v>
      </c>
      <c r="C23" s="21" t="s">
        <v>76</v>
      </c>
      <c r="D23" s="31"/>
      <c r="E23" s="22"/>
      <c r="F23" s="23"/>
      <c r="G23">
        <f>RADIO_RxDone!G23</f>
        <v>0</v>
      </c>
      <c r="H23" t="str">
        <f>RADIO_RxDone!H23</f>
        <v>LoRa_sendChannelParameters.dataRate</v>
      </c>
      <c r="I23" s="2" t="str">
        <f>RADIO_RxDone!I23</f>
        <v>LoRa_currentDataRate</v>
      </c>
      <c r="J23">
        <f>RADIO_RxDone!J23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RADIO_RxDone!G24</f>
        <v>uint8_t</v>
      </c>
      <c r="H24" t="str">
        <f>RADIO_RxDone!H24</f>
        <v>LoRa_txPower</v>
      </c>
      <c r="I24" s="2">
        <f>RADIO_RxDone!I24</f>
        <v>1</v>
      </c>
      <c r="J24">
        <f>RADIO_RxDone!J24</f>
        <v>0</v>
      </c>
    </row>
    <row r="25" spans="2:10" x14ac:dyDescent="0.25">
      <c r="B25">
        <f>LoRa_Reset!B25</f>
        <v>0</v>
      </c>
      <c r="C25" t="str">
        <f>RADIO_RxDone!C25</f>
        <v>DATA</v>
      </c>
      <c r="D25" s="10" t="str">
        <f>H13</f>
        <v>LoRa_Bufor</v>
      </c>
      <c r="E25">
        <f>RADIO_RxDone!E25</f>
        <v>0</v>
      </c>
      <c r="F25">
        <f>RADIO_RxDone!F25</f>
        <v>0</v>
      </c>
      <c r="G25" t="str">
        <f>RADIO_RxDone!G25</f>
        <v>uint8_t</v>
      </c>
      <c r="H25" t="str">
        <f>RADIO_RxDone!H25</f>
        <v>LoRa_syncWord</v>
      </c>
      <c r="I25" s="2" t="str">
        <f>RADIO_RxDone!I25</f>
        <v>0x34</v>
      </c>
      <c r="J25">
        <f>RADIO_RxDone!J25</f>
        <v>0</v>
      </c>
    </row>
    <row r="26" spans="2:10" x14ac:dyDescent="0.25">
      <c r="B26" t="str">
        <f>LoRa_Reset!B26</f>
        <v>RADIO</v>
      </c>
      <c r="C26" t="str">
        <f>RADIO_RxDone!C26</f>
        <v>mode</v>
      </c>
      <c r="D26" s="10" t="s">
        <v>197</v>
      </c>
      <c r="E26">
        <f>RADIO_RxDone!E26</f>
        <v>0</v>
      </c>
      <c r="F26">
        <f>RADIO_RxDone!F26</f>
        <v>0</v>
      </c>
      <c r="G26" t="str">
        <f>RADIO_RxDone!G26</f>
        <v>uint8_t</v>
      </c>
      <c r="H26" t="str">
        <f>RADIO_RxDone!H26</f>
        <v>LoRa_batteryLevel</v>
      </c>
      <c r="I26" s="2" t="str">
        <f>RADIO_RxDone!I26</f>
        <v>BATTERY_LEVEL_INVALID</v>
      </c>
      <c r="J26">
        <f>RADIO_RxDone!J26</f>
        <v>0</v>
      </c>
    </row>
    <row r="27" spans="2:10" x14ac:dyDescent="0.25">
      <c r="B27">
        <f>LoRa_Reset!B27</f>
        <v>0</v>
      </c>
      <c r="C27" t="str">
        <f>RADIO_RxDone!C27</f>
        <v>modulation</v>
      </c>
      <c r="D27" s="10" t="s">
        <v>129</v>
      </c>
      <c r="E27">
        <f>RADIO_RxDone!E27</f>
        <v>0</v>
      </c>
      <c r="F27">
        <f>RADIO_RxDone!F27</f>
        <v>0</v>
      </c>
      <c r="G27" t="str">
        <f>RADIO_RxDone!G27</f>
        <v>IsmBand_t</v>
      </c>
      <c r="H27" t="str">
        <f>RADIO_RxDone!H27</f>
        <v>LoRa_ismBand</v>
      </c>
      <c r="I27" s="2" t="str">
        <f>RADIO_RxDone!I27</f>
        <v>ISM_EU868</v>
      </c>
      <c r="J27">
        <f>RADIO_RxDone!J27</f>
        <v>0</v>
      </c>
    </row>
    <row r="28" spans="2:10" x14ac:dyDescent="0.25">
      <c r="B28">
        <f>LoRa_Reset!B28</f>
        <v>0</v>
      </c>
      <c r="C28" t="str">
        <f>RADIO_RxDone!C28</f>
        <v>frequency</v>
      </c>
      <c r="D28" s="10" t="s">
        <v>130</v>
      </c>
      <c r="E28">
        <f>RADIO_RxDone!E28</f>
        <v>0</v>
      </c>
      <c r="F28">
        <f>RADIO_RxDone!F28</f>
        <v>0</v>
      </c>
      <c r="G28" t="str">
        <f>RADIO_RxDone!G28</f>
        <v>uint8_t</v>
      </c>
      <c r="H28" t="str">
        <f>RADIO_RxDone!H28</f>
        <v>LoRa_currentDataRate</v>
      </c>
      <c r="I28" s="2" t="str">
        <f>RADIO_RxDone!I28</f>
        <v>DR0</v>
      </c>
      <c r="J28">
        <f>RADIO_RxDone!J28</f>
        <v>0</v>
      </c>
    </row>
    <row r="29" spans="2:10" x14ac:dyDescent="0.25">
      <c r="B29">
        <f>LoRa_Reset!B29</f>
        <v>0</v>
      </c>
      <c r="C29" t="str">
        <f>RADIO_RxDone!C29</f>
        <v>payload</v>
      </c>
      <c r="D29" s="10" t="str">
        <f>H14</f>
        <v>LoRa_BuforLength</v>
      </c>
      <c r="E29">
        <f>RADIO_RxDone!E29</f>
        <v>0</v>
      </c>
      <c r="F29">
        <f>RADIO_RxDone!F29</f>
        <v>0</v>
      </c>
      <c r="G29" t="str">
        <f>RADIO_RxDone!G29</f>
        <v>uint8_t</v>
      </c>
      <c r="H29" t="str">
        <f>RADIO_RxDone!H29</f>
        <v>LoRa_minDataRate</v>
      </c>
      <c r="I29" s="2" t="str">
        <f>RADIO_RxDone!I29</f>
        <v>DR0</v>
      </c>
      <c r="J29">
        <f>RADIO_RxDone!J29</f>
        <v>0</v>
      </c>
    </row>
    <row r="30" spans="2:10" x14ac:dyDescent="0.25">
      <c r="B30">
        <f>LoRa_Reset!B30</f>
        <v>0</v>
      </c>
      <c r="C30" t="str">
        <f>RADIO_RxDone!C30</f>
        <v>power</v>
      </c>
      <c r="D30" s="10" t="s">
        <v>136</v>
      </c>
      <c r="E30">
        <f>RADIO_RxDone!E30</f>
        <v>0</v>
      </c>
      <c r="F30">
        <f>RADIO_RxDone!F30</f>
        <v>0</v>
      </c>
      <c r="G30" t="str">
        <f>RADIO_RxDone!G30</f>
        <v>uint8_t</v>
      </c>
      <c r="H30" t="str">
        <f>RADIO_RxDone!H30</f>
        <v>LoRa_maxDataRate</v>
      </c>
      <c r="I30" s="2" t="str">
        <f>RADIO_RxDone!I30</f>
        <v>DR7</v>
      </c>
      <c r="J30">
        <f>RADIO_RxDone!J30</f>
        <v>0</v>
      </c>
    </row>
    <row r="31" spans="2:10" x14ac:dyDescent="0.25">
      <c r="B31">
        <f>LoRa_Reset!B31</f>
        <v>0</v>
      </c>
      <c r="C31" t="str">
        <f>RADIO_RxDone!C31</f>
        <v>SpreadingFactor</v>
      </c>
      <c r="D31" s="10" t="s">
        <v>132</v>
      </c>
      <c r="E31">
        <f>RADIO_RxDone!E31</f>
        <v>0</v>
      </c>
      <c r="F31">
        <f>RADIO_RxDone!F31</f>
        <v>0</v>
      </c>
      <c r="G31" t="str">
        <f>RADIO_RxDone!G31</f>
        <v>uint8_t</v>
      </c>
      <c r="H31" t="str">
        <f>RADIO_RxDone!H31</f>
        <v>LoRa_nextUsedChannel</v>
      </c>
      <c r="I31" s="2">
        <f>RADIO_RxDone!I31</f>
        <v>0</v>
      </c>
      <c r="J31">
        <f>RADIO_RxDone!J31</f>
        <v>0</v>
      </c>
    </row>
    <row r="32" spans="2:10" x14ac:dyDescent="0.25">
      <c r="B32">
        <f>LoRa_Reset!B32</f>
        <v>0</v>
      </c>
      <c r="C32" t="str">
        <f>RADIO_RxDone!C32</f>
        <v>Bandwidth</v>
      </c>
      <c r="D32" s="10" t="s">
        <v>133</v>
      </c>
      <c r="E32">
        <f>RADIO_RxDone!E32</f>
        <v>0</v>
      </c>
      <c r="F32">
        <f>RADIO_RxDone!F32</f>
        <v>0</v>
      </c>
      <c r="G32">
        <f>RADIO_RxDone!G32</f>
        <v>0</v>
      </c>
      <c r="H32">
        <f>RADIO_RxDone!H32</f>
        <v>0</v>
      </c>
      <c r="I32" s="2">
        <f>RADIO_RxDone!I32</f>
        <v>0</v>
      </c>
      <c r="J32">
        <f>RADIO_RxDone!J32</f>
        <v>0</v>
      </c>
    </row>
    <row r="33" spans="2:10" x14ac:dyDescent="0.25">
      <c r="B33">
        <f>LoRa_Reset!B33</f>
        <v>0</v>
      </c>
      <c r="C33" t="str">
        <f>RADIO_RxDone!C33</f>
        <v>SyncWord</v>
      </c>
      <c r="D33" s="10" t="s">
        <v>101</v>
      </c>
      <c r="E33">
        <f>RADIO_RxDone!E33</f>
        <v>0</v>
      </c>
      <c r="F33">
        <f>RADIO_RxDone!F33</f>
        <v>0</v>
      </c>
      <c r="G33">
        <f>RADIO_RxDone!G33</f>
        <v>0</v>
      </c>
      <c r="H33">
        <f>RADIO_RxDone!H33</f>
        <v>0</v>
      </c>
      <c r="I33" s="2">
        <f>RADIO_RxDone!I33</f>
        <v>0</v>
      </c>
      <c r="J33">
        <f>RADIO_RxDone!J33</f>
        <v>0</v>
      </c>
    </row>
    <row r="34" spans="2:10" x14ac:dyDescent="0.25">
      <c r="B34">
        <f>LoRa_Reset!B34</f>
        <v>0</v>
      </c>
      <c r="C34" t="str">
        <f>RADIO_RxDone!C34</f>
        <v>CRC</v>
      </c>
      <c r="D34" s="10" t="str">
        <f>I45</f>
        <v>ENABLED</v>
      </c>
      <c r="E34">
        <f>RADIO_RxDone!E34</f>
        <v>0</v>
      </c>
      <c r="F34">
        <f>RADIO_RxDone!F34</f>
        <v>0</v>
      </c>
      <c r="G34" t="str">
        <f>RADIO_RxDone!G34</f>
        <v>uint32_t</v>
      </c>
      <c r="H34" t="str">
        <f>RADIO_RxDone!H34</f>
        <v>frequency;</v>
      </c>
      <c r="I34" s="16" t="s">
        <v>130</v>
      </c>
      <c r="J34">
        <f>RADIO_RxDone!J34</f>
        <v>0</v>
      </c>
    </row>
    <row r="35" spans="2:10" x14ac:dyDescent="0.25">
      <c r="B35">
        <f>LoRa_Reset!B35</f>
        <v>0</v>
      </c>
      <c r="C35" t="str">
        <f>RADIO_RxDone!C35</f>
        <v>IQInverted</v>
      </c>
      <c r="D35" s="10" t="s">
        <v>128</v>
      </c>
      <c r="E35">
        <f>RADIO_RxDone!E35</f>
        <v>0</v>
      </c>
      <c r="F35">
        <f>RADIO_RxDone!F35</f>
        <v>0</v>
      </c>
      <c r="G35" t="str">
        <f>RADIO_RxDone!G35</f>
        <v>uint32_t</v>
      </c>
      <c r="H35" t="str">
        <f>RADIO_RxDone!H35</f>
        <v>frequencyDeviation;</v>
      </c>
      <c r="I35" s="2">
        <f>RADIO_RxDone!I35</f>
        <v>25000</v>
      </c>
      <c r="J35">
        <f>RADIO_RxDone!J35</f>
        <v>0</v>
      </c>
    </row>
    <row r="36" spans="2:10" x14ac:dyDescent="0.25">
      <c r="B36">
        <f>LoRa_Reset!B36</f>
        <v>0</v>
      </c>
      <c r="C36" t="str">
        <f>RADIO_RxDone!C36</f>
        <v>HopPeriod</v>
      </c>
      <c r="D36" s="10" t="s">
        <v>128</v>
      </c>
      <c r="E36">
        <f>RADIO_RxDone!E36</f>
        <v>0</v>
      </c>
      <c r="F36">
        <f>RADIO_RxDone!F36</f>
        <v>0</v>
      </c>
      <c r="G36" t="str">
        <f>RADIO_RxDone!G36</f>
        <v>uint32_t</v>
      </c>
      <c r="H36" t="str">
        <f>RADIO_RxDone!H36</f>
        <v>bitRate;</v>
      </c>
      <c r="I36" s="2">
        <f>RADIO_RxDone!I36</f>
        <v>50000</v>
      </c>
      <c r="J36">
        <f>RADIO_RxDone!J36</f>
        <v>0</v>
      </c>
    </row>
    <row r="37" spans="2:10" x14ac:dyDescent="0.25">
      <c r="B37">
        <f>LoRa_Reset!B37</f>
        <v>0</v>
      </c>
      <c r="C37" t="str">
        <f>RADIO_RxDone!C37</f>
        <v>errorCodingRate</v>
      </c>
      <c r="D37" s="10" t="s">
        <v>90</v>
      </c>
      <c r="E37">
        <f>RADIO_RxDone!E37</f>
        <v>0</v>
      </c>
      <c r="F37">
        <f>RADIO_RxDone!F37</f>
        <v>0</v>
      </c>
      <c r="G37" t="str">
        <f>RADIO_RxDone!G37</f>
        <v>uint16_t</v>
      </c>
      <c r="H37" t="str">
        <f>RADIO_RxDone!H37</f>
        <v>preambleLen;</v>
      </c>
      <c r="I37" s="2">
        <f>RADIO_RxDone!I37</f>
        <v>8</v>
      </c>
      <c r="J37">
        <f>RADIO_RxDone!J37</f>
        <v>0</v>
      </c>
    </row>
    <row r="38" spans="2:10" x14ac:dyDescent="0.25">
      <c r="B38">
        <f>LoRa_Reset!B38</f>
        <v>0</v>
      </c>
      <c r="C38" t="str">
        <f>RADIO_RxDone!C38</f>
        <v>implicitHeaderMode</v>
      </c>
      <c r="D38" s="10" t="s">
        <v>98</v>
      </c>
      <c r="E38">
        <f>RADIO_RxDone!E38</f>
        <v>0</v>
      </c>
      <c r="F38">
        <f>RADIO_RxDone!F38</f>
        <v>0</v>
      </c>
      <c r="G38" t="str">
        <f>RADIO_RxDone!G38</f>
        <v>uint8_t</v>
      </c>
      <c r="H38" t="str">
        <f>RADIO_RxDone!H38</f>
        <v>syncWordLoRa;</v>
      </c>
      <c r="I38" s="16" t="s">
        <v>101</v>
      </c>
      <c r="J38">
        <f>RADIO_RxDone!J38</f>
        <v>0</v>
      </c>
    </row>
    <row r="39" spans="2:10" x14ac:dyDescent="0.25">
      <c r="B39">
        <f>LoRa_Reset!B39</f>
        <v>0</v>
      </c>
      <c r="C39" t="str">
        <f>RADIO_RxDone!C39</f>
        <v>symbolTimeout</v>
      </c>
      <c r="D39" s="10">
        <v>4</v>
      </c>
      <c r="E39">
        <f>RADIO_RxDone!E39</f>
        <v>0</v>
      </c>
      <c r="F39">
        <f>RADIO_RxDone!F39</f>
        <v>0</v>
      </c>
      <c r="G39" t="str">
        <f>RADIO_RxDone!G39</f>
        <v>uint8_t</v>
      </c>
      <c r="H39" t="str">
        <f>RADIO_RxDone!H39</f>
        <v>syncWord[8];</v>
      </c>
      <c r="I39" s="2" t="str">
        <f>RADIO_RxDone!I39</f>
        <v>0xc1 0x94 0xc1</v>
      </c>
      <c r="J39">
        <f>RADIO_RxDone!J39</f>
        <v>0</v>
      </c>
    </row>
    <row r="40" spans="2:10" x14ac:dyDescent="0.25">
      <c r="B40">
        <f>LoRa_Reset!B40</f>
        <v>0</v>
      </c>
      <c r="C40" t="str">
        <f>RADIO_RxDone!C40</f>
        <v>FSKfreqDeviation</v>
      </c>
      <c r="D40" s="10">
        <v>25000</v>
      </c>
      <c r="E40">
        <f>RADIO_RxDone!E40</f>
        <v>0</v>
      </c>
      <c r="F40">
        <f>RADIO_RxDone!F40</f>
        <v>0</v>
      </c>
      <c r="G40" t="str">
        <f>RADIO_RxDone!G40</f>
        <v>uint8_t</v>
      </c>
      <c r="H40" t="str">
        <f>RADIO_RxDone!H40</f>
        <v>syncWordLen;</v>
      </c>
      <c r="I40" s="2">
        <f>RADIO_RxDone!I40</f>
        <v>3</v>
      </c>
      <c r="J40">
        <f>RADIO_RxDone!J40</f>
        <v>0</v>
      </c>
    </row>
    <row r="41" spans="2:10" x14ac:dyDescent="0.25">
      <c r="B41">
        <f>LoRa_Reset!B41</f>
        <v>0</v>
      </c>
      <c r="C41" t="str">
        <f>RADIO_RxDone!C41</f>
        <v>FSKBitRate</v>
      </c>
      <c r="D41" s="10">
        <v>50000</v>
      </c>
      <c r="E41">
        <f>RADIO_RxDone!E41</f>
        <v>0</v>
      </c>
      <c r="F41">
        <f>RADIO_RxDone!F41</f>
        <v>0</v>
      </c>
      <c r="G41" t="str">
        <f>RADIO_RxDone!G41</f>
        <v>RadioModulation_t</v>
      </c>
      <c r="H41" t="str">
        <f>RADIO_RxDone!H41</f>
        <v>modulation;</v>
      </c>
      <c r="I41" s="16" t="s">
        <v>129</v>
      </c>
      <c r="J41">
        <f>RADIO_RxDone!J41</f>
        <v>0</v>
      </c>
    </row>
    <row r="42" spans="2:10" x14ac:dyDescent="0.25">
      <c r="B42">
        <f>LoRa_Reset!B42</f>
        <v>0</v>
      </c>
      <c r="C42" t="str">
        <f>RADIO_RxDone!C42</f>
        <v>FSK_PREAMBLE</v>
      </c>
      <c r="D42" s="10">
        <v>8</v>
      </c>
      <c r="E42">
        <f>RADIO_RxDone!E42</f>
        <v>0</v>
      </c>
      <c r="F42">
        <f>RADIO_RxDone!F42</f>
        <v>0</v>
      </c>
      <c r="G42" t="str">
        <f>RADIO_RxDone!G42</f>
        <v>RadioDataRate_t</v>
      </c>
      <c r="H42" t="str">
        <f>RADIO_RxDone!H42</f>
        <v>dataRate;</v>
      </c>
      <c r="I42" s="16" t="s">
        <v>132</v>
      </c>
      <c r="J42">
        <f>RADIO_RxDone!J42</f>
        <v>0</v>
      </c>
    </row>
    <row r="43" spans="2:10" x14ac:dyDescent="0.25">
      <c r="B43">
        <f>LoRa_Reset!B43</f>
        <v>0</v>
      </c>
      <c r="C43" t="str">
        <f>RADIO_RxDone!C43</f>
        <v>fskDataShaping</v>
      </c>
      <c r="D43" s="10" t="s">
        <v>95</v>
      </c>
      <c r="E43">
        <f>RADIO_RxDone!E43</f>
        <v>0</v>
      </c>
      <c r="F43">
        <f>RADIO_RxDone!F43</f>
        <v>0</v>
      </c>
      <c r="G43" t="str">
        <f>RADIO_RxDone!G43</f>
        <v>RadioLoRaBandWidth_t</v>
      </c>
      <c r="H43" t="str">
        <f>RADIO_RxDone!H43</f>
        <v>bandWidth;</v>
      </c>
      <c r="I43" s="16" t="s">
        <v>133</v>
      </c>
      <c r="J43">
        <f>RADIO_RxDone!J43</f>
        <v>0</v>
      </c>
    </row>
    <row r="44" spans="2:10" x14ac:dyDescent="0.25">
      <c r="B44">
        <f>LoRa_Reset!B44</f>
        <v>0</v>
      </c>
      <c r="C44">
        <f>RADIO_RxDone!C44</f>
        <v>0</v>
      </c>
      <c r="D44" s="2">
        <f>RADIO_RxDone!D44</f>
        <v>0</v>
      </c>
      <c r="E44">
        <f>RADIO_RxDone!E44</f>
        <v>0</v>
      </c>
      <c r="F44">
        <f>RADIO_RxDone!F44</f>
        <v>0</v>
      </c>
      <c r="G44" t="str">
        <f>RADIO_RxDone!G44</f>
        <v>int8_t</v>
      </c>
      <c r="H44" t="str">
        <f>RADIO_RxDone!H44</f>
        <v>outputPower;</v>
      </c>
      <c r="I44" s="16" t="s">
        <v>136</v>
      </c>
      <c r="J44">
        <f>RADIO_RxDone!J44</f>
        <v>0</v>
      </c>
    </row>
    <row r="45" spans="2:10" x14ac:dyDescent="0.25">
      <c r="B45">
        <f>LoRa_Reset!B45</f>
        <v>0</v>
      </c>
      <c r="C45">
        <f>RADIO_RxDone!C45</f>
        <v>0</v>
      </c>
      <c r="D45" s="2">
        <f>RADIO_RxDone!D45</f>
        <v>0</v>
      </c>
      <c r="E45">
        <f>RADIO_RxDone!E45</f>
        <v>0</v>
      </c>
      <c r="F45">
        <f>RADIO_RxDone!F45</f>
        <v>0</v>
      </c>
      <c r="G45" t="str">
        <f>RADIO_RxDone!G45</f>
        <v>uint8_t</v>
      </c>
      <c r="H45" t="str">
        <f>RADIO_RxDone!H45</f>
        <v>crcOn;</v>
      </c>
      <c r="I45" s="16" t="s">
        <v>41</v>
      </c>
      <c r="J45">
        <f>RADIO_RxDone!J45</f>
        <v>0</v>
      </c>
    </row>
    <row r="46" spans="2:10" x14ac:dyDescent="0.25">
      <c r="B46">
        <f>LoRa_Reset!B46</f>
        <v>0</v>
      </c>
      <c r="C46">
        <f>RADIO_RxDone!C46</f>
        <v>0</v>
      </c>
      <c r="D46" s="2">
        <f>RADIO_RxDone!D46</f>
        <v>0</v>
      </c>
      <c r="E46">
        <f>RADIO_RxDone!E46</f>
        <v>0</v>
      </c>
      <c r="F46">
        <f>RADIO_RxDone!F46</f>
        <v>0</v>
      </c>
      <c r="G46" t="str">
        <f>RADIO_RxDone!G46</f>
        <v>uint8_t</v>
      </c>
      <c r="H46" t="str">
        <f>RADIO_RxDone!H46</f>
        <v>paBoost;</v>
      </c>
      <c r="I46" s="2" t="str">
        <f>RADIO_RxDone!I46</f>
        <v>0</v>
      </c>
      <c r="J46">
        <f>RADIO_RxDone!J46</f>
        <v>0</v>
      </c>
    </row>
    <row r="47" spans="2:10" x14ac:dyDescent="0.25">
      <c r="B47">
        <f>LoRa_Reset!B47</f>
        <v>0</v>
      </c>
      <c r="C47">
        <f>RADIO_RxDone!C47</f>
        <v>0</v>
      </c>
      <c r="D47" s="2">
        <f>RADIO_RxDone!D47</f>
        <v>0</v>
      </c>
      <c r="E47">
        <f>RADIO_RxDone!E47</f>
        <v>0</v>
      </c>
      <c r="F47">
        <f>RADIO_RxDone!F47</f>
        <v>0</v>
      </c>
      <c r="G47" t="str">
        <f>RADIO_RxDone!G47</f>
        <v>uint8_t</v>
      </c>
      <c r="H47" t="str">
        <f>RADIO_RxDone!H47</f>
        <v>flags</v>
      </c>
      <c r="I47" s="10" t="s">
        <v>200</v>
      </c>
      <c r="J47">
        <f>RADIO_RxDone!J47</f>
        <v>0</v>
      </c>
    </row>
    <row r="48" spans="2:10" x14ac:dyDescent="0.25">
      <c r="B48">
        <f>LoRa_Reset!B48</f>
        <v>0</v>
      </c>
      <c r="C48">
        <f>RADIO_RxDone!C48</f>
        <v>0</v>
      </c>
      <c r="D48" s="2">
        <f>RADIO_RxDone!D48</f>
        <v>0</v>
      </c>
      <c r="E48">
        <f>RADIO_RxDone!E48</f>
        <v>0</v>
      </c>
      <c r="F48">
        <f>RADIO_RxDone!F48</f>
        <v>0</v>
      </c>
      <c r="G48" t="str">
        <f>RADIO_RxDone!G48</f>
        <v>uint16_t</v>
      </c>
      <c r="H48" t="str">
        <f>RADIO_RxDone!H48</f>
        <v>frequencyHopPeriod;</v>
      </c>
      <c r="I48" s="16" t="s">
        <v>128</v>
      </c>
      <c r="J48">
        <f>RADIO_RxDone!J48</f>
        <v>0</v>
      </c>
    </row>
    <row r="49" spans="2:10" x14ac:dyDescent="0.25">
      <c r="B49">
        <f>LoRa_Reset!B49</f>
        <v>0</v>
      </c>
      <c r="C49">
        <f>RADIO_RxDone!C49</f>
        <v>0</v>
      </c>
      <c r="D49" s="2">
        <f>RADIO_RxDone!D49</f>
        <v>0</v>
      </c>
      <c r="E49">
        <f>RADIO_RxDone!E49</f>
        <v>0</v>
      </c>
      <c r="F49">
        <f>RADIO_RxDone!F49</f>
        <v>0</v>
      </c>
      <c r="G49" t="str">
        <f>RADIO_RxDone!G49</f>
        <v>uint8_t</v>
      </c>
      <c r="H49" t="str">
        <f>RADIO_RxDone!H49</f>
        <v>iqInverted;</v>
      </c>
      <c r="I49" s="16" t="s">
        <v>128</v>
      </c>
      <c r="J49">
        <f>RADIO_RxDone!J49</f>
        <v>0</v>
      </c>
    </row>
    <row r="50" spans="2:10" x14ac:dyDescent="0.25">
      <c r="B50">
        <f>LoRa_Reset!B50</f>
        <v>0</v>
      </c>
      <c r="C50">
        <f>RADIO_RxDone!C50</f>
        <v>0</v>
      </c>
      <c r="D50" s="2">
        <f>RADIO_RxDone!D50</f>
        <v>0</v>
      </c>
      <c r="E50">
        <f>RADIO_RxDone!E50</f>
        <v>0</v>
      </c>
      <c r="F50">
        <f>RADIO_RxDone!F50</f>
        <v>0</v>
      </c>
      <c r="G50" t="str">
        <f>RADIO_RxDone!G50</f>
        <v>RadioErrorCodingRate_t</v>
      </c>
      <c r="H50" t="str">
        <f>RADIO_RxDone!H50</f>
        <v>errorCodingRate;</v>
      </c>
      <c r="I50" s="2" t="str">
        <f>RADIO_RxDone!I50</f>
        <v>CR_4_5</v>
      </c>
      <c r="J50">
        <f>RADIO_RxDone!J50</f>
        <v>0</v>
      </c>
    </row>
    <row r="51" spans="2:10" x14ac:dyDescent="0.25">
      <c r="B51">
        <f>LoRa_Reset!B51</f>
        <v>0</v>
      </c>
      <c r="C51">
        <f>RADIO_RxDone!C51</f>
        <v>0</v>
      </c>
      <c r="D51" s="2">
        <f>RADIO_RxDone!D51</f>
        <v>0</v>
      </c>
      <c r="E51">
        <f>RADIO_RxDone!E51</f>
        <v>0</v>
      </c>
      <c r="F51">
        <f>RADIO_RxDone!F51</f>
        <v>0</v>
      </c>
      <c r="G51" t="str">
        <f>RADIO_RxDone!G51</f>
        <v>uint8_t</v>
      </c>
      <c r="H51" t="str">
        <f>RADIO_RxDone!H51</f>
        <v>implicitHeaderMode;</v>
      </c>
      <c r="I51" s="2" t="str">
        <f>RADIO_RxDone!I51</f>
        <v>0</v>
      </c>
      <c r="J51">
        <f>RADIO_RxDone!J51</f>
        <v>0</v>
      </c>
    </row>
    <row r="52" spans="2:10" x14ac:dyDescent="0.25">
      <c r="B52">
        <f>LoRa_Reset!B52</f>
        <v>0</v>
      </c>
      <c r="C52">
        <f>RADIO_RxDone!C52</f>
        <v>0</v>
      </c>
      <c r="D52" s="2">
        <f>RADIO_RxDone!D52</f>
        <v>0</v>
      </c>
      <c r="E52">
        <f>RADIO_RxDone!E52</f>
        <v>0</v>
      </c>
      <c r="F52">
        <f>RADIO_RxDone!F52</f>
        <v>0</v>
      </c>
      <c r="G52">
        <f>RADIO_RxDone!G52</f>
        <v>0</v>
      </c>
      <c r="H52">
        <f>RADIO_RxDone!H52</f>
        <v>0</v>
      </c>
      <c r="I52" s="2">
        <f>RADIO_RxDone!I52</f>
        <v>0</v>
      </c>
      <c r="J52">
        <f>RADIO_RxDone!J52</f>
        <v>0</v>
      </c>
    </row>
    <row r="53" spans="2:10" x14ac:dyDescent="0.25">
      <c r="B53">
        <f>LoRa_Reset!B53</f>
        <v>0</v>
      </c>
      <c r="C53">
        <f>RADIO_RxDone!C53</f>
        <v>0</v>
      </c>
      <c r="D53" s="2">
        <f>RADIO_RxDone!D53</f>
        <v>0</v>
      </c>
      <c r="E53">
        <f>RADIO_RxDone!E53</f>
        <v>0</v>
      </c>
      <c r="F53">
        <f>RADIO_RxDone!F53</f>
        <v>0</v>
      </c>
      <c r="G53" t="str">
        <f>RADIO_RxDone!G53</f>
        <v>uint8_t</v>
      </c>
      <c r="H53" t="str">
        <f>RADIO_RxDone!H53</f>
        <v>dataBufferLen;</v>
      </c>
      <c r="I53" s="2" t="str">
        <f>RADIO_RxDone!I53</f>
        <v>LEN</v>
      </c>
      <c r="J53">
        <f>RADIO_RxDone!J53</f>
        <v>0</v>
      </c>
    </row>
    <row r="54" spans="2:10" x14ac:dyDescent="0.25">
      <c r="B54">
        <f>LoRa_Reset!B54</f>
        <v>0</v>
      </c>
      <c r="C54">
        <f>RADIO_RxDone!C54</f>
        <v>0</v>
      </c>
      <c r="D54" s="2">
        <f>RADIO_RxDone!D54</f>
        <v>0</v>
      </c>
      <c r="E54">
        <f>RADIO_RxDone!E54</f>
        <v>0</v>
      </c>
      <c r="F54">
        <f>RADIO_RxDone!F54</f>
        <v>0</v>
      </c>
      <c r="G54" t="str">
        <f>RADIO_RxDone!G54</f>
        <v>uint8_t</v>
      </c>
      <c r="H54" t="str">
        <f>RADIO_RxDone!H54</f>
        <v>*dataBuffer;</v>
      </c>
      <c r="I54" s="2" t="str">
        <f>RADIO_RxDone!I54</f>
        <v>LoRa_radioBuffer</v>
      </c>
      <c r="J54">
        <f>RADIO_RxDone!J54</f>
        <v>0</v>
      </c>
    </row>
    <row r="55" spans="2:10" x14ac:dyDescent="0.25">
      <c r="B55">
        <f>LoRa_Reset!B55</f>
        <v>0</v>
      </c>
      <c r="C55">
        <f>RADIO_RxDone!C55</f>
        <v>0</v>
      </c>
      <c r="D55" s="2">
        <f>RADIO_RxDone!D55</f>
        <v>0</v>
      </c>
      <c r="E55">
        <f>RADIO_RxDone!E55</f>
        <v>0</v>
      </c>
      <c r="F55">
        <f>RADIO_RxDone!F55</f>
        <v>0</v>
      </c>
      <c r="G55" t="str">
        <f>RADIO_RxDone!G55</f>
        <v>uint8_t</v>
      </c>
      <c r="H55" t="str">
        <f>RADIO_RxDone!H55</f>
        <v>timeOnAirTimerId;</v>
      </c>
      <c r="I55" s="13" t="s">
        <v>5</v>
      </c>
      <c r="J55">
        <f>RADIO_RxDone!J55</f>
        <v>0</v>
      </c>
    </row>
    <row r="56" spans="2:10" x14ac:dyDescent="0.25">
      <c r="B56">
        <f>LoRa_Reset!B56</f>
        <v>0</v>
      </c>
      <c r="C56">
        <f>RADIO_RxDone!C56</f>
        <v>0</v>
      </c>
      <c r="D56" s="2">
        <f>RADIO_RxDone!D56</f>
        <v>0</v>
      </c>
      <c r="E56">
        <f>RADIO_RxDone!E56</f>
        <v>0</v>
      </c>
      <c r="F56">
        <f>RADIO_RxDone!F56</f>
        <v>0</v>
      </c>
      <c r="G56" t="str">
        <f>RADIO_RxDone!G56</f>
        <v>uint8_t</v>
      </c>
      <c r="H56" t="str">
        <f>RADIO_RxDone!H56</f>
        <v>fskRxWindowTimerId;</v>
      </c>
      <c r="I56" s="2" t="str">
        <f>RADIO_RxDone!I56</f>
        <v>0</v>
      </c>
      <c r="J56" t="str">
        <f>RADIO_RxDone!J56</f>
        <v>RADIO_RxFSKTimeout</v>
      </c>
    </row>
    <row r="57" spans="2:10" x14ac:dyDescent="0.25">
      <c r="B57">
        <f>LoRa_Reset!B57</f>
        <v>0</v>
      </c>
      <c r="C57">
        <f>RADIO_RxDone!C57</f>
        <v>0</v>
      </c>
      <c r="D57" s="2">
        <f>RADIO_RxDone!D57</f>
        <v>0</v>
      </c>
      <c r="E57">
        <f>RADIO_RxDone!E57</f>
        <v>0</v>
      </c>
      <c r="F57">
        <f>RADIO_RxDone!F57</f>
        <v>0</v>
      </c>
      <c r="G57" t="str">
        <f>RADIO_RxDone!G57</f>
        <v>uint8_t</v>
      </c>
      <c r="H57" t="str">
        <f>RADIO_RxDone!H57</f>
        <v>watchdogTimerId;</v>
      </c>
      <c r="I57" s="10" t="s">
        <v>143</v>
      </c>
      <c r="J57" t="str">
        <f>RADIO_RxDone!J57</f>
        <v>RADIO_WatchdogTimeout</v>
      </c>
    </row>
    <row r="58" spans="2:10" x14ac:dyDescent="0.25">
      <c r="B58">
        <f>LoRa_Reset!B58</f>
        <v>0</v>
      </c>
      <c r="C58">
        <f>RADIO_RxDone!C58</f>
        <v>0</v>
      </c>
      <c r="D58" s="2">
        <f>RADIO_RxDone!D58</f>
        <v>0</v>
      </c>
      <c r="E58">
        <f>RADIO_RxDone!E58</f>
        <v>0</v>
      </c>
      <c r="F58">
        <f>RADIO_RxDone!F58</f>
        <v>0</v>
      </c>
      <c r="G58" t="str">
        <f>RADIO_RxDone!G58</f>
        <v>uint32_t</v>
      </c>
      <c r="H58" t="str">
        <f>RADIO_RxDone!H58</f>
        <v>watchdogTimerTimeout;</v>
      </c>
      <c r="I58" s="2" t="str">
        <f>RADIO_RxDone!I58</f>
        <v>watchdogTimerTimeout</v>
      </c>
      <c r="J58">
        <f>RADIO_RxDone!J58</f>
        <v>0</v>
      </c>
    </row>
    <row r="59" spans="2:10" x14ac:dyDescent="0.25">
      <c r="B59">
        <f>LoRa_Reset!B59</f>
        <v>0</v>
      </c>
      <c r="C59">
        <f>RADIO_RxDone!C59</f>
        <v>0</v>
      </c>
      <c r="D59" s="2">
        <f>RADIO_RxDone!D59</f>
        <v>0</v>
      </c>
      <c r="E59">
        <f>RADIO_RxDone!E59</f>
        <v>0</v>
      </c>
      <c r="F59">
        <f>RADIO_RxDone!F59</f>
        <v>0</v>
      </c>
      <c r="G59" t="str">
        <f>RADIO_RxDone!G59</f>
        <v>uint8_t</v>
      </c>
      <c r="H59" t="str">
        <f>RADIO_RxDone!H59</f>
        <v>initialized;</v>
      </c>
      <c r="I59" s="2">
        <f>RADIO_RxDone!I59</f>
        <v>1</v>
      </c>
      <c r="J59">
        <f>RADIO_RxDone!J59</f>
        <v>0</v>
      </c>
    </row>
    <row r="60" spans="2:10" x14ac:dyDescent="0.25">
      <c r="B60">
        <f>LoRa_Reset!B60</f>
        <v>0</v>
      </c>
      <c r="C60">
        <f>RADIO_RxDone!C60</f>
        <v>0</v>
      </c>
      <c r="D60" s="2">
        <f>RADIO_RxDone!D60</f>
        <v>0</v>
      </c>
      <c r="E60">
        <f>RADIO_RxDone!E60</f>
        <v>0</v>
      </c>
      <c r="F60">
        <f>RADIO_RxDone!F60</f>
        <v>0</v>
      </c>
      <c r="G60" t="str">
        <f>RADIO_RxDone!G60</f>
        <v>uint32_t</v>
      </c>
      <c r="H60" t="str">
        <f>RADIO_RxDone!H60</f>
        <v>(*fhssNextFrequency)(void);</v>
      </c>
      <c r="I60" s="2" t="str">
        <f>RADIO_RxDone!I60</f>
        <v>NULL</v>
      </c>
      <c r="J60">
        <f>RADIO_RxDone!J60</f>
        <v>0</v>
      </c>
    </row>
    <row r="61" spans="2:10" x14ac:dyDescent="0.25">
      <c r="B61">
        <f>LoRa_Reset!B61</f>
        <v>0</v>
      </c>
      <c r="C61">
        <f>RADIO_RxDone!C61</f>
        <v>0</v>
      </c>
      <c r="D61" s="2">
        <f>RADIO_RxDone!D61</f>
        <v>0</v>
      </c>
      <c r="E61">
        <f>RADIO_RxDone!E61</f>
        <v>0</v>
      </c>
      <c r="F61">
        <f>RADIO_RxDone!F61</f>
        <v>0</v>
      </c>
      <c r="G61" t="str">
        <f>RADIO_RxDone!G61</f>
        <v>uint8_t</v>
      </c>
      <c r="H61" t="str">
        <f>RADIO_RxDone!H61</f>
        <v>regVersion;</v>
      </c>
      <c r="I61" s="2" t="str">
        <f>RADIO_RxDone!I61</f>
        <v>RADIO(REG_VERSION)</v>
      </c>
      <c r="J61">
        <f>RADIO_RxDone!J61</f>
        <v>0</v>
      </c>
    </row>
    <row r="62" spans="2:10" x14ac:dyDescent="0.25">
      <c r="B62">
        <f>LoRa_Reset!B62</f>
        <v>0</v>
      </c>
      <c r="C62">
        <f>RADIO_RxDone!C62</f>
        <v>0</v>
      </c>
      <c r="D62" s="2">
        <f>RADIO_RxDone!D62</f>
        <v>0</v>
      </c>
      <c r="E62">
        <f>RADIO_RxDone!E62</f>
        <v>0</v>
      </c>
      <c r="F62">
        <f>RADIO_RxDone!F62</f>
        <v>0</v>
      </c>
      <c r="G62" t="str">
        <f>RADIO_RxDone!G62</f>
        <v>int8_t</v>
      </c>
      <c r="H62" t="str">
        <f>RADIO_RxDone!H62</f>
        <v>packetSNR;</v>
      </c>
      <c r="I62" s="2" t="str">
        <f>RADIO_RxDone!I62</f>
        <v>SNR</v>
      </c>
      <c r="J62">
        <f>RADIO_RxDone!J62</f>
        <v>0</v>
      </c>
    </row>
    <row r="63" spans="2:10" x14ac:dyDescent="0.25">
      <c r="B63">
        <f>LoRa_Reset!B63</f>
        <v>0</v>
      </c>
      <c r="C63">
        <f>RADIO_RxDone!C63</f>
        <v>0</v>
      </c>
      <c r="D63" s="2">
        <f>RADIO_RxDone!D63</f>
        <v>0</v>
      </c>
      <c r="E63">
        <f>RADIO_RxDone!E63</f>
        <v>0</v>
      </c>
      <c r="F63">
        <f>RADIO_RxDone!F63</f>
        <v>0</v>
      </c>
      <c r="G63" t="str">
        <f>RADIO_RxDone!G63</f>
        <v>RadioFSKShaping_t</v>
      </c>
      <c r="H63" t="str">
        <f>RADIO_RxDone!H63</f>
        <v>fskDataShaping;</v>
      </c>
      <c r="I63" s="2" t="str">
        <f>RADIO_RxDone!I63</f>
        <v>FSK_SHAPING_GAUSS_BT_0_5</v>
      </c>
      <c r="J63">
        <f>RADIO_RxDone!J63</f>
        <v>0</v>
      </c>
    </row>
    <row r="64" spans="2:10" x14ac:dyDescent="0.25">
      <c r="B64">
        <f>LoRa_Reset!B64</f>
        <v>0</v>
      </c>
      <c r="C64">
        <f>RADIO_RxDone!C64</f>
        <v>0</v>
      </c>
      <c r="D64" s="2">
        <f>RADIO_RxDone!D64</f>
        <v>0</v>
      </c>
      <c r="E64">
        <f>RADIO_RxDone!E64</f>
        <v>0</v>
      </c>
      <c r="F64">
        <f>RADIO_RxDone!F64</f>
        <v>0</v>
      </c>
      <c r="G64" t="str">
        <f>RADIO_RxDone!G64</f>
        <v>RadioFSKBandWidth_t</v>
      </c>
      <c r="H64" t="str">
        <f>RADIO_RxDone!H64</f>
        <v>rxBw;</v>
      </c>
      <c r="I64" s="2" t="str">
        <f>RADIO_RxDone!I64</f>
        <v>FSKBW_50_0KHZ</v>
      </c>
      <c r="J64">
        <f>RADIO_RxDone!J64</f>
        <v>0</v>
      </c>
    </row>
    <row r="65" spans="2:10" x14ac:dyDescent="0.25">
      <c r="B65">
        <f>LoRa_Reset!B65</f>
        <v>0</v>
      </c>
      <c r="C65">
        <f>RADIO_RxDone!C65</f>
        <v>0</v>
      </c>
      <c r="D65" s="2">
        <f>RADIO_RxDone!D65</f>
        <v>0</v>
      </c>
      <c r="E65">
        <f>RADIO_RxDone!E65</f>
        <v>0</v>
      </c>
      <c r="F65">
        <f>RADIO_RxDone!F65</f>
        <v>0</v>
      </c>
      <c r="G65" t="str">
        <f>RADIO_RxDone!G65</f>
        <v>RadioFSKBandWidth_t</v>
      </c>
      <c r="H65" t="str">
        <f>RADIO_RxDone!H65</f>
        <v>afcBw;</v>
      </c>
      <c r="I65" s="2" t="str">
        <f>RADIO_RxDone!I65</f>
        <v>FSKBW_83_3KHZ</v>
      </c>
      <c r="J65">
        <f>RADIO_RxDone!J65</f>
        <v>0</v>
      </c>
    </row>
    <row r="66" spans="2:10" x14ac:dyDescent="0.25">
      <c r="B66">
        <f>LoRa_Reset!B66</f>
        <v>0</v>
      </c>
      <c r="C66">
        <f>RADIO_RxDone!C66</f>
        <v>0</v>
      </c>
      <c r="D66" s="2">
        <f>RADIO_RxDone!D66</f>
        <v>0</v>
      </c>
      <c r="E66">
        <f>RADIO_RxDone!E66</f>
        <v>0</v>
      </c>
      <c r="F66">
        <f>RADIO_RxDone!F66</f>
        <v>0</v>
      </c>
      <c r="G66">
        <f>RADIO_RxDone!G66</f>
        <v>0</v>
      </c>
      <c r="H66">
        <f>RADIO_RxDone!H66</f>
        <v>0</v>
      </c>
      <c r="I66" s="2">
        <f>RADIO_RxDone!I66</f>
        <v>0</v>
      </c>
      <c r="J66">
        <f>RADIO_RxDone!J66</f>
        <v>0</v>
      </c>
    </row>
    <row r="67" spans="2:10" x14ac:dyDescent="0.25">
      <c r="B67">
        <f>LoRa_Reset!B67</f>
        <v>0</v>
      </c>
      <c r="C67">
        <f>RADIO_RxDone!C67</f>
        <v>0</v>
      </c>
      <c r="D67" s="2">
        <f>RADIO_RxDone!D67</f>
        <v>0</v>
      </c>
      <c r="E67">
        <f>RADIO_RxDone!E67</f>
        <v>0</v>
      </c>
      <c r="F67">
        <f>RADIO_RxDone!F67</f>
        <v>0</v>
      </c>
      <c r="G67">
        <f>RADIO_RxDone!G67</f>
        <v>0</v>
      </c>
      <c r="H67">
        <f>RADIO_RxDone!H67</f>
        <v>0</v>
      </c>
      <c r="I67" s="2">
        <f>RADIO_RxDone!I67</f>
        <v>0</v>
      </c>
      <c r="J67">
        <f>RADIO_RxDone!J67</f>
        <v>0</v>
      </c>
    </row>
    <row r="68" spans="2:10" x14ac:dyDescent="0.25">
      <c r="B68">
        <f>LoRa_Reset!B68</f>
        <v>0</v>
      </c>
      <c r="C68">
        <f>RADIO_RxDone!C68</f>
        <v>0</v>
      </c>
      <c r="D68" s="2">
        <f>RADIO_RxDone!D68</f>
        <v>0</v>
      </c>
      <c r="E68">
        <f>RADIO_RxDone!E68</f>
        <v>0</v>
      </c>
      <c r="F68">
        <f>RADIO_RxDone!F68</f>
        <v>0</v>
      </c>
      <c r="G68">
        <f>RADIO_RxDone!G68</f>
        <v>0</v>
      </c>
      <c r="H68">
        <f>RADIO_RxDone!H68</f>
        <v>0</v>
      </c>
      <c r="I68" s="2">
        <f>RADIO_RxDone!I68</f>
        <v>0</v>
      </c>
      <c r="J68">
        <f>RADIO_RxDone!J68</f>
        <v>0</v>
      </c>
    </row>
    <row r="69" spans="2:10" x14ac:dyDescent="0.25">
      <c r="B69">
        <f>LoRa_Reset!B69</f>
        <v>0</v>
      </c>
      <c r="C69">
        <f>RADIO_RxDone!C69</f>
        <v>0</v>
      </c>
      <c r="D69" s="2">
        <f>RADIO_RxDone!D69</f>
        <v>0</v>
      </c>
      <c r="E69">
        <f>RADIO_RxDone!E69</f>
        <v>0</v>
      </c>
      <c r="F69">
        <f>RADIO_RxDone!F69</f>
        <v>0</v>
      </c>
      <c r="G69" t="str">
        <f>RADIO_RxDone!G69</f>
        <v>ChannelParams_t</v>
      </c>
      <c r="H69" t="str">
        <f>RADIO_RxDone!H69</f>
        <v>Channels</v>
      </c>
      <c r="I69" s="2" t="str">
        <f>RADIO_RxDone!I69</f>
        <v>DefaultChannels868</v>
      </c>
      <c r="J69">
        <f>RADIO_RxDone!J69</f>
        <v>0</v>
      </c>
    </row>
    <row r="70" spans="2:10" x14ac:dyDescent="0.25">
      <c r="B70">
        <f>LoRa_Reset!B70</f>
        <v>0</v>
      </c>
      <c r="C70">
        <f>RADIO_RxDone!C70</f>
        <v>0</v>
      </c>
      <c r="D70" s="2">
        <f>RADIO_RxDone!D70</f>
        <v>0</v>
      </c>
      <c r="E70">
        <f>RADIO_RxDone!E70</f>
        <v>0</v>
      </c>
      <c r="F70">
        <f>RADIO_RxDone!F70</f>
        <v>0</v>
      </c>
      <c r="G70" t="str">
        <f>RADIO_RxDone!G70</f>
        <v>uint8_t</v>
      </c>
      <c r="H70" t="str">
        <f>RADIO_RxDone!H70</f>
        <v>maxPayloadSize[]</v>
      </c>
      <c r="I70" s="2" t="str">
        <f>RADIO_RxDone!I70</f>
        <v>MAX_EU_SINGLE_BAND_CHANNELS</v>
      </c>
      <c r="J70">
        <f>RADIO_RxDone!J70</f>
        <v>0</v>
      </c>
    </row>
    <row r="71" spans="2:10" x14ac:dyDescent="0.25">
      <c r="B71">
        <f>LoRa_Reset!B71</f>
        <v>0</v>
      </c>
      <c r="C71">
        <f>RADIO_RxDone!C71</f>
        <v>0</v>
      </c>
      <c r="D71" s="2">
        <f>RADIO_RxDone!D71</f>
        <v>0</v>
      </c>
      <c r="E71">
        <f>RADIO_RxDone!E71</f>
        <v>0</v>
      </c>
      <c r="F71">
        <f>RADIO_RxDone!F71</f>
        <v>0</v>
      </c>
      <c r="G71" t="str">
        <f>RADIO_RxDone!G71</f>
        <v>uint8_t</v>
      </c>
      <c r="H71" t="str">
        <f>RADIO_RxDone!H71</f>
        <v>modulation[]</v>
      </c>
      <c r="I71" s="2">
        <f>RADIO_RxDone!I71</f>
        <v>0</v>
      </c>
      <c r="J71">
        <f>RADIO_RxDone!J71</f>
        <v>0</v>
      </c>
    </row>
    <row r="72" spans="2:10" x14ac:dyDescent="0.25">
      <c r="B72">
        <f>LoRa_Reset!B72</f>
        <v>0</v>
      </c>
      <c r="C72">
        <f>RADIO_RxDone!C72</f>
        <v>0</v>
      </c>
      <c r="D72" s="2">
        <f>RADIO_RxDone!D72</f>
        <v>0</v>
      </c>
      <c r="E72">
        <f>RADIO_RxDone!E72</f>
        <v>0</v>
      </c>
      <c r="F72">
        <f>RADIO_RxDone!F72</f>
        <v>0</v>
      </c>
      <c r="G72" t="str">
        <f>RADIO_RxDone!G72</f>
        <v>uint8_t</v>
      </c>
      <c r="H72" t="str">
        <f>RADIO_RxDone!H72</f>
        <v>spreadingFactor[]</v>
      </c>
      <c r="I72" s="2">
        <f>RADIO_RxDone!I72</f>
        <v>0</v>
      </c>
      <c r="J72">
        <f>RADIO_RxDone!J72</f>
        <v>0</v>
      </c>
    </row>
    <row r="73" spans="2:10" x14ac:dyDescent="0.25">
      <c r="B73">
        <f>LoRa_Reset!B73</f>
        <v>0</v>
      </c>
      <c r="C73">
        <f>RADIO_RxDone!C73</f>
        <v>0</v>
      </c>
      <c r="D73" s="2">
        <f>RADIO_RxDone!D73</f>
        <v>0</v>
      </c>
      <c r="E73">
        <f>RADIO_RxDone!E73</f>
        <v>0</v>
      </c>
      <c r="F73">
        <f>RADIO_RxDone!F73</f>
        <v>0</v>
      </c>
      <c r="G73" t="str">
        <f>RADIO_RxDone!G73</f>
        <v>uint8_t</v>
      </c>
      <c r="H73" t="str">
        <f>RADIO_RxDone!H73</f>
        <v>bandwidth[]</v>
      </c>
      <c r="I73" s="2">
        <f>RADIO_RxDone!I73</f>
        <v>0</v>
      </c>
      <c r="J73">
        <f>RADIO_RxDone!J73</f>
        <v>0</v>
      </c>
    </row>
    <row r="74" spans="2:10" x14ac:dyDescent="0.25">
      <c r="B74">
        <f>LoRa_Reset!B74</f>
        <v>0</v>
      </c>
      <c r="C74">
        <f>RADIO_RxDone!C74</f>
        <v>0</v>
      </c>
      <c r="D74" s="2">
        <f>RADIO_RxDone!D74</f>
        <v>0</v>
      </c>
      <c r="E74">
        <f>RADIO_RxDone!E74</f>
        <v>0</v>
      </c>
      <c r="F74">
        <f>RADIO_RxDone!F74</f>
        <v>0</v>
      </c>
      <c r="G74" t="str">
        <f>RADIO_RxDone!G74</f>
        <v>uint8_t</v>
      </c>
      <c r="H74" t="str">
        <f>RADIO_RxDone!H74</f>
        <v>txPower868[]</v>
      </c>
      <c r="I74" s="2">
        <f>RADIO_RxDone!I74</f>
        <v>0</v>
      </c>
      <c r="J74">
        <f>RADIO_RxDone!J74</f>
        <v>0</v>
      </c>
    </row>
    <row r="75" spans="2:10" x14ac:dyDescent="0.25">
      <c r="B75">
        <f>LoRa_Reset!B75</f>
        <v>0</v>
      </c>
      <c r="C75">
        <f>RADIO_RxDone!C75</f>
        <v>0</v>
      </c>
      <c r="D75" s="2">
        <f>RADIO_RxDone!D75</f>
        <v>0</v>
      </c>
      <c r="E75">
        <f>RADIO_RxDone!E75</f>
        <v>0</v>
      </c>
      <c r="F75">
        <f>RADIO_RxDone!F75</f>
        <v>0</v>
      </c>
      <c r="G75" t="str">
        <f>RADIO_RxDone!G75</f>
        <v>uint8_t</v>
      </c>
      <c r="H75" t="str">
        <f>RADIO_RxDone!H75</f>
        <v>LoRa_radioBuffer[]</v>
      </c>
      <c r="I75" s="2" t="str">
        <f>RADIO_RxDone!I75</f>
        <v>MAXIMUM_BUFFER_LENGTH</v>
      </c>
      <c r="J75">
        <f>RADIO_RxDone!J75</f>
        <v>0</v>
      </c>
    </row>
    <row r="76" spans="2:10" x14ac:dyDescent="0.25">
      <c r="B76">
        <f>LoRa_Reset!B76</f>
        <v>0</v>
      </c>
      <c r="C76">
        <f>RADIO_RxDone!C76</f>
        <v>0</v>
      </c>
      <c r="D76" s="2">
        <f>RADIO_RxDone!D76</f>
        <v>0</v>
      </c>
      <c r="E76">
        <f>RADIO_RxDone!E76</f>
        <v>0</v>
      </c>
      <c r="F76">
        <f>RADIO_RxDone!F76</f>
        <v>0</v>
      </c>
      <c r="G76">
        <f>RADIO_RxDone!G76</f>
        <v>0</v>
      </c>
      <c r="H76">
        <f>RADIO_RxDone!H76</f>
        <v>0</v>
      </c>
      <c r="I76" s="2">
        <f>RADIO_RxDone!I76</f>
        <v>0</v>
      </c>
      <c r="J76">
        <f>RADIO_RxDone!J76</f>
        <v>0</v>
      </c>
    </row>
    <row r="77" spans="2:10" x14ac:dyDescent="0.25">
      <c r="B77">
        <f>LoRa_Reset!B77</f>
        <v>0</v>
      </c>
      <c r="C77">
        <f>RADIO_RxDone!C77</f>
        <v>0</v>
      </c>
      <c r="D77" s="2">
        <f>RADIO_RxDone!D77</f>
        <v>0</v>
      </c>
      <c r="E77">
        <f>RADIO_RxDone!E77</f>
        <v>0</v>
      </c>
      <c r="F77">
        <f>RADIO_RxDone!F77</f>
        <v>0</v>
      </c>
      <c r="G77">
        <f>RADIO_RxDone!G77</f>
        <v>0</v>
      </c>
      <c r="H77">
        <f>RADIO_RxDone!H77</f>
        <v>0</v>
      </c>
      <c r="I77" s="2">
        <f>RADIO_RxDone!I77</f>
        <v>0</v>
      </c>
      <c r="J77">
        <f>RADIO_RxDone!J77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!C1" display="RADIO_RxDone" xr:uid="{9A692878-E53B-4DD4-A598-C7AB51D6A0A7}"/>
    <hyperlink ref="C20" location="LoRa_TxDone_DATA!C1" display="RADIO_TxDone" xr:uid="{09A5917B-950C-4BC3-ADD2-BC0CFB8B1140}"/>
  </hyperlink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3B5C-503A-48D0-8570-A47927044E37}">
  <dimension ref="B1:J79"/>
  <sheetViews>
    <sheetView showZeros="0" topLeftCell="C16" workbookViewId="0">
      <selection activeCell="I57" sqref="I57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24</v>
      </c>
      <c r="I1" s="2" t="s">
        <v>3</v>
      </c>
    </row>
    <row r="3" spans="2:10" x14ac:dyDescent="0.25">
      <c r="B3">
        <f>LoRa_Reset!B3</f>
        <v>0</v>
      </c>
      <c r="C3" t="str">
        <f>LoRa_RxDone_OK!C3</f>
        <v>LoRa_transmitStatus</v>
      </c>
      <c r="D3" s="6" t="s">
        <v>12</v>
      </c>
      <c r="E3">
        <f>LoRa_RxDone_OK!E3</f>
        <v>0</v>
      </c>
      <c r="F3">
        <f>LoRa_RxDone_OK!F3</f>
        <v>0</v>
      </c>
      <c r="G3" t="str">
        <f>LoRa_RxDone_OK!G3</f>
        <v>LoRaMacState_t</v>
      </c>
      <c r="H3" t="str">
        <f>LoRa_RxDone_OK!H3</f>
        <v>LoRa_transmitStatus</v>
      </c>
      <c r="I3" s="6" t="s">
        <v>12</v>
      </c>
      <c r="J3">
        <f>LoRa_RxDone_OK!J3</f>
        <v>0</v>
      </c>
    </row>
    <row r="4" spans="2:10" x14ac:dyDescent="0.25">
      <c r="B4">
        <f>LoRa_Reset!B4</f>
        <v>0</v>
      </c>
      <c r="C4" t="str">
        <f>LoRa_RxDone_OK!C4</f>
        <v>LoRa_StatusDanych</v>
      </c>
      <c r="D4" s="2" t="str">
        <f>LoRa_RxDone_OK!D4</f>
        <v>LoRa_transmiting</v>
      </c>
      <c r="E4">
        <f>LoRa_RxDone_OK!E4</f>
        <v>0</v>
      </c>
      <c r="F4">
        <f>LoRa_RxDone_OK!F4</f>
        <v>0</v>
      </c>
      <c r="G4" t="str">
        <f>LoRa_RxDone_OK!G4</f>
        <v>LoRaStatus_t</v>
      </c>
      <c r="H4" t="str">
        <f>LoRa_RxDone_OK!H4</f>
        <v>LoRa_StatusDanych</v>
      </c>
      <c r="I4" s="2" t="str">
        <f>LoRa_RxDone_OK!I4</f>
        <v>LoRa_transmitIdle</v>
      </c>
      <c r="J4">
        <f>LoRa_RxDone_OK!J4</f>
        <v>0</v>
      </c>
    </row>
    <row r="5" spans="2:10" x14ac:dyDescent="0.25">
      <c r="B5">
        <f>LoRa_Reset!B5</f>
        <v>0</v>
      </c>
      <c r="C5" t="str">
        <f>LoRa_RxDone_OK!C5</f>
        <v>flags</v>
      </c>
      <c r="D5" s="2" t="str">
        <f>LoRa_RxDone_OK!D5</f>
        <v>0</v>
      </c>
      <c r="E5" t="str">
        <f>LoRa_RxDone_OK!E5</f>
        <v>RADIO_FLAG_TRANSMITTING</v>
      </c>
      <c r="F5">
        <f>LoRa_RxDone_OK!F5</f>
        <v>0</v>
      </c>
      <c r="G5" t="str">
        <f>LoRa_RxDone_OK!G5</f>
        <v>bool</v>
      </c>
      <c r="H5" t="str">
        <f>LoRa_RxDone_OK!H5</f>
        <v>LoRa_initialised</v>
      </c>
      <c r="I5" s="2" t="str">
        <f>LoRa_RxDone_OK!I5</f>
        <v>ENABLED</v>
      </c>
      <c r="J5">
        <f>LoRa_RxDone_OK!J5</f>
        <v>0</v>
      </c>
    </row>
    <row r="6" spans="2:10" x14ac:dyDescent="0.25">
      <c r="B6">
        <f>LoRa_Reset!B6</f>
        <v>0</v>
      </c>
      <c r="C6">
        <f>LoRa_RxDone_OK!C6</f>
        <v>0</v>
      </c>
      <c r="D6" s="2">
        <f>LoRa_RxDone_OK!D6</f>
        <v>0</v>
      </c>
      <c r="E6">
        <f>LoRa_RxDone_OK!E6</f>
        <v>0</v>
      </c>
      <c r="F6">
        <f>LoRa_RxDone_OK!F6</f>
        <v>0</v>
      </c>
      <c r="G6" t="str">
        <f>LoRa_RxDone_OK!G6</f>
        <v>FCnt_t</v>
      </c>
      <c r="H6" t="str">
        <f>LoRa_RxDone_OK!H6</f>
        <v>LoRa_Counnter</v>
      </c>
      <c r="I6" s="2" t="str">
        <f>LoRa_RxDone_OK!I6</f>
        <v>++</v>
      </c>
      <c r="J6">
        <f>LoRa_RxDone_OK!J6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LoRa_RxDone_OK!G7</f>
        <v>uint8_t</v>
      </c>
      <c r="H7" t="str">
        <f>LoRa_RxDone_OK!H7</f>
        <v>LoRa_Addres</v>
      </c>
      <c r="I7" s="2" t="str">
        <f>LoRa_RxDone_OK!I7</f>
        <v>LoRaDeviceAddress</v>
      </c>
      <c r="J7">
        <f>LoRa_RxDone_OK!J7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LoRa_RxDone_OK!G8</f>
        <v>uint8_t</v>
      </c>
      <c r="H8" t="str">
        <f>LoRa_RxDone_OK!H8</f>
        <v>LoRa_TimerHandshaking</v>
      </c>
      <c r="I8" s="8" t="s">
        <v>98</v>
      </c>
      <c r="J8" t="str">
        <f>LoRa_RxDone_OK!J8</f>
        <v>LoRa_TimerHandshakingCallback</v>
      </c>
    </row>
    <row r="9" spans="2:10" x14ac:dyDescent="0.25">
      <c r="B9" s="3" t="s">
        <v>207</v>
      </c>
      <c r="C9" s="21"/>
      <c r="D9" s="31"/>
      <c r="E9" s="22"/>
      <c r="F9" s="23"/>
      <c r="G9" t="str">
        <f>LoRa_RxDone_OK!G9</f>
        <v>uint8_t</v>
      </c>
      <c r="H9" t="str">
        <f>LoRa_RxDone_OK!H9</f>
        <v>LoRa_TimerRetransmit</v>
      </c>
      <c r="I9" s="6" t="s">
        <v>224</v>
      </c>
      <c r="J9" t="str">
        <f>LoRa_RxDone_OK!J9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LoRa_RxDone_OK!G10</f>
        <v>uint8_t</v>
      </c>
      <c r="H10" t="str">
        <f>LoRa_RxDone_OK!H10</f>
        <v>LoRa_TimerWaitAck</v>
      </c>
      <c r="I10" s="8" t="s">
        <v>98</v>
      </c>
      <c r="J10" t="str">
        <f>LoRa_RxDone_OK!J10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LoRa_RxDone_OK!G11</f>
        <v>uint8_t</v>
      </c>
      <c r="H11" t="str">
        <f>LoRa_RxDone_OK!H11</f>
        <v>LoRa_HeaderBufor</v>
      </c>
      <c r="I11" s="2" t="str">
        <f>LoRa_RxDone_OK!I11</f>
        <v>LoRa_Addres, nxt_channel</v>
      </c>
      <c r="J11">
        <f>LoRa_RxDone_OK!J11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LoRa_RxDone_OK!G12</f>
        <v>uint8_t</v>
      </c>
      <c r="H12" t="str">
        <f>LoRa_RxDone_OK!H12</f>
        <v>LoRa_HeaderLength</v>
      </c>
      <c r="I12" s="2" t="str">
        <f>LoRa_RxDone_OK!I12</f>
        <v>bufferHeadIndex</v>
      </c>
      <c r="J12">
        <f>LoRa_RxDone_OK!J12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LoRa_RxDone_OK!G13</f>
        <v>uint8_t</v>
      </c>
      <c r="H13" t="str">
        <f>LoRa_RxDone_OK!H13</f>
        <v>LoRa_Bufor</v>
      </c>
      <c r="I13" s="2" t="str">
        <f>LoRa_RxDone_OK!I13</f>
        <v>bufferIndex, nxt_channel, data, CRC</v>
      </c>
      <c r="J13">
        <f>LoRa_RxDone_OK!J13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LoRa_RxDone_OK!G14</f>
        <v>uint8_t</v>
      </c>
      <c r="H14" t="str">
        <f>LoRa_RxDone_OK!H14</f>
        <v>LoRa_BuforLength</v>
      </c>
      <c r="I14" s="2" t="str">
        <f>LoRa_RxDone_OK!I14</f>
        <v>bufferIndex</v>
      </c>
      <c r="J14">
        <f>LoRa_RxDone_OK!J14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LoRa_RxDone_OK!G15</f>
        <v>uint8_t</v>
      </c>
      <c r="H15" t="str">
        <f>LoRa_RxDone_OK!H15</f>
        <v>LoRa_Command</v>
      </c>
      <c r="I15" s="2" t="str">
        <f>LoRa_RxDone_OK!I15</f>
        <v>buffer[1]</v>
      </c>
      <c r="J15">
        <f>LoRa_RxDone_OK!J15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LoRa_RxDone_OK!G16</f>
        <v>uint8_t</v>
      </c>
      <c r="H16" t="str">
        <f>LoRa_RxDone_OK!H16</f>
        <v>LoRa_maxChannels</v>
      </c>
      <c r="I16" s="2" t="str">
        <f>LoRa_RxDone_OK!I16</f>
        <v>MAX_EU_SINGLE_BAND_CHANNELS</v>
      </c>
      <c r="J16">
        <f>LoRa_RxDone_OK!J16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LoRa_RxDone_OK!G17</f>
        <v>uint8_t</v>
      </c>
      <c r="H17" t="str">
        <f>LoRa_RxDone_OK!H17</f>
        <v>LoRa_lastUsedChannelIndex</v>
      </c>
      <c r="I17" s="2" t="str">
        <f>LoRa_RxDone_OK!I17</f>
        <v>CH_nr</v>
      </c>
      <c r="J17">
        <f>LoRa_RxDone_OK!J17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LoRa_RxDone_OK!G18</f>
        <v>ReceiveWindowParameters_t</v>
      </c>
      <c r="H18" t="str">
        <f>LoRa_RxDone_OK!H18</f>
        <v>LoRa_ch0_params.frequency</v>
      </c>
      <c r="I18" s="2" t="str">
        <f>LoRa_RxDone_OK!I18</f>
        <v>LoRa_CH0_frequency</v>
      </c>
      <c r="J18">
        <f>LoRa_RxDone_OK!J18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LoRa_RxDone_OK!G19</f>
        <v>0</v>
      </c>
      <c r="H19" t="str">
        <f>LoRa_RxDone_OK!H19</f>
        <v>LoRa_ch0_params.datarate</v>
      </c>
      <c r="I19" s="2" t="str">
        <f>LoRa_RxDone_OK!I19</f>
        <v>LoRa_CH0_datarate</v>
      </c>
      <c r="J19">
        <f>LoRa_RxDone_OK!J19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LoRa_RxDone_OK!G20</f>
        <v>ReceiveWindowParameters_t</v>
      </c>
      <c r="H20" t="str">
        <f>LoRa_RxDone_OK!H20</f>
        <v>LoRa_receiveChannelParameters.frequency</v>
      </c>
      <c r="I20" s="2" t="str">
        <f>LoRa_RxDone_OK!I20</f>
        <v>Channels[CH_nr].frequency</v>
      </c>
      <c r="J20">
        <f>LoRa_RxDone_OK!J20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LoRa_RxDone_OK!G21</f>
        <v>0</v>
      </c>
      <c r="H21" t="str">
        <f>LoRa_RxDone_OK!H21</f>
        <v>LoRa_receiveChannelParameters.dataRate</v>
      </c>
      <c r="I21" s="2" t="str">
        <f>LoRa_RxDone_OK!I21</f>
        <v>LoRa_currentDataRate</v>
      </c>
      <c r="J21">
        <f>LoRa_RxDone_OK!J21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LoRa_RxDone_OK!G22</f>
        <v>ReceiveWindowParameters_t</v>
      </c>
      <c r="H22" t="str">
        <f>LoRa_RxDone_OK!H22</f>
        <v>LoRa_sendChannelParameters.frequency</v>
      </c>
      <c r="I22" s="2" t="str">
        <f>LoRa_RxDone_OK!I22</f>
        <v>Channels[CH_nr].frequency</v>
      </c>
      <c r="J22">
        <f>LoRa_RxDone_OK!J22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LoRa_RxDone_OK!G23</f>
        <v>0</v>
      </c>
      <c r="H23" t="str">
        <f>LoRa_RxDone_OK!H23</f>
        <v>LoRa_sendChannelParameters.dataRate</v>
      </c>
      <c r="I23" s="2" t="str">
        <f>LoRa_RxDone_OK!I23</f>
        <v>LoRa_currentDataRate</v>
      </c>
      <c r="J23">
        <f>LoRa_RxDone_OK!J23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LoRa_RxDone_OK!G24</f>
        <v>uint8_t</v>
      </c>
      <c r="H24" t="str">
        <f>LoRa_RxDone_OK!H24</f>
        <v>LoRa_txPower</v>
      </c>
      <c r="I24" s="2">
        <f>LoRa_RxDone_OK!I24</f>
        <v>1</v>
      </c>
      <c r="J24">
        <f>LoRa_RxDone_OK!J24</f>
        <v>0</v>
      </c>
    </row>
    <row r="25" spans="2:10" x14ac:dyDescent="0.25">
      <c r="B25">
        <f>LoRa_Reset!B25</f>
        <v>0</v>
      </c>
      <c r="C25" t="str">
        <f>LoRa_RxDone_OK!C25</f>
        <v>DATA</v>
      </c>
      <c r="D25" s="2" t="str">
        <f>LoRa_RxDone_OK!D25</f>
        <v>LoRa_Bufor</v>
      </c>
      <c r="E25">
        <f>LoRa_RxDone_OK!E25</f>
        <v>0</v>
      </c>
      <c r="F25">
        <f>LoRa_RxDone_OK!F25</f>
        <v>0</v>
      </c>
      <c r="G25" t="str">
        <f>LoRa_RxDone_OK!G25</f>
        <v>uint8_t</v>
      </c>
      <c r="H25" t="str">
        <f>LoRa_RxDone_OK!H25</f>
        <v>LoRa_syncWord</v>
      </c>
      <c r="I25" s="2" t="str">
        <f>LoRa_RxDone_OK!I25</f>
        <v>0x34</v>
      </c>
      <c r="J25">
        <f>LoRa_RxDone_OK!J25</f>
        <v>0</v>
      </c>
    </row>
    <row r="26" spans="2:10" x14ac:dyDescent="0.25">
      <c r="B26" t="str">
        <f>LoRa_Reset!B26</f>
        <v>RADIO</v>
      </c>
      <c r="C26" t="str">
        <f>LoRa_RxDone_OK!C26</f>
        <v>mode</v>
      </c>
      <c r="D26" s="6" t="s">
        <v>167</v>
      </c>
      <c r="E26">
        <f>LoRa_RxDone_OK!E26</f>
        <v>0</v>
      </c>
      <c r="F26">
        <f>LoRa_RxDone_OK!F26</f>
        <v>0</v>
      </c>
      <c r="G26" t="str">
        <f>LoRa_RxDone_OK!G26</f>
        <v>uint8_t</v>
      </c>
      <c r="H26" t="str">
        <f>LoRa_RxDone_OK!H26</f>
        <v>LoRa_batteryLevel</v>
      </c>
      <c r="I26" s="2" t="str">
        <f>LoRa_RxDone_OK!I26</f>
        <v>BATTERY_LEVEL_INVALID</v>
      </c>
      <c r="J26">
        <f>LoRa_RxDone_OK!J26</f>
        <v>0</v>
      </c>
    </row>
    <row r="27" spans="2:10" x14ac:dyDescent="0.25">
      <c r="B27">
        <f>LoRa_Reset!B27</f>
        <v>0</v>
      </c>
      <c r="C27" t="str">
        <f>LoRa_RxDone_OK!C27</f>
        <v>modulation</v>
      </c>
      <c r="D27" s="2" t="str">
        <f>LoRa_RxDone_OK!D27</f>
        <v>modulation[dataRate]</v>
      </c>
      <c r="E27">
        <f>LoRa_RxDone_OK!E27</f>
        <v>0</v>
      </c>
      <c r="F27">
        <f>LoRa_RxDone_OK!F27</f>
        <v>0</v>
      </c>
      <c r="G27" t="str">
        <f>LoRa_RxDone_OK!G27</f>
        <v>IsmBand_t</v>
      </c>
      <c r="H27" t="str">
        <f>LoRa_RxDone_OK!H27</f>
        <v>LoRa_ismBand</v>
      </c>
      <c r="I27" s="2" t="str">
        <f>LoRa_RxDone_OK!I27</f>
        <v>ISM_EU868</v>
      </c>
      <c r="J27">
        <f>LoRa_RxDone_OK!J27</f>
        <v>0</v>
      </c>
    </row>
    <row r="28" spans="2:10" x14ac:dyDescent="0.25">
      <c r="B28">
        <f>LoRa_Reset!B28</f>
        <v>0</v>
      </c>
      <c r="C28" t="str">
        <f>LoRa_RxDone_OK!C28</f>
        <v>frequency</v>
      </c>
      <c r="D28" s="2" t="str">
        <f>LoRa_RxDone_OK!D28</f>
        <v>freq</v>
      </c>
      <c r="E28">
        <f>LoRa_RxDone_OK!E28</f>
        <v>0</v>
      </c>
      <c r="F28">
        <f>LoRa_RxDone_OK!F28</f>
        <v>0</v>
      </c>
      <c r="G28" t="str">
        <f>LoRa_RxDone_OK!G28</f>
        <v>uint8_t</v>
      </c>
      <c r="H28" t="str">
        <f>LoRa_RxDone_OK!H28</f>
        <v>LoRa_currentDataRate</v>
      </c>
      <c r="I28" s="2" t="str">
        <f>LoRa_RxDone_OK!I28</f>
        <v>DR0</v>
      </c>
      <c r="J28">
        <f>LoRa_RxDone_OK!J28</f>
        <v>0</v>
      </c>
    </row>
    <row r="29" spans="2:10" x14ac:dyDescent="0.25">
      <c r="B29">
        <f>LoRa_Reset!B29</f>
        <v>0</v>
      </c>
      <c r="C29" t="str">
        <f>LoRa_RxDone_OK!C29</f>
        <v>payload</v>
      </c>
      <c r="D29" s="2" t="str">
        <f>LoRa_RxDone_OK!D29</f>
        <v>LoRa_BuforLength</v>
      </c>
      <c r="E29">
        <f>LoRa_RxDone_OK!E29</f>
        <v>0</v>
      </c>
      <c r="F29">
        <f>LoRa_RxDone_OK!F29</f>
        <v>0</v>
      </c>
      <c r="G29" t="str">
        <f>LoRa_RxDone_OK!G29</f>
        <v>uint8_t</v>
      </c>
      <c r="H29" t="str">
        <f>LoRa_RxDone_OK!H29</f>
        <v>LoRa_minDataRate</v>
      </c>
      <c r="I29" s="2" t="str">
        <f>LoRa_RxDone_OK!I29</f>
        <v>DR0</v>
      </c>
      <c r="J29">
        <f>LoRa_RxDone_OK!J29</f>
        <v>0</v>
      </c>
    </row>
    <row r="30" spans="2:10" x14ac:dyDescent="0.25">
      <c r="B30">
        <f>LoRa_Reset!B30</f>
        <v>0</v>
      </c>
      <c r="C30" t="str">
        <f>LoRa_RxDone_OK!C30</f>
        <v>power</v>
      </c>
      <c r="D30" s="2" t="str">
        <f>LoRa_RxDone_OK!D30</f>
        <v>txPower868[LoRa_txPower]</v>
      </c>
      <c r="E30">
        <f>LoRa_RxDone_OK!E30</f>
        <v>0</v>
      </c>
      <c r="F30">
        <f>LoRa_RxDone_OK!F30</f>
        <v>0</v>
      </c>
      <c r="G30" t="str">
        <f>LoRa_RxDone_OK!G30</f>
        <v>uint8_t</v>
      </c>
      <c r="H30" t="str">
        <f>LoRa_RxDone_OK!H30</f>
        <v>LoRa_maxDataRate</v>
      </c>
      <c r="I30" s="2" t="str">
        <f>LoRa_RxDone_OK!I30</f>
        <v>DR7</v>
      </c>
      <c r="J30">
        <f>LoRa_RxDone_OK!J30</f>
        <v>0</v>
      </c>
    </row>
    <row r="31" spans="2:10" x14ac:dyDescent="0.25">
      <c r="B31">
        <f>LoRa_Reset!B31</f>
        <v>0</v>
      </c>
      <c r="C31" t="str">
        <f>LoRa_RxDone_OK!C31</f>
        <v>SpreadingFactor</v>
      </c>
      <c r="D31" s="2" t="str">
        <f>LoRa_RxDone_OK!D31</f>
        <v>spreadingFactor[dataRate]</v>
      </c>
      <c r="E31">
        <f>LoRa_RxDone_OK!E31</f>
        <v>0</v>
      </c>
      <c r="F31">
        <f>LoRa_RxDone_OK!F31</f>
        <v>0</v>
      </c>
      <c r="G31" t="str">
        <f>LoRa_RxDone_OK!G31</f>
        <v>uint8_t</v>
      </c>
      <c r="H31" t="str">
        <f>LoRa_RxDone_OK!H31</f>
        <v>LoRa_nextUsedChannel</v>
      </c>
      <c r="I31" s="2">
        <f>LoRa_RxDone_OK!I31</f>
        <v>0</v>
      </c>
      <c r="J31">
        <f>LoRa_RxDone_OK!J31</f>
        <v>0</v>
      </c>
    </row>
    <row r="32" spans="2:10" x14ac:dyDescent="0.25">
      <c r="B32">
        <f>LoRa_Reset!B32</f>
        <v>0</v>
      </c>
      <c r="C32" t="str">
        <f>LoRa_RxDone_OK!C32</f>
        <v>Bandwidth</v>
      </c>
      <c r="D32" s="2" t="str">
        <f>LoRa_RxDone_OK!D32</f>
        <v>bandwidth[dataRate]</v>
      </c>
      <c r="E32">
        <f>LoRa_RxDone_OK!E32</f>
        <v>0</v>
      </c>
      <c r="F32">
        <f>LoRa_RxDone_OK!F32</f>
        <v>0</v>
      </c>
      <c r="G32">
        <f>LoRa_RxDone_OK!G32</f>
        <v>0</v>
      </c>
      <c r="H32">
        <f>LoRa_RxDone_OK!H32</f>
        <v>0</v>
      </c>
      <c r="I32" s="2">
        <f>LoRa_RxDone_OK!I32</f>
        <v>0</v>
      </c>
      <c r="J32">
        <f>LoRa_RxDone_OK!J32</f>
        <v>0</v>
      </c>
    </row>
    <row r="33" spans="2:10" x14ac:dyDescent="0.25">
      <c r="B33">
        <f>LoRa_Reset!B33</f>
        <v>0</v>
      </c>
      <c r="C33" t="str">
        <f>LoRa_RxDone_OK!C33</f>
        <v>SyncWord</v>
      </c>
      <c r="D33" s="2" t="str">
        <f>LoRa_RxDone_OK!D33</f>
        <v>LoRa_syncWord</v>
      </c>
      <c r="E33">
        <f>LoRa_RxDone_OK!E33</f>
        <v>0</v>
      </c>
      <c r="F33">
        <f>LoRa_RxDone_OK!F33</f>
        <v>0</v>
      </c>
      <c r="G33">
        <f>LoRa_RxDone_OK!G33</f>
        <v>0</v>
      </c>
      <c r="H33">
        <f>LoRa_RxDone_OK!H33</f>
        <v>0</v>
      </c>
      <c r="I33" s="2">
        <f>LoRa_RxDone_OK!I33</f>
        <v>0</v>
      </c>
      <c r="J33">
        <f>LoRa_RxDone_OK!J33</f>
        <v>0</v>
      </c>
    </row>
    <row r="34" spans="2:10" x14ac:dyDescent="0.25">
      <c r="B34">
        <f>LoRa_Reset!B34</f>
        <v>0</v>
      </c>
      <c r="C34" t="str">
        <f>LoRa_RxDone_OK!C34</f>
        <v>CRC</v>
      </c>
      <c r="D34" s="2" t="str">
        <f>LoRa_RxDone_OK!D34</f>
        <v>ENABLED</v>
      </c>
      <c r="E34">
        <f>LoRa_RxDone_OK!E34</f>
        <v>0</v>
      </c>
      <c r="F34">
        <f>LoRa_RxDone_OK!F34</f>
        <v>0</v>
      </c>
      <c r="G34" t="str">
        <f>LoRa_RxDone_OK!G34</f>
        <v>uint32_t</v>
      </c>
      <c r="H34" t="str">
        <f>LoRa_RxDone_OK!H34</f>
        <v>frequency;</v>
      </c>
      <c r="I34" s="2" t="str">
        <f>LoRa_RxDone_OK!I34</f>
        <v>freq</v>
      </c>
      <c r="J34">
        <f>LoRa_RxDone_OK!J34</f>
        <v>0</v>
      </c>
    </row>
    <row r="35" spans="2:10" x14ac:dyDescent="0.25">
      <c r="B35">
        <f>LoRa_Reset!B35</f>
        <v>0</v>
      </c>
      <c r="C35" t="str">
        <f>LoRa_RxDone_OK!C35</f>
        <v>IQInverted</v>
      </c>
      <c r="D35" s="2" t="str">
        <f>LoRa_RxDone_OK!D35</f>
        <v>DISABLED</v>
      </c>
      <c r="E35">
        <f>LoRa_RxDone_OK!E35</f>
        <v>0</v>
      </c>
      <c r="F35">
        <f>LoRa_RxDone_OK!F35</f>
        <v>0</v>
      </c>
      <c r="G35" t="str">
        <f>LoRa_RxDone_OK!G35</f>
        <v>uint32_t</v>
      </c>
      <c r="H35" t="str">
        <f>LoRa_RxDone_OK!H35</f>
        <v>frequencyDeviation;</v>
      </c>
      <c r="I35" s="2">
        <f>LoRa_RxDone_OK!I35</f>
        <v>25000</v>
      </c>
      <c r="J35">
        <f>LoRa_RxDone_OK!J35</f>
        <v>0</v>
      </c>
    </row>
    <row r="36" spans="2:10" x14ac:dyDescent="0.25">
      <c r="B36">
        <f>LoRa_Reset!B36</f>
        <v>0</v>
      </c>
      <c r="C36" t="str">
        <f>LoRa_RxDone_OK!C36</f>
        <v>HopPeriod</v>
      </c>
      <c r="D36" s="2" t="str">
        <f>LoRa_RxDone_OK!D36</f>
        <v>DISABLED</v>
      </c>
      <c r="E36">
        <f>LoRa_RxDone_OK!E36</f>
        <v>0</v>
      </c>
      <c r="F36">
        <f>LoRa_RxDone_OK!F36</f>
        <v>0</v>
      </c>
      <c r="G36" t="str">
        <f>LoRa_RxDone_OK!G36</f>
        <v>uint32_t</v>
      </c>
      <c r="H36" t="str">
        <f>LoRa_RxDone_OK!H36</f>
        <v>bitRate;</v>
      </c>
      <c r="I36" s="2">
        <f>LoRa_RxDone_OK!I36</f>
        <v>50000</v>
      </c>
      <c r="J36">
        <f>LoRa_RxDone_OK!J36</f>
        <v>0</v>
      </c>
    </row>
    <row r="37" spans="2:10" x14ac:dyDescent="0.25">
      <c r="B37">
        <f>LoRa_Reset!B37</f>
        <v>0</v>
      </c>
      <c r="C37" t="str">
        <f>LoRa_RxDone_OK!C37</f>
        <v>errorCodingRate</v>
      </c>
      <c r="D37" s="2" t="str">
        <f>LoRa_RxDone_OK!D37</f>
        <v>CR_4_5</v>
      </c>
      <c r="E37">
        <f>LoRa_RxDone_OK!E37</f>
        <v>0</v>
      </c>
      <c r="F37">
        <f>LoRa_RxDone_OK!F37</f>
        <v>0</v>
      </c>
      <c r="G37" t="str">
        <f>LoRa_RxDone_OK!G37</f>
        <v>uint16_t</v>
      </c>
      <c r="H37" t="str">
        <f>LoRa_RxDone_OK!H37</f>
        <v>preambleLen;</v>
      </c>
      <c r="I37" s="2">
        <f>LoRa_RxDone_OK!I37</f>
        <v>8</v>
      </c>
      <c r="J37">
        <f>LoRa_RxDone_OK!J37</f>
        <v>0</v>
      </c>
    </row>
    <row r="38" spans="2:10" x14ac:dyDescent="0.25">
      <c r="B38">
        <f>LoRa_Reset!B38</f>
        <v>0</v>
      </c>
      <c r="C38" t="str">
        <f>LoRa_RxDone_OK!C38</f>
        <v>implicitHeaderMode</v>
      </c>
      <c r="D38" s="2" t="str">
        <f>LoRa_RxDone_OK!D38</f>
        <v>0</v>
      </c>
      <c r="E38">
        <f>LoRa_RxDone_OK!E38</f>
        <v>0</v>
      </c>
      <c r="F38">
        <f>LoRa_RxDone_OK!F38</f>
        <v>0</v>
      </c>
      <c r="G38" t="str">
        <f>LoRa_RxDone_OK!G38</f>
        <v>uint8_t</v>
      </c>
      <c r="H38" t="str">
        <f>LoRa_RxDone_OK!H38</f>
        <v>syncWordLoRa;</v>
      </c>
      <c r="I38" s="2" t="str">
        <f>LoRa_RxDone_OK!I38</f>
        <v>LoRa_syncWord</v>
      </c>
      <c r="J38">
        <f>LoRa_RxDone_OK!J38</f>
        <v>0</v>
      </c>
    </row>
    <row r="39" spans="2:10" x14ac:dyDescent="0.25">
      <c r="B39">
        <f>LoRa_Reset!B39</f>
        <v>0</v>
      </c>
      <c r="C39" t="str">
        <f>LoRa_RxDone_OK!C39</f>
        <v>symbolTimeout</v>
      </c>
      <c r="D39" s="2">
        <f>LoRa_RxDone_OK!D39</f>
        <v>4</v>
      </c>
      <c r="E39">
        <f>LoRa_RxDone_OK!E39</f>
        <v>0</v>
      </c>
      <c r="F39">
        <f>LoRa_RxDone_OK!F39</f>
        <v>0</v>
      </c>
      <c r="G39" t="str">
        <f>LoRa_RxDone_OK!G39</f>
        <v>uint8_t</v>
      </c>
      <c r="H39" t="str">
        <f>LoRa_RxDone_OK!H39</f>
        <v>syncWord[8];</v>
      </c>
      <c r="I39" s="2" t="str">
        <f>LoRa_RxDone_OK!I39</f>
        <v>0xc1 0x94 0xc1</v>
      </c>
      <c r="J39">
        <f>LoRa_RxDone_OK!J39</f>
        <v>0</v>
      </c>
    </row>
    <row r="40" spans="2:10" x14ac:dyDescent="0.25">
      <c r="B40">
        <f>LoRa_Reset!B40</f>
        <v>0</v>
      </c>
      <c r="C40" t="str">
        <f>LoRa_RxDone_OK!C40</f>
        <v>FSKfreqDeviation</v>
      </c>
      <c r="D40" s="2">
        <f>LoRa_RxDone_OK!D40</f>
        <v>25000</v>
      </c>
      <c r="E40">
        <f>LoRa_RxDone_OK!E40</f>
        <v>0</v>
      </c>
      <c r="F40">
        <f>LoRa_RxDone_OK!F40</f>
        <v>0</v>
      </c>
      <c r="G40" t="str">
        <f>LoRa_RxDone_OK!G40</f>
        <v>uint8_t</v>
      </c>
      <c r="H40" t="str">
        <f>LoRa_RxDone_OK!H40</f>
        <v>syncWordLen;</v>
      </c>
      <c r="I40" s="2">
        <f>LoRa_RxDone_OK!I40</f>
        <v>3</v>
      </c>
      <c r="J40">
        <f>LoRa_RxDone_OK!J40</f>
        <v>0</v>
      </c>
    </row>
    <row r="41" spans="2:10" x14ac:dyDescent="0.25">
      <c r="B41">
        <f>LoRa_Reset!B41</f>
        <v>0</v>
      </c>
      <c r="C41" t="str">
        <f>LoRa_RxDone_OK!C41</f>
        <v>FSKBitRate</v>
      </c>
      <c r="D41" s="2">
        <f>LoRa_RxDone_OK!D41</f>
        <v>50000</v>
      </c>
      <c r="E41">
        <f>LoRa_RxDone_OK!E41</f>
        <v>0</v>
      </c>
      <c r="F41">
        <f>LoRa_RxDone_OK!F41</f>
        <v>0</v>
      </c>
      <c r="G41" t="str">
        <f>LoRa_RxDone_OK!G41</f>
        <v>RadioModulation_t</v>
      </c>
      <c r="H41" t="str">
        <f>LoRa_RxDone_OK!H41</f>
        <v>modulation;</v>
      </c>
      <c r="I41" s="2" t="str">
        <f>LoRa_RxDone_OK!I41</f>
        <v>modulation[dataRate]</v>
      </c>
      <c r="J41">
        <f>LoRa_RxDone_OK!J41</f>
        <v>0</v>
      </c>
    </row>
    <row r="42" spans="2:10" x14ac:dyDescent="0.25">
      <c r="B42">
        <f>LoRa_Reset!B42</f>
        <v>0</v>
      </c>
      <c r="C42" t="str">
        <f>LoRa_RxDone_OK!C42</f>
        <v>FSK_PREAMBLE</v>
      </c>
      <c r="D42" s="2">
        <f>LoRa_RxDone_OK!D42</f>
        <v>8</v>
      </c>
      <c r="E42">
        <f>LoRa_RxDone_OK!E42</f>
        <v>0</v>
      </c>
      <c r="F42">
        <f>LoRa_RxDone_OK!F42</f>
        <v>0</v>
      </c>
      <c r="G42" t="str">
        <f>LoRa_RxDone_OK!G42</f>
        <v>RadioDataRate_t</v>
      </c>
      <c r="H42" t="str">
        <f>LoRa_RxDone_OK!H42</f>
        <v>dataRate;</v>
      </c>
      <c r="I42" s="2" t="str">
        <f>LoRa_RxDone_OK!I42</f>
        <v>spreadingFactor[dataRate]</v>
      </c>
      <c r="J42">
        <f>LoRa_RxDone_OK!J42</f>
        <v>0</v>
      </c>
    </row>
    <row r="43" spans="2:10" x14ac:dyDescent="0.25">
      <c r="B43">
        <f>LoRa_Reset!B43</f>
        <v>0</v>
      </c>
      <c r="C43" t="str">
        <f>LoRa_RxDone_OK!C43</f>
        <v>fskDataShaping</v>
      </c>
      <c r="D43" s="2" t="str">
        <f>LoRa_RxDone_OK!D43</f>
        <v>FSK_SHAPING_GAUSS_BT_0_5</v>
      </c>
      <c r="E43">
        <f>LoRa_RxDone_OK!E43</f>
        <v>0</v>
      </c>
      <c r="F43">
        <f>LoRa_RxDone_OK!F43</f>
        <v>0</v>
      </c>
      <c r="G43" t="str">
        <f>LoRa_RxDone_OK!G43</f>
        <v>RadioLoRaBandWidth_t</v>
      </c>
      <c r="H43" t="str">
        <f>LoRa_RxDone_OK!H43</f>
        <v>bandWidth;</v>
      </c>
      <c r="I43" s="2" t="str">
        <f>LoRa_RxDone_OK!I43</f>
        <v>bandwidth[dataRate]</v>
      </c>
      <c r="J43">
        <f>LoRa_RxDone_OK!J43</f>
        <v>0</v>
      </c>
    </row>
    <row r="44" spans="2:10" x14ac:dyDescent="0.25">
      <c r="B44">
        <f>LoRa_Reset!B44</f>
        <v>0</v>
      </c>
      <c r="C44">
        <f>LoRa_RxDone_OK!C44</f>
        <v>0</v>
      </c>
      <c r="D44" s="2">
        <f>LoRa_RxDone_OK!D44</f>
        <v>0</v>
      </c>
      <c r="E44">
        <f>LoRa_RxDone_OK!E44</f>
        <v>0</v>
      </c>
      <c r="F44">
        <f>LoRa_RxDone_OK!F44</f>
        <v>0</v>
      </c>
      <c r="G44" t="str">
        <f>LoRa_RxDone_OK!G44</f>
        <v>int8_t</v>
      </c>
      <c r="H44" t="str">
        <f>LoRa_RxDone_OK!H44</f>
        <v>outputPower;</v>
      </c>
      <c r="I44" s="2" t="str">
        <f>LoRa_RxDone_OK!I44</f>
        <v>txPower868[LoRa_txPower]</v>
      </c>
      <c r="J44">
        <f>LoRa_RxDone_OK!J44</f>
        <v>0</v>
      </c>
    </row>
    <row r="45" spans="2:10" x14ac:dyDescent="0.25">
      <c r="B45">
        <f>LoRa_Reset!B45</f>
        <v>0</v>
      </c>
      <c r="C45">
        <f>LoRa_RxDone_OK!C45</f>
        <v>0</v>
      </c>
      <c r="D45" s="2">
        <f>LoRa_RxDone_OK!D45</f>
        <v>0</v>
      </c>
      <c r="E45">
        <f>LoRa_RxDone_OK!E45</f>
        <v>0</v>
      </c>
      <c r="F45">
        <f>LoRa_RxDone_OK!F45</f>
        <v>0</v>
      </c>
      <c r="G45" t="str">
        <f>LoRa_RxDone_OK!G45</f>
        <v>uint8_t</v>
      </c>
      <c r="H45" t="str">
        <f>LoRa_RxDone_OK!H45</f>
        <v>crcOn;</v>
      </c>
      <c r="I45" s="2" t="str">
        <f>LoRa_RxDone_OK!I45</f>
        <v>ENABLED</v>
      </c>
      <c r="J45">
        <f>LoRa_RxDone_OK!J45</f>
        <v>0</v>
      </c>
    </row>
    <row r="46" spans="2:10" x14ac:dyDescent="0.25">
      <c r="B46">
        <f>LoRa_Reset!B46</f>
        <v>0</v>
      </c>
      <c r="C46">
        <f>LoRa_RxDone_OK!C46</f>
        <v>0</v>
      </c>
      <c r="D46" s="2">
        <f>LoRa_RxDone_OK!D46</f>
        <v>0</v>
      </c>
      <c r="E46">
        <f>LoRa_RxDone_OK!E46</f>
        <v>0</v>
      </c>
      <c r="F46">
        <f>LoRa_RxDone_OK!F46</f>
        <v>0</v>
      </c>
      <c r="G46" t="str">
        <f>LoRa_RxDone_OK!G46</f>
        <v>uint8_t</v>
      </c>
      <c r="H46" t="str">
        <f>LoRa_RxDone_OK!H46</f>
        <v>paBoost;</v>
      </c>
      <c r="I46" s="2" t="str">
        <f>LoRa_RxDone_OK!I46</f>
        <v>0</v>
      </c>
      <c r="J46">
        <f>LoRa_RxDone_OK!J46</f>
        <v>0</v>
      </c>
    </row>
    <row r="47" spans="2:10" x14ac:dyDescent="0.25">
      <c r="B47">
        <f>LoRa_Reset!B47</f>
        <v>0</v>
      </c>
      <c r="C47">
        <f>LoRa_RxDone_OK!C47</f>
        <v>0</v>
      </c>
      <c r="D47" s="2">
        <f>LoRa_RxDone_OK!D47</f>
        <v>0</v>
      </c>
      <c r="E47">
        <f>LoRa_RxDone_OK!E47</f>
        <v>0</v>
      </c>
      <c r="F47">
        <f>LoRa_RxDone_OK!F47</f>
        <v>0</v>
      </c>
      <c r="G47" t="str">
        <f>LoRa_RxDone_OK!G47</f>
        <v>uint8_t</v>
      </c>
      <c r="H47" t="str">
        <f>LoRa_RxDone_OK!H47</f>
        <v>flags</v>
      </c>
      <c r="I47" s="8" t="s">
        <v>98</v>
      </c>
      <c r="J47">
        <f>LoRa_RxDone_OK!J47</f>
        <v>0</v>
      </c>
    </row>
    <row r="48" spans="2:10" x14ac:dyDescent="0.25">
      <c r="B48">
        <f>LoRa_Reset!B48</f>
        <v>0</v>
      </c>
      <c r="C48">
        <f>LoRa_RxDone_OK!C48</f>
        <v>0</v>
      </c>
      <c r="D48" s="2">
        <f>LoRa_RxDone_OK!D48</f>
        <v>0</v>
      </c>
      <c r="E48">
        <f>LoRa_RxDone_OK!E48</f>
        <v>0</v>
      </c>
      <c r="F48">
        <f>LoRa_RxDone_OK!F48</f>
        <v>0</v>
      </c>
      <c r="G48" t="str">
        <f>LoRa_RxDone_OK!G48</f>
        <v>uint16_t</v>
      </c>
      <c r="H48" t="str">
        <f>LoRa_RxDone_OK!H48</f>
        <v>frequencyHopPeriod;</v>
      </c>
      <c r="I48" s="2" t="str">
        <f>LoRa_RxDone_OK!I48</f>
        <v>DISABLED</v>
      </c>
      <c r="J48">
        <f>LoRa_RxDone_OK!J48</f>
        <v>0</v>
      </c>
    </row>
    <row r="49" spans="2:10" x14ac:dyDescent="0.25">
      <c r="B49">
        <f>LoRa_Reset!B49</f>
        <v>0</v>
      </c>
      <c r="C49">
        <f>LoRa_RxDone_OK!C49</f>
        <v>0</v>
      </c>
      <c r="D49" s="2">
        <f>LoRa_RxDone_OK!D49</f>
        <v>0</v>
      </c>
      <c r="E49">
        <f>LoRa_RxDone_OK!E49</f>
        <v>0</v>
      </c>
      <c r="F49">
        <f>LoRa_RxDone_OK!F49</f>
        <v>0</v>
      </c>
      <c r="G49" t="str">
        <f>LoRa_RxDone_OK!G49</f>
        <v>uint8_t</v>
      </c>
      <c r="H49" t="str">
        <f>LoRa_RxDone_OK!H49</f>
        <v>iqInverted;</v>
      </c>
      <c r="I49" s="2" t="str">
        <f>LoRa_RxDone_OK!I49</f>
        <v>DISABLED</v>
      </c>
      <c r="J49">
        <f>LoRa_RxDone_OK!J49</f>
        <v>0</v>
      </c>
    </row>
    <row r="50" spans="2:10" x14ac:dyDescent="0.25">
      <c r="B50">
        <f>LoRa_Reset!B50</f>
        <v>0</v>
      </c>
      <c r="C50">
        <f>LoRa_RxDone_OK!C50</f>
        <v>0</v>
      </c>
      <c r="D50" s="2">
        <f>LoRa_RxDone_OK!D50</f>
        <v>0</v>
      </c>
      <c r="E50">
        <f>LoRa_RxDone_OK!E50</f>
        <v>0</v>
      </c>
      <c r="F50">
        <f>LoRa_RxDone_OK!F50</f>
        <v>0</v>
      </c>
      <c r="G50" t="str">
        <f>LoRa_RxDone_OK!G50</f>
        <v>RadioErrorCodingRate_t</v>
      </c>
      <c r="H50" t="str">
        <f>LoRa_RxDone_OK!H50</f>
        <v>errorCodingRate;</v>
      </c>
      <c r="I50" s="2" t="str">
        <f>LoRa_RxDone_OK!I50</f>
        <v>CR_4_5</v>
      </c>
      <c r="J50">
        <f>LoRa_RxDone_OK!J50</f>
        <v>0</v>
      </c>
    </row>
    <row r="51" spans="2:10" x14ac:dyDescent="0.25">
      <c r="B51">
        <f>LoRa_Reset!B51</f>
        <v>0</v>
      </c>
      <c r="C51">
        <f>LoRa_RxDone_OK!C51</f>
        <v>0</v>
      </c>
      <c r="D51" s="2">
        <f>LoRa_RxDone_OK!D51</f>
        <v>0</v>
      </c>
      <c r="E51">
        <f>LoRa_RxDone_OK!E51</f>
        <v>0</v>
      </c>
      <c r="F51">
        <f>LoRa_RxDone_OK!F51</f>
        <v>0</v>
      </c>
      <c r="G51" t="str">
        <f>LoRa_RxDone_OK!G51</f>
        <v>uint8_t</v>
      </c>
      <c r="H51" t="str">
        <f>LoRa_RxDone_OK!H51</f>
        <v>implicitHeaderMode;</v>
      </c>
      <c r="I51" s="2" t="str">
        <f>LoRa_RxDone_OK!I51</f>
        <v>0</v>
      </c>
      <c r="J51">
        <f>LoRa_RxDone_OK!J51</f>
        <v>0</v>
      </c>
    </row>
    <row r="52" spans="2:10" x14ac:dyDescent="0.25">
      <c r="B52">
        <f>LoRa_Reset!B52</f>
        <v>0</v>
      </c>
      <c r="C52">
        <f>LoRa_RxDone_OK!C52</f>
        <v>0</v>
      </c>
      <c r="D52" s="2">
        <f>LoRa_RxDone_OK!D52</f>
        <v>0</v>
      </c>
      <c r="E52">
        <f>LoRa_RxDone_OK!E52</f>
        <v>0</v>
      </c>
      <c r="F52">
        <f>LoRa_RxDone_OK!F52</f>
        <v>0</v>
      </c>
      <c r="G52">
        <f>LoRa_RxDone_OK!G52</f>
        <v>0</v>
      </c>
      <c r="H52">
        <f>LoRa_RxDone_OK!H52</f>
        <v>0</v>
      </c>
      <c r="I52" s="2">
        <f>LoRa_RxDone_OK!I52</f>
        <v>0</v>
      </c>
      <c r="J52">
        <f>LoRa_RxDone_OK!J52</f>
        <v>0</v>
      </c>
    </row>
    <row r="53" spans="2:10" x14ac:dyDescent="0.25">
      <c r="B53">
        <f>LoRa_Reset!B53</f>
        <v>0</v>
      </c>
      <c r="C53">
        <f>LoRa_RxDone_OK!C53</f>
        <v>0</v>
      </c>
      <c r="D53" s="2">
        <f>LoRa_RxDone_OK!D53</f>
        <v>0</v>
      </c>
      <c r="E53">
        <f>LoRa_RxDone_OK!E53</f>
        <v>0</v>
      </c>
      <c r="F53">
        <f>LoRa_RxDone_OK!F53</f>
        <v>0</v>
      </c>
      <c r="G53" t="str">
        <f>LoRa_RxDone_OK!G53</f>
        <v>uint8_t</v>
      </c>
      <c r="H53" t="str">
        <f>LoRa_RxDone_OK!H53</f>
        <v>dataBufferLen;</v>
      </c>
      <c r="I53" s="2" t="str">
        <f>LoRa_RxDone_OK!I53</f>
        <v>LEN</v>
      </c>
      <c r="J53">
        <f>LoRa_RxDone_OK!J53</f>
        <v>0</v>
      </c>
    </row>
    <row r="54" spans="2:10" x14ac:dyDescent="0.25">
      <c r="B54">
        <f>LoRa_Reset!B54</f>
        <v>0</v>
      </c>
      <c r="C54">
        <f>LoRa_RxDone_OK!C54</f>
        <v>0</v>
      </c>
      <c r="D54" s="2">
        <f>LoRa_RxDone_OK!D54</f>
        <v>0</v>
      </c>
      <c r="E54">
        <f>LoRa_RxDone_OK!E54</f>
        <v>0</v>
      </c>
      <c r="F54">
        <f>LoRa_RxDone_OK!F54</f>
        <v>0</v>
      </c>
      <c r="G54" t="str">
        <f>LoRa_RxDone_OK!G54</f>
        <v>uint8_t</v>
      </c>
      <c r="H54" t="str">
        <f>LoRa_RxDone_OK!H54</f>
        <v>*dataBuffer;</v>
      </c>
      <c r="I54" s="2" t="str">
        <f>LoRa_RxDone_OK!I54</f>
        <v>LoRa_radioBuffer</v>
      </c>
      <c r="J54">
        <f>LoRa_RxDone_OK!J54</f>
        <v>0</v>
      </c>
    </row>
    <row r="55" spans="2:10" x14ac:dyDescent="0.25">
      <c r="B55">
        <f>LoRa_Reset!B55</f>
        <v>0</v>
      </c>
      <c r="C55">
        <f>LoRa_RxDone_OK!C55</f>
        <v>0</v>
      </c>
      <c r="D55" s="2">
        <f>LoRa_RxDone_OK!D55</f>
        <v>0</v>
      </c>
      <c r="E55">
        <f>LoRa_RxDone_OK!E55</f>
        <v>0</v>
      </c>
      <c r="F55">
        <f>LoRa_RxDone_OK!F55</f>
        <v>0</v>
      </c>
      <c r="G55" t="str">
        <f>LoRa_RxDone_OK!G55</f>
        <v>uint8_t</v>
      </c>
      <c r="H55" t="str">
        <f>LoRa_RxDone_OK!H55</f>
        <v>timeOnAirTimerId;</v>
      </c>
      <c r="I55" s="8" t="s">
        <v>98</v>
      </c>
      <c r="J55">
        <f>LoRa_RxDone_OK!J55</f>
        <v>0</v>
      </c>
    </row>
    <row r="56" spans="2:10" x14ac:dyDescent="0.25">
      <c r="B56">
        <f>LoRa_Reset!B56</f>
        <v>0</v>
      </c>
      <c r="C56">
        <f>LoRa_RxDone_OK!C56</f>
        <v>0</v>
      </c>
      <c r="D56" s="2">
        <f>LoRa_RxDone_OK!D56</f>
        <v>0</v>
      </c>
      <c r="E56">
        <f>LoRa_RxDone_OK!E56</f>
        <v>0</v>
      </c>
      <c r="F56">
        <f>LoRa_RxDone_OK!F56</f>
        <v>0</v>
      </c>
      <c r="G56" t="str">
        <f>LoRa_RxDone_OK!G56</f>
        <v>uint8_t</v>
      </c>
      <c r="H56" t="str">
        <f>LoRa_RxDone_OK!H56</f>
        <v>fskRxWindowTimerId;</v>
      </c>
      <c r="I56" s="2" t="str">
        <f>LoRa_RxDone_OK!I56</f>
        <v>0</v>
      </c>
      <c r="J56" t="str">
        <f>LoRa_RxDone_OK!J56</f>
        <v>RADIO_RxFSKTimeout</v>
      </c>
    </row>
    <row r="57" spans="2:10" x14ac:dyDescent="0.25">
      <c r="B57">
        <f>LoRa_Reset!B57</f>
        <v>0</v>
      </c>
      <c r="C57">
        <f>LoRa_RxDone_OK!C57</f>
        <v>0</v>
      </c>
      <c r="D57" s="2">
        <f>LoRa_RxDone_OK!D57</f>
        <v>0</v>
      </c>
      <c r="E57">
        <f>LoRa_RxDone_OK!E57</f>
        <v>0</v>
      </c>
      <c r="F57">
        <f>LoRa_RxDone_OK!F57</f>
        <v>0</v>
      </c>
      <c r="G57" t="str">
        <f>LoRa_RxDone_OK!G57</f>
        <v>uint8_t</v>
      </c>
      <c r="H57" t="str">
        <f>LoRa_RxDone_OK!H57</f>
        <v>watchdogTimerId;</v>
      </c>
      <c r="I57" s="8" t="s">
        <v>98</v>
      </c>
      <c r="J57" t="str">
        <f>LoRa_RxDone_OK!J57</f>
        <v>RADIO_WatchdogTimeout</v>
      </c>
    </row>
    <row r="58" spans="2:10" x14ac:dyDescent="0.25">
      <c r="B58">
        <f>LoRa_Reset!B58</f>
        <v>0</v>
      </c>
      <c r="C58">
        <f>LoRa_RxDone_OK!C58</f>
        <v>0</v>
      </c>
      <c r="D58" s="2">
        <f>LoRa_RxDone_OK!D58</f>
        <v>0</v>
      </c>
      <c r="E58">
        <f>LoRa_RxDone_OK!E58</f>
        <v>0</v>
      </c>
      <c r="F58">
        <f>LoRa_RxDone_OK!F58</f>
        <v>0</v>
      </c>
      <c r="G58" t="str">
        <f>LoRa_RxDone_OK!G58</f>
        <v>uint32_t</v>
      </c>
      <c r="H58" t="str">
        <f>LoRa_RxDone_OK!H58</f>
        <v>watchdogTimerTimeout;</v>
      </c>
      <c r="I58" s="2" t="str">
        <f>LoRa_RxDone_OK!I58</f>
        <v>watchdogTimerTimeout</v>
      </c>
      <c r="J58">
        <f>LoRa_RxDone_OK!J58</f>
        <v>0</v>
      </c>
    </row>
    <row r="59" spans="2:10" x14ac:dyDescent="0.25">
      <c r="B59">
        <f>LoRa_Reset!B59</f>
        <v>0</v>
      </c>
      <c r="C59">
        <f>LoRa_RxDone_OK!C59</f>
        <v>0</v>
      </c>
      <c r="D59" s="2">
        <f>LoRa_RxDone_OK!D59</f>
        <v>0</v>
      </c>
      <c r="E59">
        <f>LoRa_RxDone_OK!E59</f>
        <v>0</v>
      </c>
      <c r="F59">
        <f>LoRa_RxDone_OK!F59</f>
        <v>0</v>
      </c>
      <c r="G59" t="str">
        <f>LoRa_RxDone_OK!G59</f>
        <v>uint8_t</v>
      </c>
      <c r="H59" t="str">
        <f>LoRa_RxDone_OK!H59</f>
        <v>initialized;</v>
      </c>
      <c r="I59" s="2">
        <f>LoRa_RxDone_OK!I59</f>
        <v>1</v>
      </c>
      <c r="J59">
        <f>LoRa_RxDone_OK!J59</f>
        <v>0</v>
      </c>
    </row>
    <row r="60" spans="2:10" x14ac:dyDescent="0.25">
      <c r="B60">
        <f>LoRa_Reset!B60</f>
        <v>0</v>
      </c>
      <c r="C60">
        <f>LoRa_RxDone_OK!C60</f>
        <v>0</v>
      </c>
      <c r="D60" s="2">
        <f>LoRa_RxDone_OK!D60</f>
        <v>0</v>
      </c>
      <c r="E60">
        <f>LoRa_RxDone_OK!E60</f>
        <v>0</v>
      </c>
      <c r="F60">
        <f>LoRa_RxDone_OK!F60</f>
        <v>0</v>
      </c>
      <c r="G60" t="str">
        <f>LoRa_RxDone_OK!G60</f>
        <v>uint32_t</v>
      </c>
      <c r="H60" t="str">
        <f>LoRa_RxDone_OK!H60</f>
        <v>(*fhssNextFrequency)(void);</v>
      </c>
      <c r="I60" s="2" t="str">
        <f>LoRa_RxDone_OK!I60</f>
        <v>NULL</v>
      </c>
      <c r="J60">
        <f>LoRa_RxDone_OK!J60</f>
        <v>0</v>
      </c>
    </row>
    <row r="61" spans="2:10" x14ac:dyDescent="0.25">
      <c r="B61">
        <f>LoRa_Reset!B61</f>
        <v>0</v>
      </c>
      <c r="C61">
        <f>LoRa_RxDone_OK!C61</f>
        <v>0</v>
      </c>
      <c r="D61" s="2">
        <f>LoRa_RxDone_OK!D61</f>
        <v>0</v>
      </c>
      <c r="E61">
        <f>LoRa_RxDone_OK!E61</f>
        <v>0</v>
      </c>
      <c r="F61">
        <f>LoRa_RxDone_OK!F61</f>
        <v>0</v>
      </c>
      <c r="G61" t="str">
        <f>LoRa_RxDone_OK!G61</f>
        <v>uint8_t</v>
      </c>
      <c r="H61" t="str">
        <f>LoRa_RxDone_OK!H61</f>
        <v>regVersion;</v>
      </c>
      <c r="I61" s="2" t="str">
        <f>LoRa_RxDone_OK!I61</f>
        <v>RADIO(REG_VERSION)</v>
      </c>
      <c r="J61">
        <f>LoRa_RxDone_OK!J61</f>
        <v>0</v>
      </c>
    </row>
    <row r="62" spans="2:10" x14ac:dyDescent="0.25">
      <c r="B62">
        <f>LoRa_Reset!B62</f>
        <v>0</v>
      </c>
      <c r="C62">
        <f>LoRa_RxDone_OK!C62</f>
        <v>0</v>
      </c>
      <c r="D62" s="2">
        <f>LoRa_RxDone_OK!D62</f>
        <v>0</v>
      </c>
      <c r="E62">
        <f>LoRa_RxDone_OK!E62</f>
        <v>0</v>
      </c>
      <c r="F62">
        <f>LoRa_RxDone_OK!F62</f>
        <v>0</v>
      </c>
      <c r="G62" t="str">
        <f>LoRa_RxDone_OK!G62</f>
        <v>int8_t</v>
      </c>
      <c r="H62" t="str">
        <f>LoRa_RxDone_OK!H62</f>
        <v>packetSNR;</v>
      </c>
      <c r="I62" s="2" t="str">
        <f>LoRa_RxDone_OK!I62</f>
        <v>SNR</v>
      </c>
      <c r="J62">
        <f>LoRa_RxDone_OK!J62</f>
        <v>0</v>
      </c>
    </row>
    <row r="63" spans="2:10" x14ac:dyDescent="0.25">
      <c r="B63">
        <f>LoRa_Reset!B63</f>
        <v>0</v>
      </c>
      <c r="C63">
        <f>LoRa_RxDone_OK!C63</f>
        <v>0</v>
      </c>
      <c r="D63" s="2">
        <f>LoRa_RxDone_OK!D63</f>
        <v>0</v>
      </c>
      <c r="E63">
        <f>LoRa_RxDone_OK!E63</f>
        <v>0</v>
      </c>
      <c r="F63">
        <f>LoRa_RxDone_OK!F63</f>
        <v>0</v>
      </c>
      <c r="G63" t="str">
        <f>LoRa_RxDone_OK!G63</f>
        <v>RadioFSKShaping_t</v>
      </c>
      <c r="H63" t="str">
        <f>LoRa_RxDone_OK!H63</f>
        <v>fskDataShaping;</v>
      </c>
      <c r="I63" s="2" t="str">
        <f>LoRa_RxDone_OK!I63</f>
        <v>FSK_SHAPING_GAUSS_BT_0_5</v>
      </c>
      <c r="J63">
        <f>LoRa_RxDone_OK!J63</f>
        <v>0</v>
      </c>
    </row>
    <row r="64" spans="2:10" x14ac:dyDescent="0.25">
      <c r="B64">
        <f>LoRa_Reset!B64</f>
        <v>0</v>
      </c>
      <c r="C64">
        <f>LoRa_RxDone_OK!C64</f>
        <v>0</v>
      </c>
      <c r="D64" s="2">
        <f>LoRa_RxDone_OK!D64</f>
        <v>0</v>
      </c>
      <c r="E64">
        <f>LoRa_RxDone_OK!E64</f>
        <v>0</v>
      </c>
      <c r="F64">
        <f>LoRa_RxDone_OK!F64</f>
        <v>0</v>
      </c>
      <c r="G64" t="str">
        <f>LoRa_RxDone_OK!G64</f>
        <v>RadioFSKBandWidth_t</v>
      </c>
      <c r="H64" t="str">
        <f>LoRa_RxDone_OK!H64</f>
        <v>rxBw;</v>
      </c>
      <c r="I64" s="2" t="str">
        <f>LoRa_RxDone_OK!I64</f>
        <v>FSKBW_50_0KHZ</v>
      </c>
      <c r="J64">
        <f>LoRa_RxDone_OK!J64</f>
        <v>0</v>
      </c>
    </row>
    <row r="65" spans="2:10" x14ac:dyDescent="0.25">
      <c r="B65">
        <f>LoRa_Reset!B65</f>
        <v>0</v>
      </c>
      <c r="C65">
        <f>LoRa_RxDone_OK!C65</f>
        <v>0</v>
      </c>
      <c r="D65" s="2">
        <f>LoRa_RxDone_OK!D65</f>
        <v>0</v>
      </c>
      <c r="E65">
        <f>LoRa_RxDone_OK!E65</f>
        <v>0</v>
      </c>
      <c r="F65">
        <f>LoRa_RxDone_OK!F65</f>
        <v>0</v>
      </c>
      <c r="G65" t="str">
        <f>LoRa_RxDone_OK!G65</f>
        <v>RadioFSKBandWidth_t</v>
      </c>
      <c r="H65" t="str">
        <f>LoRa_RxDone_OK!H65</f>
        <v>afcBw;</v>
      </c>
      <c r="I65" s="2" t="str">
        <f>LoRa_RxDone_OK!I65</f>
        <v>FSKBW_83_3KHZ</v>
      </c>
      <c r="J65">
        <f>LoRa_RxDone_OK!J65</f>
        <v>0</v>
      </c>
    </row>
    <row r="66" spans="2:10" x14ac:dyDescent="0.25">
      <c r="B66">
        <f>LoRa_Reset!B66</f>
        <v>0</v>
      </c>
      <c r="C66">
        <f>LoRa_RxDone_OK!C66</f>
        <v>0</v>
      </c>
      <c r="D66" s="2">
        <f>LoRa_RxDone_OK!D66</f>
        <v>0</v>
      </c>
      <c r="E66">
        <f>LoRa_RxDone_OK!E66</f>
        <v>0</v>
      </c>
      <c r="F66">
        <f>LoRa_RxDone_OK!F66</f>
        <v>0</v>
      </c>
      <c r="G66">
        <f>LoRa_RxDone_OK!G66</f>
        <v>0</v>
      </c>
      <c r="H66">
        <f>LoRa_RxDone_OK!H66</f>
        <v>0</v>
      </c>
      <c r="I66" s="2">
        <f>LoRa_RxDone_OK!I66</f>
        <v>0</v>
      </c>
      <c r="J66">
        <f>LoRa_RxDone_OK!J66</f>
        <v>0</v>
      </c>
    </row>
    <row r="67" spans="2:10" x14ac:dyDescent="0.25">
      <c r="B67">
        <f>LoRa_Reset!B67</f>
        <v>0</v>
      </c>
      <c r="C67">
        <f>LoRa_RxDone_OK!C67</f>
        <v>0</v>
      </c>
      <c r="D67" s="2">
        <f>LoRa_RxDone_OK!D67</f>
        <v>0</v>
      </c>
      <c r="E67">
        <f>LoRa_RxDone_OK!E67</f>
        <v>0</v>
      </c>
      <c r="F67">
        <f>LoRa_RxDone_OK!F67</f>
        <v>0</v>
      </c>
      <c r="G67">
        <f>LoRa_RxDone_OK!G67</f>
        <v>0</v>
      </c>
      <c r="H67">
        <f>LoRa_RxDone_OK!H67</f>
        <v>0</v>
      </c>
      <c r="I67" s="2">
        <f>LoRa_RxDone_OK!I67</f>
        <v>0</v>
      </c>
      <c r="J67">
        <f>LoRa_RxDone_OK!J67</f>
        <v>0</v>
      </c>
    </row>
    <row r="68" spans="2:10" x14ac:dyDescent="0.25">
      <c r="B68">
        <f>LoRa_Reset!B68</f>
        <v>0</v>
      </c>
      <c r="C68">
        <f>LoRa_RxDone_OK!C68</f>
        <v>0</v>
      </c>
      <c r="D68" s="2">
        <f>LoRa_RxDone_OK!D68</f>
        <v>0</v>
      </c>
      <c r="E68">
        <f>LoRa_RxDone_OK!E68</f>
        <v>0</v>
      </c>
      <c r="F68">
        <f>LoRa_RxDone_OK!F68</f>
        <v>0</v>
      </c>
      <c r="G68">
        <f>LoRa_RxDone_OK!G68</f>
        <v>0</v>
      </c>
      <c r="H68">
        <f>LoRa_RxDone_OK!H68</f>
        <v>0</v>
      </c>
      <c r="I68" s="2">
        <f>LoRa_RxDone_OK!I68</f>
        <v>0</v>
      </c>
      <c r="J68">
        <f>LoRa_RxDone_OK!J68</f>
        <v>0</v>
      </c>
    </row>
    <row r="69" spans="2:10" x14ac:dyDescent="0.25">
      <c r="B69">
        <f>LoRa_Reset!B69</f>
        <v>0</v>
      </c>
      <c r="C69">
        <f>LoRa_RxDone_OK!C69</f>
        <v>0</v>
      </c>
      <c r="D69" s="2">
        <f>LoRa_RxDone_OK!D69</f>
        <v>0</v>
      </c>
      <c r="E69">
        <f>LoRa_RxDone_OK!E69</f>
        <v>0</v>
      </c>
      <c r="F69">
        <f>LoRa_RxDone_OK!F69</f>
        <v>0</v>
      </c>
      <c r="G69" t="str">
        <f>LoRa_RxDone_OK!G69</f>
        <v>ChannelParams_t</v>
      </c>
      <c r="H69" t="str">
        <f>LoRa_RxDone_OK!H69</f>
        <v>Channels</v>
      </c>
      <c r="I69" s="2" t="str">
        <f>LoRa_RxDone_OK!I69</f>
        <v>DefaultChannels868</v>
      </c>
      <c r="J69">
        <f>LoRa_RxDone_OK!J69</f>
        <v>0</v>
      </c>
    </row>
    <row r="70" spans="2:10" x14ac:dyDescent="0.25">
      <c r="B70">
        <f>LoRa_Reset!B70</f>
        <v>0</v>
      </c>
      <c r="C70">
        <f>LoRa_RxDone_OK!C70</f>
        <v>0</v>
      </c>
      <c r="D70" s="2">
        <f>LoRa_RxDone_OK!D70</f>
        <v>0</v>
      </c>
      <c r="E70">
        <f>LoRa_RxDone_OK!E70</f>
        <v>0</v>
      </c>
      <c r="F70">
        <f>LoRa_RxDone_OK!F70</f>
        <v>0</v>
      </c>
      <c r="G70" t="str">
        <f>LoRa_RxDone_OK!G70</f>
        <v>uint8_t</v>
      </c>
      <c r="H70" t="str">
        <f>LoRa_RxDone_OK!H70</f>
        <v>maxPayloadSize[]</v>
      </c>
      <c r="I70" s="2" t="str">
        <f>LoRa_RxDone_OK!I70</f>
        <v>MAX_EU_SINGLE_BAND_CHANNELS</v>
      </c>
      <c r="J70">
        <f>LoRa_RxDone_OK!J70</f>
        <v>0</v>
      </c>
    </row>
    <row r="71" spans="2:10" x14ac:dyDescent="0.25">
      <c r="B71">
        <f>LoRa_Reset!B71</f>
        <v>0</v>
      </c>
      <c r="C71">
        <f>LoRa_RxDone_OK!C71</f>
        <v>0</v>
      </c>
      <c r="D71" s="2">
        <f>LoRa_RxDone_OK!D71</f>
        <v>0</v>
      </c>
      <c r="E71">
        <f>LoRa_RxDone_OK!E71</f>
        <v>0</v>
      </c>
      <c r="F71">
        <f>LoRa_RxDone_OK!F71</f>
        <v>0</v>
      </c>
      <c r="G71" t="str">
        <f>LoRa_RxDone_OK!G71</f>
        <v>uint8_t</v>
      </c>
      <c r="H71" t="str">
        <f>LoRa_RxDone_OK!H71</f>
        <v>modulation[]</v>
      </c>
      <c r="I71" s="2">
        <f>LoRa_RxDone_OK!I71</f>
        <v>0</v>
      </c>
      <c r="J71">
        <f>LoRa_RxDone_OK!J71</f>
        <v>0</v>
      </c>
    </row>
    <row r="72" spans="2:10" x14ac:dyDescent="0.25">
      <c r="B72">
        <f>LoRa_Reset!B72</f>
        <v>0</v>
      </c>
      <c r="C72">
        <f>LoRa_RxDone_OK!C72</f>
        <v>0</v>
      </c>
      <c r="D72" s="2">
        <f>LoRa_RxDone_OK!D72</f>
        <v>0</v>
      </c>
      <c r="E72">
        <f>LoRa_RxDone_OK!E72</f>
        <v>0</v>
      </c>
      <c r="F72">
        <f>LoRa_RxDone_OK!F72</f>
        <v>0</v>
      </c>
      <c r="G72" t="str">
        <f>LoRa_RxDone_OK!G72</f>
        <v>uint8_t</v>
      </c>
      <c r="H72" t="str">
        <f>LoRa_RxDone_OK!H72</f>
        <v>spreadingFactor[]</v>
      </c>
      <c r="I72" s="2">
        <f>LoRa_RxDone_OK!I72</f>
        <v>0</v>
      </c>
      <c r="J72">
        <f>LoRa_RxDone_OK!J72</f>
        <v>0</v>
      </c>
    </row>
    <row r="73" spans="2:10" x14ac:dyDescent="0.25">
      <c r="B73">
        <f>LoRa_Reset!B73</f>
        <v>0</v>
      </c>
      <c r="C73">
        <f>LoRa_RxDone_OK!C73</f>
        <v>0</v>
      </c>
      <c r="D73" s="2">
        <f>LoRa_RxDone_OK!D73</f>
        <v>0</v>
      </c>
      <c r="E73">
        <f>LoRa_RxDone_OK!E73</f>
        <v>0</v>
      </c>
      <c r="F73">
        <f>LoRa_RxDone_OK!F73</f>
        <v>0</v>
      </c>
      <c r="G73" t="str">
        <f>LoRa_RxDone_OK!G73</f>
        <v>uint8_t</v>
      </c>
      <c r="H73" t="str">
        <f>LoRa_RxDone_OK!H73</f>
        <v>bandwidth[]</v>
      </c>
      <c r="I73" s="2">
        <f>LoRa_RxDone_OK!I73</f>
        <v>0</v>
      </c>
      <c r="J73">
        <f>LoRa_RxDone_OK!J73</f>
        <v>0</v>
      </c>
    </row>
    <row r="74" spans="2:10" x14ac:dyDescent="0.25">
      <c r="B74">
        <f>LoRa_Reset!B74</f>
        <v>0</v>
      </c>
      <c r="C74">
        <f>LoRa_RxDone_OK!C74</f>
        <v>0</v>
      </c>
      <c r="D74" s="2">
        <f>LoRa_RxDone_OK!D74</f>
        <v>0</v>
      </c>
      <c r="E74">
        <f>LoRa_RxDone_OK!E74</f>
        <v>0</v>
      </c>
      <c r="F74">
        <f>LoRa_RxDone_OK!F74</f>
        <v>0</v>
      </c>
      <c r="G74" t="str">
        <f>LoRa_RxDone_OK!G74</f>
        <v>uint8_t</v>
      </c>
      <c r="H74" t="str">
        <f>LoRa_RxDone_OK!H74</f>
        <v>txPower868[]</v>
      </c>
      <c r="I74" s="2">
        <f>LoRa_RxDone_OK!I74</f>
        <v>0</v>
      </c>
      <c r="J74">
        <f>LoRa_RxDone_OK!J74</f>
        <v>0</v>
      </c>
    </row>
    <row r="75" spans="2:10" x14ac:dyDescent="0.25">
      <c r="B75">
        <f>LoRa_Reset!B75</f>
        <v>0</v>
      </c>
      <c r="C75">
        <f>LoRa_RxDone_OK!C75</f>
        <v>0</v>
      </c>
      <c r="D75" s="2">
        <f>LoRa_RxDone_OK!D75</f>
        <v>0</v>
      </c>
      <c r="E75">
        <f>LoRa_RxDone_OK!E75</f>
        <v>0</v>
      </c>
      <c r="F75">
        <f>LoRa_RxDone_OK!F75</f>
        <v>0</v>
      </c>
      <c r="G75" t="str">
        <f>LoRa_RxDone_OK!G75</f>
        <v>uint8_t</v>
      </c>
      <c r="H75" t="str">
        <f>LoRa_RxDone_OK!H75</f>
        <v>LoRa_radioBuffer[]</v>
      </c>
      <c r="I75" s="2" t="str">
        <f>LoRa_RxDone_OK!I75</f>
        <v>MAXIMUM_BUFFER_LENGTH</v>
      </c>
      <c r="J75">
        <f>LoRa_RxDone_OK!J75</f>
        <v>0</v>
      </c>
    </row>
    <row r="76" spans="2:10" x14ac:dyDescent="0.25">
      <c r="B76">
        <f>LoRa_Reset!B76</f>
        <v>0</v>
      </c>
      <c r="C76">
        <f>LoRa_RxDone_OK!C76</f>
        <v>0</v>
      </c>
      <c r="D76" s="2">
        <f>LoRa_RxDone_OK!D76</f>
        <v>0</v>
      </c>
      <c r="E76">
        <f>LoRa_RxDone_OK!E76</f>
        <v>0</v>
      </c>
      <c r="F76">
        <f>LoRa_RxDone_OK!F76</f>
        <v>0</v>
      </c>
      <c r="G76">
        <f>LoRa_RxDone_OK!G76</f>
        <v>0</v>
      </c>
      <c r="H76">
        <f>LoRa_RxDone_OK!H76</f>
        <v>0</v>
      </c>
      <c r="I76" s="2">
        <f>LoRa_RxDone_OK!I76</f>
        <v>0</v>
      </c>
      <c r="J76">
        <f>LoRa_RxDone_OK!J76</f>
        <v>0</v>
      </c>
    </row>
    <row r="77" spans="2:10" x14ac:dyDescent="0.25">
      <c r="B77">
        <f>LoRa_Reset!B77</f>
        <v>0</v>
      </c>
      <c r="C77">
        <f>LoRa_RxDone_OK!C77</f>
        <v>0</v>
      </c>
      <c r="D77" s="2">
        <f>LoRa_RxDone_OK!D77</f>
        <v>0</v>
      </c>
      <c r="E77">
        <f>LoRa_RxDone_OK!E77</f>
        <v>0</v>
      </c>
      <c r="F77">
        <f>LoRa_RxDone_OK!F77</f>
        <v>0</v>
      </c>
      <c r="G77">
        <f>LoRa_RxDone_OK!G77</f>
        <v>0</v>
      </c>
      <c r="H77">
        <f>LoRa_RxDone_OK!H77</f>
        <v>0</v>
      </c>
      <c r="I77" s="2">
        <f>LoRa_RxDone_OK!I77</f>
        <v>0</v>
      </c>
      <c r="J77">
        <f>LoRa_RxDone_OK!J77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RxDone_OK!C1" display="LoRa_RxDone_OK" xr:uid="{6A4F689A-C284-41D0-A4ED-A686E8C38498}"/>
  </hyperlink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A7EBB-340E-41FF-9170-9AF91455FE10}">
  <dimension ref="B1:J79"/>
  <sheetViews>
    <sheetView showZeros="0" workbookViewId="0">
      <selection activeCell="B9" sqref="B9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</v>
      </c>
      <c r="D1" s="2" t="s">
        <v>145</v>
      </c>
      <c r="E1" s="2" t="s">
        <v>146</v>
      </c>
      <c r="I1" s="2" t="s">
        <v>3</v>
      </c>
    </row>
    <row r="3" spans="2:10" x14ac:dyDescent="0.25">
      <c r="B3">
        <f>LoRa_Reset!B3</f>
        <v>0</v>
      </c>
      <c r="C3" t="str">
        <f>RADIO_RxDone!C3</f>
        <v>LoRa_transmitStatus</v>
      </c>
      <c r="D3" s="2" t="str">
        <f>RADIO_RxDone!D3</f>
        <v>LoRa_Handshaking_RX</v>
      </c>
      <c r="E3">
        <f>RADIO_RxDone!E3</f>
        <v>0</v>
      </c>
      <c r="F3">
        <f>RADIO_RxDone!F3</f>
        <v>0</v>
      </c>
      <c r="G3" t="str">
        <f>RADIO_RxDone!G3</f>
        <v>LoRaMacState_t</v>
      </c>
      <c r="H3" t="str">
        <f>RADIO_RxDone!H3</f>
        <v>LoRa_transmitStatus</v>
      </c>
      <c r="I3" s="2" t="str">
        <f>RADIO_RxDone!I3</f>
        <v>LoRa_Idle</v>
      </c>
      <c r="J3">
        <f>RADIO_RxDone!J3</f>
        <v>0</v>
      </c>
    </row>
    <row r="4" spans="2:10" x14ac:dyDescent="0.25">
      <c r="B4">
        <f>LoRa_Reset!B4</f>
        <v>0</v>
      </c>
      <c r="C4" t="str">
        <f>RADIO_RxDone!C4</f>
        <v>LoRa_StatusDanych</v>
      </c>
      <c r="D4" s="2" t="str">
        <f>RADIO_RxDone!D4</f>
        <v>LoRa_transmiting</v>
      </c>
      <c r="E4">
        <f>RADIO_RxDone!E4</f>
        <v>0</v>
      </c>
      <c r="F4">
        <f>RADIO_RxDone!F4</f>
        <v>0</v>
      </c>
      <c r="G4" t="str">
        <f>RADIO_RxDone!G4</f>
        <v>LoRaStatus_t</v>
      </c>
      <c r="H4" t="str">
        <f>RADIO_RxDone!H4</f>
        <v>LoRa_StatusDanych</v>
      </c>
      <c r="I4" s="2" t="str">
        <f>RADIO_RxDone!I4</f>
        <v>LoRa_transmitIdle</v>
      </c>
      <c r="J4">
        <f>RADIO_RxDone!J4</f>
        <v>0</v>
      </c>
    </row>
    <row r="5" spans="2:10" x14ac:dyDescent="0.25">
      <c r="B5">
        <f>LoRa_Reset!B5</f>
        <v>0</v>
      </c>
      <c r="C5" t="str">
        <f>RADIO_RxDone!C5</f>
        <v>flags</v>
      </c>
      <c r="D5" s="2" t="str">
        <f>RADIO_RxDone!D5</f>
        <v>0</v>
      </c>
      <c r="E5">
        <f>RADIO_RxDone!E5</f>
        <v>0</v>
      </c>
      <c r="F5">
        <f>RADIO_RxDone!F5</f>
        <v>0</v>
      </c>
      <c r="G5" t="str">
        <f>RADIO_RxDone!G5</f>
        <v>bool</v>
      </c>
      <c r="H5" t="str">
        <f>RADIO_RxDone!H5</f>
        <v>LoRa_initialised</v>
      </c>
      <c r="I5" s="2" t="str">
        <f>RADIO_RxDone!I5</f>
        <v>ENABLED</v>
      </c>
      <c r="J5">
        <f>RADIO_RxDone!J5</f>
        <v>0</v>
      </c>
    </row>
    <row r="6" spans="2:10" x14ac:dyDescent="0.25">
      <c r="B6">
        <f>LoRa_Reset!B6</f>
        <v>0</v>
      </c>
      <c r="C6">
        <f>RADIO_RxDone!C6</f>
        <v>0</v>
      </c>
      <c r="D6" s="2">
        <f>RADIO_RxDone!D6</f>
        <v>0</v>
      </c>
      <c r="E6">
        <f>RADIO_RxDone!E6</f>
        <v>0</v>
      </c>
      <c r="F6">
        <f>RADIO_RxDone!F6</f>
        <v>0</v>
      </c>
      <c r="G6" t="str">
        <f>RADIO_RxDone!G6</f>
        <v>FCnt_t</v>
      </c>
      <c r="H6" t="str">
        <f>RADIO_RxDone!H6</f>
        <v>LoRa_Counnter</v>
      </c>
      <c r="I6" s="2" t="str">
        <f>RADIO_RxDone!I6</f>
        <v>++</v>
      </c>
      <c r="J6">
        <f>RADIO_RxDone!J6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RADIO_RxDone!G7</f>
        <v>uint8_t</v>
      </c>
      <c r="H7" t="str">
        <f>RADIO_RxDone!H7</f>
        <v>LoRa_Addres</v>
      </c>
      <c r="I7" s="2" t="str">
        <f>RADIO_RxDone!I7</f>
        <v>LoRaDeviceAddress</v>
      </c>
      <c r="J7">
        <f>RADIO_RxDone!J7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RADIO_RxDone!G8</f>
        <v>uint8_t</v>
      </c>
      <c r="H8" t="str">
        <f>RADIO_RxDone!H8</f>
        <v>LoRa_TimerHandshaking</v>
      </c>
      <c r="I8" s="2" t="str">
        <f>RADIO_RxDone!I8</f>
        <v>0</v>
      </c>
      <c r="J8" t="str">
        <f>RADIO_RxDone!J8</f>
        <v>LoRa_TimerHandshakingCallback</v>
      </c>
    </row>
    <row r="9" spans="2:10" x14ac:dyDescent="0.25">
      <c r="B9" s="3" t="s">
        <v>6</v>
      </c>
      <c r="C9" s="21"/>
      <c r="D9" s="31"/>
      <c r="E9" s="22"/>
      <c r="F9" s="23"/>
      <c r="G9" t="str">
        <f>RADIO_RxDone!G9</f>
        <v>uint8_t</v>
      </c>
      <c r="H9" t="str">
        <f>RADIO_RxDone!H9</f>
        <v>LoRa_TimerRetransmit</v>
      </c>
      <c r="I9" s="2" t="str">
        <f>RADIO_RxDone!I9</f>
        <v>0</v>
      </c>
      <c r="J9" t="str">
        <f>RADIO_RxDone!J9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RADIO_RxDone!G10</f>
        <v>uint8_t</v>
      </c>
      <c r="H10" t="str">
        <f>RADIO_RxDone!H10</f>
        <v>LoRa_TimerWaitAck</v>
      </c>
      <c r="I10" s="2" t="str">
        <f>RADIO_RxDone!I10</f>
        <v>0</v>
      </c>
      <c r="J10" t="str">
        <f>RADIO_RxDone!J10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RADIO_RxDone!G11</f>
        <v>uint8_t</v>
      </c>
      <c r="H11" t="str">
        <f>RADIO_RxDone!H11</f>
        <v>LoRa_HeaderBufor</v>
      </c>
      <c r="I11" s="2" t="str">
        <f>RADIO_RxDone!I11</f>
        <v>LoRa_Addres, nxt_channel</v>
      </c>
      <c r="J11">
        <f>RADIO_RxDone!J11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RADIO_RxDone!G12</f>
        <v>uint8_t</v>
      </c>
      <c r="H12" t="str">
        <f>RADIO_RxDone!H12</f>
        <v>LoRa_HeaderLength</v>
      </c>
      <c r="I12" s="2" t="str">
        <f>RADIO_RxDone!I12</f>
        <v>bufferHeadIndex</v>
      </c>
      <c r="J12">
        <f>RADIO_RxDone!J12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RADIO_RxDone!G13</f>
        <v>uint8_t</v>
      </c>
      <c r="H13" t="str">
        <f>RADIO_RxDone!H13</f>
        <v>LoRa_Bufor</v>
      </c>
      <c r="I13" s="2" t="str">
        <f>RADIO_RxDone!I13</f>
        <v>bufferIndex, nxt_channel, data, CRC</v>
      </c>
      <c r="J13">
        <f>RADIO_RxDone!J13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RADIO_RxDone!G14</f>
        <v>uint8_t</v>
      </c>
      <c r="H14" t="str">
        <f>RADIO_RxDone!H14</f>
        <v>LoRa_BuforLength</v>
      </c>
      <c r="I14" s="2" t="str">
        <f>RADIO_RxDone!I14</f>
        <v>bufferIndex</v>
      </c>
      <c r="J14">
        <f>RADIO_RxDone!J14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RADIO_RxDone!G15</f>
        <v>uint8_t</v>
      </c>
      <c r="H15" t="str">
        <f>RADIO_RxDone!H15</f>
        <v>LoRa_Command</v>
      </c>
      <c r="I15" s="2">
        <f>RADIO_RxDone!I15</f>
        <v>0</v>
      </c>
      <c r="J15">
        <f>RADIO_RxDone!J15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RADIO_RxDone!G16</f>
        <v>uint8_t</v>
      </c>
      <c r="H16" t="str">
        <f>RADIO_RxDone!H16</f>
        <v>LoRa_maxChannels</v>
      </c>
      <c r="I16" s="2" t="str">
        <f>RADIO_RxDone!I16</f>
        <v>MAX_EU_SINGLE_BAND_CHANNELS</v>
      </c>
      <c r="J16">
        <f>RADIO_RxDone!J16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RADIO_RxDone!G17</f>
        <v>uint8_t</v>
      </c>
      <c r="H17" t="str">
        <f>RADIO_RxDone!H17</f>
        <v>LoRa_lastUsedChannelIndex</v>
      </c>
      <c r="I17" s="2" t="str">
        <f>RADIO_RxDone!I17</f>
        <v>CH_nr</v>
      </c>
      <c r="J17">
        <f>RADIO_RxDone!J17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RADIO_RxDone!G18</f>
        <v>ReceiveWindowParameters_t</v>
      </c>
      <c r="H18" t="str">
        <f>RADIO_RxDone!H18</f>
        <v>LoRa_ch0_params.frequency</v>
      </c>
      <c r="I18" s="2" t="str">
        <f>RADIO_RxDone!I18</f>
        <v>LoRa_CH0_frequency</v>
      </c>
      <c r="J18">
        <f>RADIO_RxDone!J18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RADIO_RxDone!G19</f>
        <v>0</v>
      </c>
      <c r="H19" t="str">
        <f>RADIO_RxDone!H19</f>
        <v>LoRa_ch0_params.datarate</v>
      </c>
      <c r="I19" s="2" t="str">
        <f>RADIO_RxDone!I19</f>
        <v>LoRa_CH0_datarate</v>
      </c>
      <c r="J19">
        <f>RADIO_RxDone!J19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RADIO_RxDone!G20</f>
        <v>ReceiveWindowParameters_t</v>
      </c>
      <c r="H20" t="str">
        <f>RADIO_RxDone!H20</f>
        <v>LoRa_receiveChannelParameters.frequency</v>
      </c>
      <c r="I20" s="2" t="str">
        <f>RADIO_RxDone!I20</f>
        <v>Channels[CH_nr].frequency</v>
      </c>
      <c r="J20">
        <f>RADIO_RxDone!J20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RADIO_RxDone!G21</f>
        <v>0</v>
      </c>
      <c r="H21" t="str">
        <f>RADIO_RxDone!H21</f>
        <v>LoRa_receiveChannelParameters.dataRate</v>
      </c>
      <c r="I21" s="2" t="str">
        <f>RADIO_RxDone!I21</f>
        <v>LoRa_currentDataRate</v>
      </c>
      <c r="J21">
        <f>RADIO_RxDone!J21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RADIO_RxDone!G22</f>
        <v>ReceiveWindowParameters_t</v>
      </c>
      <c r="H22" t="str">
        <f>RADIO_RxDone!H22</f>
        <v>LoRa_sendChannelParameters.frequency</v>
      </c>
      <c r="I22" s="2" t="str">
        <f>RADIO_RxDone!I22</f>
        <v>Channels[CH_nr].frequency</v>
      </c>
      <c r="J22">
        <f>RADIO_RxDone!J22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RADIO_RxDone!G23</f>
        <v>0</v>
      </c>
      <c r="H23" t="str">
        <f>RADIO_RxDone!H23</f>
        <v>LoRa_sendChannelParameters.dataRate</v>
      </c>
      <c r="I23" s="2" t="str">
        <f>RADIO_RxDone!I23</f>
        <v>LoRa_currentDataRate</v>
      </c>
      <c r="J23">
        <f>RADIO_RxDone!J23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RADIO_RxDone!G24</f>
        <v>uint8_t</v>
      </c>
      <c r="H24" t="str">
        <f>RADIO_RxDone!H24</f>
        <v>LoRa_txPower</v>
      </c>
      <c r="I24" s="2">
        <f>RADIO_RxDone!I24</f>
        <v>1</v>
      </c>
      <c r="J24">
        <f>RADIO_RxDone!J24</f>
        <v>0</v>
      </c>
    </row>
    <row r="25" spans="2:10" x14ac:dyDescent="0.25">
      <c r="B25">
        <f>LoRa_Reset!B25</f>
        <v>0</v>
      </c>
      <c r="C25" t="str">
        <f>RADIO_RxDone!C25</f>
        <v>DATA</v>
      </c>
      <c r="D25" s="2" t="str">
        <f>RADIO_RxDone!D25</f>
        <v>LoRa_HeaderBufor</v>
      </c>
      <c r="E25">
        <f>RADIO_RxDone!E25</f>
        <v>0</v>
      </c>
      <c r="F25">
        <f>RADIO_RxDone!F25</f>
        <v>0</v>
      </c>
      <c r="G25" t="str">
        <f>RADIO_RxDone!G25</f>
        <v>uint8_t</v>
      </c>
      <c r="H25" t="str">
        <f>RADIO_RxDone!H25</f>
        <v>LoRa_syncWord</v>
      </c>
      <c r="I25" s="2" t="str">
        <f>RADIO_RxDone!I25</f>
        <v>0x34</v>
      </c>
      <c r="J25">
        <f>RADIO_RxDone!J25</f>
        <v>0</v>
      </c>
    </row>
    <row r="26" spans="2:10" x14ac:dyDescent="0.25">
      <c r="B26" t="str">
        <f>LoRa_Reset!B26</f>
        <v>RADIO</v>
      </c>
      <c r="C26" t="str">
        <f>RADIO_RxDone!C26</f>
        <v>mode</v>
      </c>
      <c r="D26" s="2" t="str">
        <f>RADIO_RxDone!D26</f>
        <v>MODE_SLEEP</v>
      </c>
      <c r="E26">
        <f>RADIO_RxDone!E26</f>
        <v>0</v>
      </c>
      <c r="F26">
        <f>RADIO_RxDone!F26</f>
        <v>0</v>
      </c>
      <c r="G26" t="str">
        <f>RADIO_RxDone!G26</f>
        <v>uint8_t</v>
      </c>
      <c r="H26" t="str">
        <f>RADIO_RxDone!H26</f>
        <v>LoRa_batteryLevel</v>
      </c>
      <c r="I26" s="2" t="str">
        <f>RADIO_RxDone!I26</f>
        <v>BATTERY_LEVEL_INVALID</v>
      </c>
      <c r="J26">
        <f>RADIO_RxDone!J26</f>
        <v>0</v>
      </c>
    </row>
    <row r="27" spans="2:10" x14ac:dyDescent="0.25">
      <c r="B27">
        <f>LoRa_Reset!B27</f>
        <v>0</v>
      </c>
      <c r="C27" t="str">
        <f>RADIO_RxDone!C27</f>
        <v>modulation</v>
      </c>
      <c r="D27" s="2" t="str">
        <f>RADIO_RxDone!D27</f>
        <v>modulation[dataRate]</v>
      </c>
      <c r="E27">
        <f>RADIO_RxDone!E27</f>
        <v>0</v>
      </c>
      <c r="F27">
        <f>RADIO_RxDone!F27</f>
        <v>0</v>
      </c>
      <c r="G27" t="str">
        <f>RADIO_RxDone!G27</f>
        <v>IsmBand_t</v>
      </c>
      <c r="H27" t="str">
        <f>RADIO_RxDone!H27</f>
        <v>LoRa_ismBand</v>
      </c>
      <c r="I27" s="2" t="str">
        <f>RADIO_RxDone!I27</f>
        <v>ISM_EU868</v>
      </c>
      <c r="J27">
        <f>RADIO_RxDone!J27</f>
        <v>0</v>
      </c>
    </row>
    <row r="28" spans="2:10" x14ac:dyDescent="0.25">
      <c r="B28">
        <f>LoRa_Reset!B28</f>
        <v>0</v>
      </c>
      <c r="C28" t="str">
        <f>RADIO_RxDone!C28</f>
        <v>frequency</v>
      </c>
      <c r="D28" s="2" t="str">
        <f>RADIO_RxDone!D28</f>
        <v>freq</v>
      </c>
      <c r="E28">
        <f>RADIO_RxDone!E28</f>
        <v>0</v>
      </c>
      <c r="F28">
        <f>RADIO_RxDone!F28</f>
        <v>0</v>
      </c>
      <c r="G28" t="str">
        <f>RADIO_RxDone!G28</f>
        <v>uint8_t</v>
      </c>
      <c r="H28" t="str">
        <f>RADIO_RxDone!H28</f>
        <v>LoRa_currentDataRate</v>
      </c>
      <c r="I28" s="2" t="str">
        <f>RADIO_RxDone!I28</f>
        <v>DR0</v>
      </c>
      <c r="J28">
        <f>RADIO_RxDone!J28</f>
        <v>0</v>
      </c>
    </row>
    <row r="29" spans="2:10" x14ac:dyDescent="0.25">
      <c r="B29">
        <f>LoRa_Reset!B29</f>
        <v>0</v>
      </c>
      <c r="C29" t="str">
        <f>RADIO_RxDone!C29</f>
        <v>payload</v>
      </c>
      <c r="D29" s="2">
        <f>RADIO_RxDone!D29</f>
        <v>1</v>
      </c>
      <c r="E29">
        <f>RADIO_RxDone!E29</f>
        <v>0</v>
      </c>
      <c r="F29">
        <f>RADIO_RxDone!F29</f>
        <v>0</v>
      </c>
      <c r="G29" t="str">
        <f>RADIO_RxDone!G29</f>
        <v>uint8_t</v>
      </c>
      <c r="H29" t="str">
        <f>RADIO_RxDone!H29</f>
        <v>LoRa_minDataRate</v>
      </c>
      <c r="I29" s="2" t="str">
        <f>RADIO_RxDone!I29</f>
        <v>DR0</v>
      </c>
      <c r="J29">
        <f>RADIO_RxDone!J29</f>
        <v>0</v>
      </c>
    </row>
    <row r="30" spans="2:10" x14ac:dyDescent="0.25">
      <c r="B30">
        <f>LoRa_Reset!B30</f>
        <v>0</v>
      </c>
      <c r="C30" t="str">
        <f>RADIO_RxDone!C30</f>
        <v>power</v>
      </c>
      <c r="D30" s="2" t="str">
        <f>RADIO_RxDone!D30</f>
        <v>txPower868[LoRa_txPower]</v>
      </c>
      <c r="E30">
        <f>RADIO_RxDone!E30</f>
        <v>0</v>
      </c>
      <c r="F30">
        <f>RADIO_RxDone!F30</f>
        <v>0</v>
      </c>
      <c r="G30" t="str">
        <f>RADIO_RxDone!G30</f>
        <v>uint8_t</v>
      </c>
      <c r="H30" t="str">
        <f>RADIO_RxDone!H30</f>
        <v>LoRa_maxDataRate</v>
      </c>
      <c r="I30" s="2" t="str">
        <f>RADIO_RxDone!I30</f>
        <v>DR7</v>
      </c>
      <c r="J30">
        <f>RADIO_RxDone!J30</f>
        <v>0</v>
      </c>
    </row>
    <row r="31" spans="2:10" x14ac:dyDescent="0.25">
      <c r="B31">
        <f>LoRa_Reset!B31</f>
        <v>0</v>
      </c>
      <c r="C31" t="str">
        <f>RADIO_RxDone!C31</f>
        <v>SpreadingFactor</v>
      </c>
      <c r="D31" s="2" t="str">
        <f>RADIO_RxDone!D31</f>
        <v>spreadingFactor[dataRate]</v>
      </c>
      <c r="E31">
        <f>RADIO_RxDone!E31</f>
        <v>0</v>
      </c>
      <c r="F31">
        <f>RADIO_RxDone!F31</f>
        <v>0</v>
      </c>
      <c r="G31" t="str">
        <f>RADIO_RxDone!G31</f>
        <v>uint8_t</v>
      </c>
      <c r="H31" t="str">
        <f>RADIO_RxDone!H31</f>
        <v>LoRa_nextUsedChannel</v>
      </c>
      <c r="I31" s="2">
        <f>RADIO_RxDone!I31</f>
        <v>0</v>
      </c>
      <c r="J31">
        <f>RADIO_RxDone!J31</f>
        <v>0</v>
      </c>
    </row>
    <row r="32" spans="2:10" x14ac:dyDescent="0.25">
      <c r="B32">
        <f>LoRa_Reset!B32</f>
        <v>0</v>
      </c>
      <c r="C32" t="str">
        <f>RADIO_RxDone!C32</f>
        <v>Bandwidth</v>
      </c>
      <c r="D32" s="2" t="str">
        <f>RADIO_RxDone!D32</f>
        <v>bandwidth[dataRate]</v>
      </c>
      <c r="E32">
        <f>RADIO_RxDone!E32</f>
        <v>0</v>
      </c>
      <c r="F32">
        <f>RADIO_RxDone!F32</f>
        <v>0</v>
      </c>
      <c r="G32">
        <f>RADIO_RxDone!G32</f>
        <v>0</v>
      </c>
      <c r="H32">
        <f>RADIO_RxDone!H32</f>
        <v>0</v>
      </c>
      <c r="I32" s="2">
        <f>RADIO_RxDone!I32</f>
        <v>0</v>
      </c>
      <c r="J32">
        <f>RADIO_RxDone!J32</f>
        <v>0</v>
      </c>
    </row>
    <row r="33" spans="2:10" x14ac:dyDescent="0.25">
      <c r="B33">
        <f>LoRa_Reset!B33</f>
        <v>0</v>
      </c>
      <c r="C33" t="str">
        <f>RADIO_RxDone!C33</f>
        <v>SyncWord</v>
      </c>
      <c r="D33" s="2" t="str">
        <f>RADIO_RxDone!D33</f>
        <v>LoRa_syncWord</v>
      </c>
      <c r="E33">
        <f>RADIO_RxDone!E33</f>
        <v>0</v>
      </c>
      <c r="F33">
        <f>RADIO_RxDone!F33</f>
        <v>0</v>
      </c>
      <c r="G33">
        <f>RADIO_RxDone!G33</f>
        <v>0</v>
      </c>
      <c r="H33">
        <f>RADIO_RxDone!H33</f>
        <v>0</v>
      </c>
      <c r="I33" s="2">
        <f>RADIO_RxDone!I33</f>
        <v>0</v>
      </c>
      <c r="J33">
        <f>RADIO_RxDone!J33</f>
        <v>0</v>
      </c>
    </row>
    <row r="34" spans="2:10" x14ac:dyDescent="0.25">
      <c r="B34">
        <f>LoRa_Reset!B34</f>
        <v>0</v>
      </c>
      <c r="C34" t="str">
        <f>RADIO_RxDone!C34</f>
        <v>CRC</v>
      </c>
      <c r="D34" s="2" t="str">
        <f>RADIO_RxDone!D34</f>
        <v>DISABLED</v>
      </c>
      <c r="E34">
        <f>RADIO_RxDone!E34</f>
        <v>0</v>
      </c>
      <c r="F34">
        <f>RADIO_RxDone!F34</f>
        <v>0</v>
      </c>
      <c r="G34" t="str">
        <f>RADIO_RxDone!G34</f>
        <v>uint32_t</v>
      </c>
      <c r="H34" t="str">
        <f>RADIO_RxDone!H34</f>
        <v>frequency;</v>
      </c>
      <c r="I34" s="2" t="str">
        <f>RADIO_RxDone!I34</f>
        <v>freq</v>
      </c>
      <c r="J34">
        <f>RADIO_RxDone!J34</f>
        <v>0</v>
      </c>
    </row>
    <row r="35" spans="2:10" x14ac:dyDescent="0.25">
      <c r="B35">
        <f>LoRa_Reset!B35</f>
        <v>0</v>
      </c>
      <c r="C35" t="str">
        <f>RADIO_RxDone!C35</f>
        <v>IQInverted</v>
      </c>
      <c r="D35" s="2" t="str">
        <f>RADIO_RxDone!D35</f>
        <v>DISABLED</v>
      </c>
      <c r="E35">
        <f>RADIO_RxDone!E35</f>
        <v>0</v>
      </c>
      <c r="F35">
        <f>RADIO_RxDone!F35</f>
        <v>0</v>
      </c>
      <c r="G35" t="str">
        <f>RADIO_RxDone!G35</f>
        <v>uint32_t</v>
      </c>
      <c r="H35" t="str">
        <f>RADIO_RxDone!H35</f>
        <v>frequencyDeviation;</v>
      </c>
      <c r="I35" s="2">
        <f>RADIO_RxDone!I35</f>
        <v>25000</v>
      </c>
      <c r="J35">
        <f>RADIO_RxDone!J35</f>
        <v>0</v>
      </c>
    </row>
    <row r="36" spans="2:10" x14ac:dyDescent="0.25">
      <c r="B36">
        <f>LoRa_Reset!B36</f>
        <v>0</v>
      </c>
      <c r="C36" t="str">
        <f>RADIO_RxDone!C36</f>
        <v>HopPeriod</v>
      </c>
      <c r="D36" s="2" t="str">
        <f>RADIO_RxDone!D36</f>
        <v>DISABLED</v>
      </c>
      <c r="E36">
        <f>RADIO_RxDone!E36</f>
        <v>0</v>
      </c>
      <c r="F36">
        <f>RADIO_RxDone!F36</f>
        <v>0</v>
      </c>
      <c r="G36" t="str">
        <f>RADIO_RxDone!G36</f>
        <v>uint32_t</v>
      </c>
      <c r="H36" t="str">
        <f>RADIO_RxDone!H36</f>
        <v>bitRate;</v>
      </c>
      <c r="I36" s="2">
        <f>RADIO_RxDone!I36</f>
        <v>50000</v>
      </c>
      <c r="J36">
        <f>RADIO_RxDone!J36</f>
        <v>0</v>
      </c>
    </row>
    <row r="37" spans="2:10" x14ac:dyDescent="0.25">
      <c r="B37">
        <f>LoRa_Reset!B37</f>
        <v>0</v>
      </c>
      <c r="C37" t="str">
        <f>RADIO_RxDone!C37</f>
        <v>errorCodingRate</v>
      </c>
      <c r="D37" s="2" t="str">
        <f>RADIO_RxDone!D37</f>
        <v>CR_4_5</v>
      </c>
      <c r="E37">
        <f>RADIO_RxDone!E37</f>
        <v>0</v>
      </c>
      <c r="F37">
        <f>RADIO_RxDone!F37</f>
        <v>0</v>
      </c>
      <c r="G37" t="str">
        <f>RADIO_RxDone!G37</f>
        <v>uint16_t</v>
      </c>
      <c r="H37" t="str">
        <f>RADIO_RxDone!H37</f>
        <v>preambleLen;</v>
      </c>
      <c r="I37" s="2">
        <f>RADIO_RxDone!I37</f>
        <v>8</v>
      </c>
      <c r="J37">
        <f>RADIO_RxDone!J37</f>
        <v>0</v>
      </c>
    </row>
    <row r="38" spans="2:10" x14ac:dyDescent="0.25">
      <c r="B38">
        <f>LoRa_Reset!B38</f>
        <v>0</v>
      </c>
      <c r="C38" t="str">
        <f>RADIO_RxDone!C38</f>
        <v>implicitHeaderMode</v>
      </c>
      <c r="D38" s="2" t="str">
        <f>RADIO_RxDone!D38</f>
        <v>0</v>
      </c>
      <c r="E38">
        <f>RADIO_RxDone!E38</f>
        <v>0</v>
      </c>
      <c r="F38">
        <f>RADIO_RxDone!F38</f>
        <v>0</v>
      </c>
      <c r="G38" t="str">
        <f>RADIO_RxDone!G38</f>
        <v>uint8_t</v>
      </c>
      <c r="H38" t="str">
        <f>RADIO_RxDone!H38</f>
        <v>syncWordLoRa;</v>
      </c>
      <c r="I38" s="2" t="str">
        <f>RADIO_RxDone!I38</f>
        <v>LoRa_syncWord</v>
      </c>
      <c r="J38">
        <f>RADIO_RxDone!J38</f>
        <v>0</v>
      </c>
    </row>
    <row r="39" spans="2:10" x14ac:dyDescent="0.25">
      <c r="B39">
        <f>LoRa_Reset!B39</f>
        <v>0</v>
      </c>
      <c r="C39" t="str">
        <f>RADIO_RxDone!C39</f>
        <v>symbolTimeout</v>
      </c>
      <c r="D39" s="2">
        <f>RADIO_RxDone!D39</f>
        <v>4</v>
      </c>
      <c r="E39">
        <f>RADIO_RxDone!E39</f>
        <v>0</v>
      </c>
      <c r="F39">
        <f>RADIO_RxDone!F39</f>
        <v>0</v>
      </c>
      <c r="G39" t="str">
        <f>RADIO_RxDone!G39</f>
        <v>uint8_t</v>
      </c>
      <c r="H39" t="str">
        <f>RADIO_RxDone!H39</f>
        <v>syncWord[8];</v>
      </c>
      <c r="I39" s="2" t="str">
        <f>RADIO_RxDone!I39</f>
        <v>0xc1 0x94 0xc1</v>
      </c>
      <c r="J39">
        <f>RADIO_RxDone!J39</f>
        <v>0</v>
      </c>
    </row>
    <row r="40" spans="2:10" x14ac:dyDescent="0.25">
      <c r="B40">
        <f>LoRa_Reset!B40</f>
        <v>0</v>
      </c>
      <c r="C40" t="str">
        <f>RADIO_RxDone!C40</f>
        <v>FSKfreqDeviation</v>
      </c>
      <c r="D40" s="2">
        <f>RADIO_RxDone!D40</f>
        <v>25000</v>
      </c>
      <c r="E40">
        <f>RADIO_RxDone!E40</f>
        <v>0</v>
      </c>
      <c r="F40">
        <f>RADIO_RxDone!F40</f>
        <v>0</v>
      </c>
      <c r="G40" t="str">
        <f>RADIO_RxDone!G40</f>
        <v>uint8_t</v>
      </c>
      <c r="H40" t="str">
        <f>RADIO_RxDone!H40</f>
        <v>syncWordLen;</v>
      </c>
      <c r="I40" s="2">
        <f>RADIO_RxDone!I40</f>
        <v>3</v>
      </c>
      <c r="J40">
        <f>RADIO_RxDone!J40</f>
        <v>0</v>
      </c>
    </row>
    <row r="41" spans="2:10" x14ac:dyDescent="0.25">
      <c r="B41">
        <f>LoRa_Reset!B41</f>
        <v>0</v>
      </c>
      <c r="C41" t="str">
        <f>RADIO_RxDone!C41</f>
        <v>FSKBitRate</v>
      </c>
      <c r="D41" s="2">
        <f>RADIO_RxDone!D41</f>
        <v>50000</v>
      </c>
      <c r="E41">
        <f>RADIO_RxDone!E41</f>
        <v>0</v>
      </c>
      <c r="F41">
        <f>RADIO_RxDone!F41</f>
        <v>0</v>
      </c>
      <c r="G41" t="str">
        <f>RADIO_RxDone!G41</f>
        <v>RadioModulation_t</v>
      </c>
      <c r="H41" t="str">
        <f>RADIO_RxDone!H41</f>
        <v>modulation;</v>
      </c>
      <c r="I41" s="2" t="str">
        <f>RADIO_RxDone!I41</f>
        <v>modulation[dataRate]</v>
      </c>
      <c r="J41">
        <f>RADIO_RxDone!J41</f>
        <v>0</v>
      </c>
    </row>
    <row r="42" spans="2:10" x14ac:dyDescent="0.25">
      <c r="B42">
        <f>LoRa_Reset!B42</f>
        <v>0</v>
      </c>
      <c r="C42" t="str">
        <f>RADIO_RxDone!C42</f>
        <v>FSK_PREAMBLE</v>
      </c>
      <c r="D42" s="2">
        <f>RADIO_RxDone!D42</f>
        <v>8</v>
      </c>
      <c r="E42">
        <f>RADIO_RxDone!E42</f>
        <v>0</v>
      </c>
      <c r="F42">
        <f>RADIO_RxDone!F42</f>
        <v>0</v>
      </c>
      <c r="G42" t="str">
        <f>RADIO_RxDone!G42</f>
        <v>RadioDataRate_t</v>
      </c>
      <c r="H42" t="str">
        <f>RADIO_RxDone!H42</f>
        <v>dataRate;</v>
      </c>
      <c r="I42" s="2" t="str">
        <f>RADIO_RxDone!I42</f>
        <v>spreadingFactor[dataRate]</v>
      </c>
      <c r="J42">
        <f>RADIO_RxDone!J42</f>
        <v>0</v>
      </c>
    </row>
    <row r="43" spans="2:10" x14ac:dyDescent="0.25">
      <c r="B43">
        <f>LoRa_Reset!B43</f>
        <v>0</v>
      </c>
      <c r="C43" t="str">
        <f>RADIO_RxDone!C43</f>
        <v>fskDataShaping</v>
      </c>
      <c r="D43" s="2" t="str">
        <f>RADIO_RxDone!D43</f>
        <v>FSK_SHAPING_GAUSS_BT_0_5</v>
      </c>
      <c r="E43">
        <f>RADIO_RxDone!E43</f>
        <v>0</v>
      </c>
      <c r="F43">
        <f>RADIO_RxDone!F43</f>
        <v>0</v>
      </c>
      <c r="G43" t="str">
        <f>RADIO_RxDone!G43</f>
        <v>RadioLoRaBandWidth_t</v>
      </c>
      <c r="H43" t="str">
        <f>RADIO_RxDone!H43</f>
        <v>bandWidth;</v>
      </c>
      <c r="I43" s="2" t="str">
        <f>RADIO_RxDone!I43</f>
        <v>bandwidth[dataRate]</v>
      </c>
      <c r="J43">
        <f>RADIO_RxDone!J43</f>
        <v>0</v>
      </c>
    </row>
    <row r="44" spans="2:10" x14ac:dyDescent="0.25">
      <c r="B44">
        <f>LoRa_Reset!B44</f>
        <v>0</v>
      </c>
      <c r="C44">
        <f>RADIO_RxDone!C44</f>
        <v>0</v>
      </c>
      <c r="D44" s="2">
        <f>RADIO_RxDone!D44</f>
        <v>0</v>
      </c>
      <c r="E44">
        <f>RADIO_RxDone!E44</f>
        <v>0</v>
      </c>
      <c r="F44">
        <f>RADIO_RxDone!F44</f>
        <v>0</v>
      </c>
      <c r="G44" t="str">
        <f>RADIO_RxDone!G44</f>
        <v>int8_t</v>
      </c>
      <c r="H44" t="str">
        <f>RADIO_RxDone!H44</f>
        <v>outputPower;</v>
      </c>
      <c r="I44" s="2" t="str">
        <f>RADIO_RxDone!I44</f>
        <v>txPower868[LoRa_txPower]</v>
      </c>
      <c r="J44">
        <f>RADIO_RxDone!J44</f>
        <v>0</v>
      </c>
    </row>
    <row r="45" spans="2:10" x14ac:dyDescent="0.25">
      <c r="B45">
        <f>LoRa_Reset!B45</f>
        <v>0</v>
      </c>
      <c r="C45">
        <f>RADIO_RxDone!C45</f>
        <v>0</v>
      </c>
      <c r="D45" s="2">
        <f>RADIO_RxDone!D45</f>
        <v>0</v>
      </c>
      <c r="E45">
        <f>RADIO_RxDone!E45</f>
        <v>0</v>
      </c>
      <c r="F45">
        <f>RADIO_RxDone!F45</f>
        <v>0</v>
      </c>
      <c r="G45" t="str">
        <f>RADIO_RxDone!G45</f>
        <v>uint8_t</v>
      </c>
      <c r="H45" t="str">
        <f>RADIO_RxDone!H45</f>
        <v>crcOn;</v>
      </c>
      <c r="I45" s="2" t="str">
        <f>RADIO_RxDone!I45</f>
        <v>DISABLED</v>
      </c>
      <c r="J45">
        <f>RADIO_RxDone!J45</f>
        <v>0</v>
      </c>
    </row>
    <row r="46" spans="2:10" x14ac:dyDescent="0.25">
      <c r="B46">
        <f>LoRa_Reset!B46</f>
        <v>0</v>
      </c>
      <c r="C46">
        <f>RADIO_RxDone!C46</f>
        <v>0</v>
      </c>
      <c r="D46" s="2">
        <f>RADIO_RxDone!D46</f>
        <v>0</v>
      </c>
      <c r="E46">
        <f>RADIO_RxDone!E46</f>
        <v>0</v>
      </c>
      <c r="F46">
        <f>RADIO_RxDone!F46</f>
        <v>0</v>
      </c>
      <c r="G46" t="str">
        <f>RADIO_RxDone!G46</f>
        <v>uint8_t</v>
      </c>
      <c r="H46" t="str">
        <f>RADIO_RxDone!H46</f>
        <v>paBoost;</v>
      </c>
      <c r="I46" s="2" t="str">
        <f>RADIO_RxDone!I46</f>
        <v>0</v>
      </c>
      <c r="J46">
        <f>RADIO_RxDone!J46</f>
        <v>0</v>
      </c>
    </row>
    <row r="47" spans="2:10" x14ac:dyDescent="0.25">
      <c r="B47">
        <f>LoRa_Reset!B47</f>
        <v>0</v>
      </c>
      <c r="C47">
        <f>RADIO_RxDone!C47</f>
        <v>0</v>
      </c>
      <c r="D47" s="2">
        <f>RADIO_RxDone!D47</f>
        <v>0</v>
      </c>
      <c r="E47">
        <f>RADIO_RxDone!E47</f>
        <v>0</v>
      </c>
      <c r="F47">
        <f>RADIO_RxDone!F47</f>
        <v>0</v>
      </c>
      <c r="G47" t="str">
        <f>RADIO_RxDone!G47</f>
        <v>uint8_t</v>
      </c>
      <c r="H47" t="str">
        <f>RADIO_RxDone!H47</f>
        <v>flags</v>
      </c>
      <c r="I47" s="2" t="str">
        <f>RADIO_RxDone!I47</f>
        <v>0</v>
      </c>
      <c r="J47">
        <f>RADIO_RxDone!J47</f>
        <v>0</v>
      </c>
    </row>
    <row r="48" spans="2:10" x14ac:dyDescent="0.25">
      <c r="B48">
        <f>LoRa_Reset!B48</f>
        <v>0</v>
      </c>
      <c r="C48">
        <f>RADIO_RxDone!C48</f>
        <v>0</v>
      </c>
      <c r="D48" s="2">
        <f>RADIO_RxDone!D48</f>
        <v>0</v>
      </c>
      <c r="E48">
        <f>RADIO_RxDone!E48</f>
        <v>0</v>
      </c>
      <c r="F48">
        <f>RADIO_RxDone!F48</f>
        <v>0</v>
      </c>
      <c r="G48" t="str">
        <f>RADIO_RxDone!G48</f>
        <v>uint16_t</v>
      </c>
      <c r="H48" t="str">
        <f>RADIO_RxDone!H48</f>
        <v>frequencyHopPeriod;</v>
      </c>
      <c r="I48" s="2" t="str">
        <f>RADIO_RxDone!I48</f>
        <v>DISABLED</v>
      </c>
      <c r="J48">
        <f>RADIO_RxDone!J48</f>
        <v>0</v>
      </c>
    </row>
    <row r="49" spans="2:10" x14ac:dyDescent="0.25">
      <c r="B49">
        <f>LoRa_Reset!B49</f>
        <v>0</v>
      </c>
      <c r="C49">
        <f>RADIO_RxDone!C49</f>
        <v>0</v>
      </c>
      <c r="D49" s="2">
        <f>RADIO_RxDone!D49</f>
        <v>0</v>
      </c>
      <c r="E49">
        <f>RADIO_RxDone!E49</f>
        <v>0</v>
      </c>
      <c r="F49">
        <f>RADIO_RxDone!F49</f>
        <v>0</v>
      </c>
      <c r="G49" t="str">
        <f>RADIO_RxDone!G49</f>
        <v>uint8_t</v>
      </c>
      <c r="H49" t="str">
        <f>RADIO_RxDone!H49</f>
        <v>iqInverted;</v>
      </c>
      <c r="I49" s="2" t="str">
        <f>RADIO_RxDone!I49</f>
        <v>DISABLED</v>
      </c>
      <c r="J49">
        <f>RADIO_RxDone!J49</f>
        <v>0</v>
      </c>
    </row>
    <row r="50" spans="2:10" x14ac:dyDescent="0.25">
      <c r="B50">
        <f>LoRa_Reset!B50</f>
        <v>0</v>
      </c>
      <c r="C50">
        <f>RADIO_RxDone!C50</f>
        <v>0</v>
      </c>
      <c r="D50" s="2">
        <f>RADIO_RxDone!D50</f>
        <v>0</v>
      </c>
      <c r="E50">
        <f>RADIO_RxDone!E50</f>
        <v>0</v>
      </c>
      <c r="F50">
        <f>RADIO_RxDone!F50</f>
        <v>0</v>
      </c>
      <c r="G50" t="str">
        <f>RADIO_RxDone!G50</f>
        <v>RadioErrorCodingRate_t</v>
      </c>
      <c r="H50" t="str">
        <f>RADIO_RxDone!H50</f>
        <v>errorCodingRate;</v>
      </c>
      <c r="I50" s="2" t="str">
        <f>RADIO_RxDone!I50</f>
        <v>CR_4_5</v>
      </c>
      <c r="J50">
        <f>RADIO_RxDone!J50</f>
        <v>0</v>
      </c>
    </row>
    <row r="51" spans="2:10" x14ac:dyDescent="0.25">
      <c r="B51">
        <f>LoRa_Reset!B51</f>
        <v>0</v>
      </c>
      <c r="C51">
        <f>RADIO_RxDone!C51</f>
        <v>0</v>
      </c>
      <c r="D51" s="2">
        <f>RADIO_RxDone!D51</f>
        <v>0</v>
      </c>
      <c r="E51">
        <f>RADIO_RxDone!E51</f>
        <v>0</v>
      </c>
      <c r="F51">
        <f>RADIO_RxDone!F51</f>
        <v>0</v>
      </c>
      <c r="G51" t="str">
        <f>RADIO_RxDone!G51</f>
        <v>uint8_t</v>
      </c>
      <c r="H51" t="str">
        <f>RADIO_RxDone!H51</f>
        <v>implicitHeaderMode;</v>
      </c>
      <c r="I51" s="2" t="str">
        <f>RADIO_RxDone!I51</f>
        <v>0</v>
      </c>
      <c r="J51">
        <f>RADIO_RxDone!J51</f>
        <v>0</v>
      </c>
    </row>
    <row r="52" spans="2:10" x14ac:dyDescent="0.25">
      <c r="B52">
        <f>LoRa_Reset!B52</f>
        <v>0</v>
      </c>
      <c r="C52">
        <f>RADIO_RxDone!C52</f>
        <v>0</v>
      </c>
      <c r="D52" s="2">
        <f>RADIO_RxDone!D52</f>
        <v>0</v>
      </c>
      <c r="E52">
        <f>RADIO_RxDone!E52</f>
        <v>0</v>
      </c>
      <c r="F52">
        <f>RADIO_RxDone!F52</f>
        <v>0</v>
      </c>
      <c r="G52">
        <f>RADIO_RxDone!G52</f>
        <v>0</v>
      </c>
      <c r="H52">
        <f>RADIO_RxDone!H52</f>
        <v>0</v>
      </c>
      <c r="I52" s="2">
        <f>RADIO_RxDone!I52</f>
        <v>0</v>
      </c>
      <c r="J52">
        <f>RADIO_RxDone!J52</f>
        <v>0</v>
      </c>
    </row>
    <row r="53" spans="2:10" x14ac:dyDescent="0.25">
      <c r="B53">
        <f>LoRa_Reset!B53</f>
        <v>0</v>
      </c>
      <c r="C53">
        <f>RADIO_RxDone!C53</f>
        <v>0</v>
      </c>
      <c r="D53" s="2">
        <f>RADIO_RxDone!D53</f>
        <v>0</v>
      </c>
      <c r="E53">
        <f>RADIO_RxDone!E53</f>
        <v>0</v>
      </c>
      <c r="F53">
        <f>RADIO_RxDone!F53</f>
        <v>0</v>
      </c>
      <c r="G53" t="str">
        <f>RADIO_RxDone!G53</f>
        <v>uint8_t</v>
      </c>
      <c r="H53" t="str">
        <f>RADIO_RxDone!H53</f>
        <v>dataBufferLen;</v>
      </c>
      <c r="I53" s="2" t="str">
        <f>RADIO_RxDone!I53</f>
        <v>LEN</v>
      </c>
      <c r="J53">
        <f>RADIO_RxDone!J53</f>
        <v>0</v>
      </c>
    </row>
    <row r="54" spans="2:10" x14ac:dyDescent="0.25">
      <c r="B54">
        <f>LoRa_Reset!B54</f>
        <v>0</v>
      </c>
      <c r="C54">
        <f>RADIO_RxDone!C54</f>
        <v>0</v>
      </c>
      <c r="D54" s="2">
        <f>RADIO_RxDone!D54</f>
        <v>0</v>
      </c>
      <c r="E54">
        <f>RADIO_RxDone!E54</f>
        <v>0</v>
      </c>
      <c r="F54">
        <f>RADIO_RxDone!F54</f>
        <v>0</v>
      </c>
      <c r="G54" t="str">
        <f>RADIO_RxDone!G54</f>
        <v>uint8_t</v>
      </c>
      <c r="H54" t="str">
        <f>RADIO_RxDone!H54</f>
        <v>*dataBuffer;</v>
      </c>
      <c r="I54" s="2" t="str">
        <f>RADIO_RxDone!I54</f>
        <v>LoRa_radioBuffer</v>
      </c>
      <c r="J54">
        <f>RADIO_RxDone!J54</f>
        <v>0</v>
      </c>
    </row>
    <row r="55" spans="2:10" x14ac:dyDescent="0.25">
      <c r="B55">
        <f>LoRa_Reset!B55</f>
        <v>0</v>
      </c>
      <c r="C55">
        <f>RADIO_RxDone!C55</f>
        <v>0</v>
      </c>
      <c r="D55" s="2">
        <f>RADIO_RxDone!D55</f>
        <v>0</v>
      </c>
      <c r="E55">
        <f>RADIO_RxDone!E55</f>
        <v>0</v>
      </c>
      <c r="F55">
        <f>RADIO_RxDone!F55</f>
        <v>0</v>
      </c>
      <c r="G55" t="str">
        <f>RADIO_RxDone!G55</f>
        <v>uint8_t</v>
      </c>
      <c r="H55" t="str">
        <f>RADIO_RxDone!H55</f>
        <v>timeOnAirTimerId;</v>
      </c>
      <c r="I55" s="2" t="str">
        <f>RADIO_RxDone!I55</f>
        <v>TIME_ON_AIR_LOAD_VALUE</v>
      </c>
      <c r="J55">
        <f>RADIO_RxDone!J55</f>
        <v>0</v>
      </c>
    </row>
    <row r="56" spans="2:10" x14ac:dyDescent="0.25">
      <c r="B56">
        <f>LoRa_Reset!B56</f>
        <v>0</v>
      </c>
      <c r="C56">
        <f>RADIO_RxDone!C56</f>
        <v>0</v>
      </c>
      <c r="D56" s="2">
        <f>RADIO_RxDone!D56</f>
        <v>0</v>
      </c>
      <c r="E56">
        <f>RADIO_RxDone!E56</f>
        <v>0</v>
      </c>
      <c r="F56">
        <f>RADIO_RxDone!F56</f>
        <v>0</v>
      </c>
      <c r="G56" t="str">
        <f>RADIO_RxDone!G56</f>
        <v>uint8_t</v>
      </c>
      <c r="H56" t="str">
        <f>RADIO_RxDone!H56</f>
        <v>fskRxWindowTimerId;</v>
      </c>
      <c r="I56" s="2" t="str">
        <f>RADIO_RxDone!I56</f>
        <v>0</v>
      </c>
      <c r="J56" t="str">
        <f>RADIO_RxDone!J56</f>
        <v>RADIO_RxFSKTimeout</v>
      </c>
    </row>
    <row r="57" spans="2:10" x14ac:dyDescent="0.25">
      <c r="B57">
        <f>LoRa_Reset!B57</f>
        <v>0</v>
      </c>
      <c r="C57">
        <f>RADIO_RxDone!C57</f>
        <v>0</v>
      </c>
      <c r="D57" s="2">
        <f>RADIO_RxDone!D57</f>
        <v>0</v>
      </c>
      <c r="E57">
        <f>RADIO_RxDone!E57</f>
        <v>0</v>
      </c>
      <c r="F57">
        <f>RADIO_RxDone!F57</f>
        <v>0</v>
      </c>
      <c r="G57" t="str">
        <f>RADIO_RxDone!G57</f>
        <v>uint8_t</v>
      </c>
      <c r="H57" t="str">
        <f>RADIO_RxDone!H57</f>
        <v>watchdogTimerId;</v>
      </c>
      <c r="I57" s="2" t="str">
        <f>RADIO_RxDone!I57</f>
        <v>0</v>
      </c>
      <c r="J57" t="str">
        <f>RADIO_RxDone!J57</f>
        <v>RADIO_WatchdogTimeout</v>
      </c>
    </row>
    <row r="58" spans="2:10" x14ac:dyDescent="0.25">
      <c r="B58">
        <f>LoRa_Reset!B58</f>
        <v>0</v>
      </c>
      <c r="C58">
        <f>RADIO_RxDone!C58</f>
        <v>0</v>
      </c>
      <c r="D58" s="2">
        <f>RADIO_RxDone!D58</f>
        <v>0</v>
      </c>
      <c r="E58">
        <f>RADIO_RxDone!E58</f>
        <v>0</v>
      </c>
      <c r="F58">
        <f>RADIO_RxDone!F58</f>
        <v>0</v>
      </c>
      <c r="G58" t="str">
        <f>RADIO_RxDone!G58</f>
        <v>uint32_t</v>
      </c>
      <c r="H58" t="str">
        <f>RADIO_RxDone!H58</f>
        <v>watchdogTimerTimeout;</v>
      </c>
      <c r="I58" s="2" t="str">
        <f>RADIO_RxDone!I58</f>
        <v>watchdogTimerTimeout</v>
      </c>
      <c r="J58">
        <f>RADIO_RxDone!J58</f>
        <v>0</v>
      </c>
    </row>
    <row r="59" spans="2:10" x14ac:dyDescent="0.25">
      <c r="B59">
        <f>LoRa_Reset!B59</f>
        <v>0</v>
      </c>
      <c r="C59">
        <f>RADIO_RxDone!C59</f>
        <v>0</v>
      </c>
      <c r="D59" s="2">
        <f>RADIO_RxDone!D59</f>
        <v>0</v>
      </c>
      <c r="E59">
        <f>RADIO_RxDone!E59</f>
        <v>0</v>
      </c>
      <c r="F59">
        <f>RADIO_RxDone!F59</f>
        <v>0</v>
      </c>
      <c r="G59" t="str">
        <f>RADIO_RxDone!G59</f>
        <v>uint8_t</v>
      </c>
      <c r="H59" t="str">
        <f>RADIO_RxDone!H59</f>
        <v>initialized;</v>
      </c>
      <c r="I59" s="2">
        <f>RADIO_RxDone!I59</f>
        <v>1</v>
      </c>
      <c r="J59">
        <f>RADIO_RxDone!J59</f>
        <v>0</v>
      </c>
    </row>
    <row r="60" spans="2:10" x14ac:dyDescent="0.25">
      <c r="B60">
        <f>LoRa_Reset!B60</f>
        <v>0</v>
      </c>
      <c r="C60">
        <f>RADIO_RxDone!C60</f>
        <v>0</v>
      </c>
      <c r="D60" s="2">
        <f>RADIO_RxDone!D60</f>
        <v>0</v>
      </c>
      <c r="E60">
        <f>RADIO_RxDone!E60</f>
        <v>0</v>
      </c>
      <c r="F60">
        <f>RADIO_RxDone!F60</f>
        <v>0</v>
      </c>
      <c r="G60" t="str">
        <f>RADIO_RxDone!G60</f>
        <v>uint32_t</v>
      </c>
      <c r="H60" t="str">
        <f>RADIO_RxDone!H60</f>
        <v>(*fhssNextFrequency)(void);</v>
      </c>
      <c r="I60" s="2" t="str">
        <f>RADIO_RxDone!I60</f>
        <v>NULL</v>
      </c>
      <c r="J60">
        <f>RADIO_RxDone!J60</f>
        <v>0</v>
      </c>
    </row>
    <row r="61" spans="2:10" x14ac:dyDescent="0.25">
      <c r="B61">
        <f>LoRa_Reset!B61</f>
        <v>0</v>
      </c>
      <c r="C61">
        <f>RADIO_RxDone!C61</f>
        <v>0</v>
      </c>
      <c r="D61" s="2">
        <f>RADIO_RxDone!D61</f>
        <v>0</v>
      </c>
      <c r="E61">
        <f>RADIO_RxDone!E61</f>
        <v>0</v>
      </c>
      <c r="F61">
        <f>RADIO_RxDone!F61</f>
        <v>0</v>
      </c>
      <c r="G61" t="str">
        <f>RADIO_RxDone!G61</f>
        <v>uint8_t</v>
      </c>
      <c r="H61" t="str">
        <f>RADIO_RxDone!H61</f>
        <v>regVersion;</v>
      </c>
      <c r="I61" s="2" t="str">
        <f>RADIO_RxDone!I61</f>
        <v>RADIO(REG_VERSION)</v>
      </c>
      <c r="J61">
        <f>RADIO_RxDone!J61</f>
        <v>0</v>
      </c>
    </row>
    <row r="62" spans="2:10" x14ac:dyDescent="0.25">
      <c r="B62">
        <f>LoRa_Reset!B62</f>
        <v>0</v>
      </c>
      <c r="C62">
        <f>RADIO_RxDone!C62</f>
        <v>0</v>
      </c>
      <c r="D62" s="2">
        <f>RADIO_RxDone!D62</f>
        <v>0</v>
      </c>
      <c r="E62">
        <f>RADIO_RxDone!E62</f>
        <v>0</v>
      </c>
      <c r="F62">
        <f>RADIO_RxDone!F62</f>
        <v>0</v>
      </c>
      <c r="G62" t="str">
        <f>RADIO_RxDone!G62</f>
        <v>int8_t</v>
      </c>
      <c r="H62" t="str">
        <f>RADIO_RxDone!H62</f>
        <v>packetSNR;</v>
      </c>
      <c r="I62" s="2" t="str">
        <f>RADIO_RxDone!I62</f>
        <v>SNR</v>
      </c>
      <c r="J62">
        <f>RADIO_RxDone!J62</f>
        <v>0</v>
      </c>
    </row>
    <row r="63" spans="2:10" x14ac:dyDescent="0.25">
      <c r="B63">
        <f>LoRa_Reset!B63</f>
        <v>0</v>
      </c>
      <c r="C63">
        <f>RADIO_RxDone!C63</f>
        <v>0</v>
      </c>
      <c r="D63" s="2">
        <f>RADIO_RxDone!D63</f>
        <v>0</v>
      </c>
      <c r="E63">
        <f>RADIO_RxDone!E63</f>
        <v>0</v>
      </c>
      <c r="F63">
        <f>RADIO_RxDone!F63</f>
        <v>0</v>
      </c>
      <c r="G63" t="str">
        <f>RADIO_RxDone!G63</f>
        <v>RadioFSKShaping_t</v>
      </c>
      <c r="H63" t="str">
        <f>RADIO_RxDone!H63</f>
        <v>fskDataShaping;</v>
      </c>
      <c r="I63" s="2" t="str">
        <f>RADIO_RxDone!I63</f>
        <v>FSK_SHAPING_GAUSS_BT_0_5</v>
      </c>
      <c r="J63">
        <f>RADIO_RxDone!J63</f>
        <v>0</v>
      </c>
    </row>
    <row r="64" spans="2:10" x14ac:dyDescent="0.25">
      <c r="B64">
        <f>LoRa_Reset!B64</f>
        <v>0</v>
      </c>
      <c r="C64">
        <f>RADIO_RxDone!C64</f>
        <v>0</v>
      </c>
      <c r="D64" s="2">
        <f>RADIO_RxDone!D64</f>
        <v>0</v>
      </c>
      <c r="E64">
        <f>RADIO_RxDone!E64</f>
        <v>0</v>
      </c>
      <c r="F64">
        <f>RADIO_RxDone!F64</f>
        <v>0</v>
      </c>
      <c r="G64" t="str">
        <f>RADIO_RxDone!G64</f>
        <v>RadioFSKBandWidth_t</v>
      </c>
      <c r="H64" t="str">
        <f>RADIO_RxDone!H64</f>
        <v>rxBw;</v>
      </c>
      <c r="I64" s="2" t="str">
        <f>RADIO_RxDone!I64</f>
        <v>FSKBW_50_0KHZ</v>
      </c>
      <c r="J64">
        <f>RADIO_RxDone!J64</f>
        <v>0</v>
      </c>
    </row>
    <row r="65" spans="2:10" x14ac:dyDescent="0.25">
      <c r="B65">
        <f>LoRa_Reset!B65</f>
        <v>0</v>
      </c>
      <c r="C65">
        <f>RADIO_RxDone!C65</f>
        <v>0</v>
      </c>
      <c r="D65" s="2">
        <f>RADIO_RxDone!D65</f>
        <v>0</v>
      </c>
      <c r="E65">
        <f>RADIO_RxDone!E65</f>
        <v>0</v>
      </c>
      <c r="F65">
        <f>RADIO_RxDone!F65</f>
        <v>0</v>
      </c>
      <c r="G65" t="str">
        <f>RADIO_RxDone!G65</f>
        <v>RadioFSKBandWidth_t</v>
      </c>
      <c r="H65" t="str">
        <f>RADIO_RxDone!H65</f>
        <v>afcBw;</v>
      </c>
      <c r="I65" s="2" t="str">
        <f>RADIO_RxDone!I65</f>
        <v>FSKBW_83_3KHZ</v>
      </c>
      <c r="J65">
        <f>RADIO_RxDone!J65</f>
        <v>0</v>
      </c>
    </row>
    <row r="66" spans="2:10" x14ac:dyDescent="0.25">
      <c r="B66">
        <f>LoRa_Reset!B66</f>
        <v>0</v>
      </c>
      <c r="C66">
        <f>RADIO_RxDone!C66</f>
        <v>0</v>
      </c>
      <c r="D66" s="2">
        <f>RADIO_RxDone!D66</f>
        <v>0</v>
      </c>
      <c r="E66">
        <f>RADIO_RxDone!E66</f>
        <v>0</v>
      </c>
      <c r="F66">
        <f>RADIO_RxDone!F66</f>
        <v>0</v>
      </c>
      <c r="G66">
        <f>RADIO_RxDone!G66</f>
        <v>0</v>
      </c>
      <c r="H66">
        <f>RADIO_RxDone!H66</f>
        <v>0</v>
      </c>
      <c r="I66" s="2">
        <f>RADIO_RxDone!I66</f>
        <v>0</v>
      </c>
      <c r="J66">
        <f>RADIO_RxDone!J66</f>
        <v>0</v>
      </c>
    </row>
    <row r="67" spans="2:10" x14ac:dyDescent="0.25">
      <c r="B67">
        <f>LoRa_Reset!B67</f>
        <v>0</v>
      </c>
      <c r="C67">
        <f>RADIO_RxDone!C67</f>
        <v>0</v>
      </c>
      <c r="D67" s="2">
        <f>RADIO_RxDone!D67</f>
        <v>0</v>
      </c>
      <c r="E67">
        <f>RADIO_RxDone!E67</f>
        <v>0</v>
      </c>
      <c r="F67">
        <f>RADIO_RxDone!F67</f>
        <v>0</v>
      </c>
      <c r="G67">
        <f>RADIO_RxDone!G67</f>
        <v>0</v>
      </c>
      <c r="H67">
        <f>RADIO_RxDone!H67</f>
        <v>0</v>
      </c>
      <c r="I67" s="2">
        <f>RADIO_RxDone!I67</f>
        <v>0</v>
      </c>
      <c r="J67">
        <f>RADIO_RxDone!J67</f>
        <v>0</v>
      </c>
    </row>
    <row r="68" spans="2:10" x14ac:dyDescent="0.25">
      <c r="B68">
        <f>LoRa_Reset!B68</f>
        <v>0</v>
      </c>
      <c r="C68">
        <f>RADIO_RxDone!C68</f>
        <v>0</v>
      </c>
      <c r="D68" s="2">
        <f>RADIO_RxDone!D68</f>
        <v>0</v>
      </c>
      <c r="E68">
        <f>RADIO_RxDone!E68</f>
        <v>0</v>
      </c>
      <c r="F68">
        <f>RADIO_RxDone!F68</f>
        <v>0</v>
      </c>
      <c r="G68">
        <f>RADIO_RxDone!G68</f>
        <v>0</v>
      </c>
      <c r="H68">
        <f>RADIO_RxDone!H68</f>
        <v>0</v>
      </c>
      <c r="I68" s="2">
        <f>RADIO_RxDone!I68</f>
        <v>0</v>
      </c>
      <c r="J68">
        <f>RADIO_RxDone!J68</f>
        <v>0</v>
      </c>
    </row>
    <row r="69" spans="2:10" x14ac:dyDescent="0.25">
      <c r="B69">
        <f>LoRa_Reset!B69</f>
        <v>0</v>
      </c>
      <c r="C69">
        <f>RADIO_RxDone!C69</f>
        <v>0</v>
      </c>
      <c r="D69" s="2">
        <f>RADIO_RxDone!D69</f>
        <v>0</v>
      </c>
      <c r="E69">
        <f>RADIO_RxDone!E69</f>
        <v>0</v>
      </c>
      <c r="F69">
        <f>RADIO_RxDone!F69</f>
        <v>0</v>
      </c>
      <c r="G69" t="str">
        <f>RADIO_RxDone!G69</f>
        <v>ChannelParams_t</v>
      </c>
      <c r="H69" t="str">
        <f>RADIO_RxDone!H69</f>
        <v>Channels</v>
      </c>
      <c r="I69" s="2" t="str">
        <f>RADIO_RxDone!I69</f>
        <v>DefaultChannels868</v>
      </c>
      <c r="J69">
        <f>RADIO_RxDone!J69</f>
        <v>0</v>
      </c>
    </row>
    <row r="70" spans="2:10" x14ac:dyDescent="0.25">
      <c r="B70">
        <f>LoRa_Reset!B70</f>
        <v>0</v>
      </c>
      <c r="C70">
        <f>RADIO_RxDone!C70</f>
        <v>0</v>
      </c>
      <c r="D70" s="2">
        <f>RADIO_RxDone!D70</f>
        <v>0</v>
      </c>
      <c r="E70">
        <f>RADIO_RxDone!E70</f>
        <v>0</v>
      </c>
      <c r="F70">
        <f>RADIO_RxDone!F70</f>
        <v>0</v>
      </c>
      <c r="G70" t="str">
        <f>RADIO_RxDone!G70</f>
        <v>uint8_t</v>
      </c>
      <c r="H70" t="str">
        <f>RADIO_RxDone!H70</f>
        <v>maxPayloadSize[]</v>
      </c>
      <c r="I70" s="2" t="str">
        <f>RADIO_RxDone!I70</f>
        <v>MAX_EU_SINGLE_BAND_CHANNELS</v>
      </c>
      <c r="J70">
        <f>RADIO_RxDone!J70</f>
        <v>0</v>
      </c>
    </row>
    <row r="71" spans="2:10" x14ac:dyDescent="0.25">
      <c r="B71">
        <f>LoRa_Reset!B71</f>
        <v>0</v>
      </c>
      <c r="C71">
        <f>RADIO_RxDone!C71</f>
        <v>0</v>
      </c>
      <c r="D71" s="2">
        <f>RADIO_RxDone!D71</f>
        <v>0</v>
      </c>
      <c r="E71">
        <f>RADIO_RxDone!E71</f>
        <v>0</v>
      </c>
      <c r="F71">
        <f>RADIO_RxDone!F71</f>
        <v>0</v>
      </c>
      <c r="G71" t="str">
        <f>RADIO_RxDone!G71</f>
        <v>uint8_t</v>
      </c>
      <c r="H71" t="str">
        <f>RADIO_RxDone!H71</f>
        <v>modulation[]</v>
      </c>
      <c r="I71" s="2">
        <f>RADIO_RxDone!I71</f>
        <v>0</v>
      </c>
      <c r="J71">
        <f>RADIO_RxDone!J71</f>
        <v>0</v>
      </c>
    </row>
    <row r="72" spans="2:10" x14ac:dyDescent="0.25">
      <c r="B72">
        <f>LoRa_Reset!B72</f>
        <v>0</v>
      </c>
      <c r="C72">
        <f>RADIO_RxDone!C72</f>
        <v>0</v>
      </c>
      <c r="D72" s="2">
        <f>RADIO_RxDone!D72</f>
        <v>0</v>
      </c>
      <c r="E72">
        <f>RADIO_RxDone!E72</f>
        <v>0</v>
      </c>
      <c r="F72">
        <f>RADIO_RxDone!F72</f>
        <v>0</v>
      </c>
      <c r="G72" t="str">
        <f>RADIO_RxDone!G72</f>
        <v>uint8_t</v>
      </c>
      <c r="H72" t="str">
        <f>RADIO_RxDone!H72</f>
        <v>spreadingFactor[]</v>
      </c>
      <c r="I72" s="2">
        <f>RADIO_RxDone!I72</f>
        <v>0</v>
      </c>
      <c r="J72">
        <f>RADIO_RxDone!J72</f>
        <v>0</v>
      </c>
    </row>
    <row r="73" spans="2:10" x14ac:dyDescent="0.25">
      <c r="B73">
        <f>LoRa_Reset!B73</f>
        <v>0</v>
      </c>
      <c r="C73">
        <f>RADIO_RxDone!C73</f>
        <v>0</v>
      </c>
      <c r="D73" s="2">
        <f>RADIO_RxDone!D73</f>
        <v>0</v>
      </c>
      <c r="E73">
        <f>RADIO_RxDone!E73</f>
        <v>0</v>
      </c>
      <c r="F73">
        <f>RADIO_RxDone!F73</f>
        <v>0</v>
      </c>
      <c r="G73" t="str">
        <f>RADIO_RxDone!G73</f>
        <v>uint8_t</v>
      </c>
      <c r="H73" t="str">
        <f>RADIO_RxDone!H73</f>
        <v>bandwidth[]</v>
      </c>
      <c r="I73" s="2">
        <f>RADIO_RxDone!I73</f>
        <v>0</v>
      </c>
      <c r="J73">
        <f>RADIO_RxDone!J73</f>
        <v>0</v>
      </c>
    </row>
    <row r="74" spans="2:10" x14ac:dyDescent="0.25">
      <c r="B74">
        <f>LoRa_Reset!B74</f>
        <v>0</v>
      </c>
      <c r="C74">
        <f>RADIO_RxDone!C74</f>
        <v>0</v>
      </c>
      <c r="D74" s="2">
        <f>RADIO_RxDone!D74</f>
        <v>0</v>
      </c>
      <c r="E74">
        <f>RADIO_RxDone!E74</f>
        <v>0</v>
      </c>
      <c r="F74">
        <f>RADIO_RxDone!F74</f>
        <v>0</v>
      </c>
      <c r="G74" t="str">
        <f>RADIO_RxDone!G74</f>
        <v>uint8_t</v>
      </c>
      <c r="H74" t="str">
        <f>RADIO_RxDone!H74</f>
        <v>txPower868[]</v>
      </c>
      <c r="I74" s="2">
        <f>RADIO_RxDone!I74</f>
        <v>0</v>
      </c>
      <c r="J74">
        <f>RADIO_RxDone!J74</f>
        <v>0</v>
      </c>
    </row>
    <row r="75" spans="2:10" x14ac:dyDescent="0.25">
      <c r="B75">
        <f>LoRa_Reset!B75</f>
        <v>0</v>
      </c>
      <c r="C75">
        <f>RADIO_RxDone!C75</f>
        <v>0</v>
      </c>
      <c r="D75" s="2">
        <f>RADIO_RxDone!D75</f>
        <v>0</v>
      </c>
      <c r="E75">
        <f>RADIO_RxDone!E75</f>
        <v>0</v>
      </c>
      <c r="F75">
        <f>RADIO_RxDone!F75</f>
        <v>0</v>
      </c>
      <c r="G75" t="str">
        <f>RADIO_RxDone!G75</f>
        <v>uint8_t</v>
      </c>
      <c r="H75" t="str">
        <f>RADIO_RxDone!H75</f>
        <v>LoRa_radioBuffer[]</v>
      </c>
      <c r="I75" s="2" t="str">
        <f>RADIO_RxDone!I75</f>
        <v>MAXIMUM_BUFFER_LENGTH</v>
      </c>
      <c r="J75">
        <f>RADIO_RxDone!J75</f>
        <v>0</v>
      </c>
    </row>
    <row r="76" spans="2:10" x14ac:dyDescent="0.25">
      <c r="B76">
        <f>LoRa_Reset!B76</f>
        <v>0</v>
      </c>
      <c r="C76">
        <f>RADIO_RxDone!C76</f>
        <v>0</v>
      </c>
      <c r="D76" s="2">
        <f>RADIO_RxDone!D76</f>
        <v>0</v>
      </c>
      <c r="E76">
        <f>RADIO_RxDone!E76</f>
        <v>0</v>
      </c>
      <c r="F76">
        <f>RADIO_RxDone!F76</f>
        <v>0</v>
      </c>
      <c r="G76">
        <f>RADIO_RxDone!G76</f>
        <v>0</v>
      </c>
      <c r="H76">
        <f>RADIO_RxDone!H76</f>
        <v>0</v>
      </c>
      <c r="I76" s="2">
        <f>RADIO_RxDone!I76</f>
        <v>0</v>
      </c>
      <c r="J76">
        <f>RADIO_RxDone!J76</f>
        <v>0</v>
      </c>
    </row>
    <row r="77" spans="2:10" x14ac:dyDescent="0.25">
      <c r="B77">
        <f>LoRa_Reset!B77</f>
        <v>0</v>
      </c>
      <c r="C77">
        <f>RADIO_RxDone!C77</f>
        <v>0</v>
      </c>
      <c r="D77" s="2">
        <f>RADIO_RxDone!D77</f>
        <v>0</v>
      </c>
      <c r="E77">
        <f>RADIO_RxDone!E77</f>
        <v>0</v>
      </c>
      <c r="F77">
        <f>RADIO_RxDone!F77</f>
        <v>0</v>
      </c>
      <c r="G77">
        <f>RADIO_RxDone!G77</f>
        <v>0</v>
      </c>
      <c r="H77">
        <f>RADIO_RxDone!H77</f>
        <v>0</v>
      </c>
      <c r="I77" s="2">
        <f>RADIO_RxDone!I77</f>
        <v>0</v>
      </c>
      <c r="J77">
        <f>RADIO_RxDone!J77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!C1" display="RADIO_RxDone" xr:uid="{B83875F8-55B6-4AD8-964B-3E0CA98DF774}"/>
  </hyperlink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24BC1-4AD6-47CC-A10A-1F0A48DC9E9A}">
  <dimension ref="B1:J79"/>
  <sheetViews>
    <sheetView showZeros="0" tabSelected="1" workbookViewId="0">
      <selection activeCell="I57" sqref="I57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24</v>
      </c>
      <c r="D1" s="2" t="s">
        <v>145</v>
      </c>
      <c r="E1" s="2" t="s">
        <v>146</v>
      </c>
      <c r="I1" s="2" t="s">
        <v>3</v>
      </c>
    </row>
    <row r="3" spans="2:10" x14ac:dyDescent="0.25">
      <c r="B3">
        <f>LoRa_Reset!B3</f>
        <v>0</v>
      </c>
      <c r="C3" t="str">
        <f>RADIO_RxDone!C3</f>
        <v>LoRa_transmitStatus</v>
      </c>
      <c r="D3" s="6" t="s">
        <v>12</v>
      </c>
      <c r="E3">
        <f>RADIO_RxDone!E3</f>
        <v>0</v>
      </c>
      <c r="F3">
        <f>RADIO_RxDone!F3</f>
        <v>0</v>
      </c>
      <c r="G3" t="str">
        <f>RADIO_RxDone!G3</f>
        <v>LoRaMacState_t</v>
      </c>
      <c r="H3" t="str">
        <f>RADIO_RxDone!H3</f>
        <v>LoRa_transmitStatus</v>
      </c>
      <c r="I3" s="6" t="s">
        <v>12</v>
      </c>
      <c r="J3">
        <f>RADIO_RxDone!J3</f>
        <v>0</v>
      </c>
    </row>
    <row r="4" spans="2:10" x14ac:dyDescent="0.25">
      <c r="B4">
        <f>LoRa_Reset!B4</f>
        <v>0</v>
      </c>
      <c r="C4" t="str">
        <f>RADIO_RxDone!C4</f>
        <v>LoRa_StatusDanych</v>
      </c>
      <c r="D4" s="2" t="str">
        <f>RADIO_RxDone!D4</f>
        <v>LoRa_transmiting</v>
      </c>
      <c r="E4">
        <f>RADIO_RxDone!E4</f>
        <v>0</v>
      </c>
      <c r="F4">
        <f>RADIO_RxDone!F4</f>
        <v>0</v>
      </c>
      <c r="G4" t="str">
        <f>RADIO_RxDone!G4</f>
        <v>LoRaStatus_t</v>
      </c>
      <c r="H4" t="str">
        <f>RADIO_RxDone!H4</f>
        <v>LoRa_StatusDanych</v>
      </c>
      <c r="I4" s="2" t="str">
        <f>RADIO_RxDone!I4</f>
        <v>LoRa_transmitIdle</v>
      </c>
      <c r="J4">
        <f>RADIO_RxDone!J4</f>
        <v>0</v>
      </c>
    </row>
    <row r="5" spans="2:10" x14ac:dyDescent="0.25">
      <c r="B5">
        <f>LoRa_Reset!B5</f>
        <v>0</v>
      </c>
      <c r="C5" t="str">
        <f>RADIO_RxDone!C5</f>
        <v>flags</v>
      </c>
      <c r="D5" s="2" t="str">
        <f>RADIO_RxDone!D5</f>
        <v>0</v>
      </c>
      <c r="E5">
        <f>RADIO_RxDone!E5</f>
        <v>0</v>
      </c>
      <c r="F5">
        <f>RADIO_RxDone!F5</f>
        <v>0</v>
      </c>
      <c r="G5" t="str">
        <f>RADIO_RxDone!G5</f>
        <v>bool</v>
      </c>
      <c r="H5" t="str">
        <f>RADIO_RxDone!H5</f>
        <v>LoRa_initialised</v>
      </c>
      <c r="I5" s="2" t="str">
        <f>RADIO_RxDone!I5</f>
        <v>ENABLED</v>
      </c>
      <c r="J5">
        <f>RADIO_RxDone!J5</f>
        <v>0</v>
      </c>
    </row>
    <row r="6" spans="2:10" x14ac:dyDescent="0.25">
      <c r="B6">
        <f>LoRa_Reset!B6</f>
        <v>0</v>
      </c>
      <c r="C6">
        <f>RADIO_RxDone!C6</f>
        <v>0</v>
      </c>
      <c r="D6" s="2">
        <f>RADIO_RxDone!D6</f>
        <v>0</v>
      </c>
      <c r="E6">
        <f>RADIO_RxDone!E6</f>
        <v>0</v>
      </c>
      <c r="F6">
        <f>RADIO_RxDone!F6</f>
        <v>0</v>
      </c>
      <c r="G6" t="str">
        <f>RADIO_RxDone!G6</f>
        <v>FCnt_t</v>
      </c>
      <c r="H6" t="str">
        <f>RADIO_RxDone!H6</f>
        <v>LoRa_Counnter</v>
      </c>
      <c r="I6" s="2" t="str">
        <f>RADIO_RxDone!I6</f>
        <v>++</v>
      </c>
      <c r="J6">
        <f>RADIO_RxDone!J6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RADIO_RxDone!G7</f>
        <v>uint8_t</v>
      </c>
      <c r="H7" t="str">
        <f>RADIO_RxDone!H7</f>
        <v>LoRa_Addres</v>
      </c>
      <c r="I7" s="2" t="str">
        <f>RADIO_RxDone!I7</f>
        <v>LoRaDeviceAddress</v>
      </c>
      <c r="J7">
        <f>RADIO_RxDone!J7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RADIO_RxDone!G8</f>
        <v>uint8_t</v>
      </c>
      <c r="H8" t="str">
        <f>RADIO_RxDone!H8</f>
        <v>LoRa_TimerHandshaking</v>
      </c>
      <c r="I8" s="8" t="s">
        <v>98</v>
      </c>
      <c r="J8" t="str">
        <f>RADIO_RxDone!J8</f>
        <v>LoRa_TimerHandshakingCallback</v>
      </c>
    </row>
    <row r="9" spans="2:10" x14ac:dyDescent="0.25">
      <c r="B9" s="3" t="s">
        <v>221</v>
      </c>
      <c r="C9" s="21"/>
      <c r="D9" s="31"/>
      <c r="E9" s="22"/>
      <c r="F9" s="23"/>
      <c r="G9" t="str">
        <f>RADIO_RxDone!G9</f>
        <v>uint8_t</v>
      </c>
      <c r="H9" t="str">
        <f>RADIO_RxDone!H9</f>
        <v>LoRa_TimerRetransmit</v>
      </c>
      <c r="I9" s="6" t="s">
        <v>224</v>
      </c>
      <c r="J9" t="str">
        <f>RADIO_RxDone!J9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RADIO_RxDone!G10</f>
        <v>uint8_t</v>
      </c>
      <c r="H10" t="str">
        <f>RADIO_RxDone!H10</f>
        <v>LoRa_TimerWaitAck</v>
      </c>
      <c r="I10" s="8" t="s">
        <v>98</v>
      </c>
      <c r="J10" t="str">
        <f>RADIO_RxDone!J10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RADIO_RxDone!G11</f>
        <v>uint8_t</v>
      </c>
      <c r="H11" t="str">
        <f>RADIO_RxDone!H11</f>
        <v>LoRa_HeaderBufor</v>
      </c>
      <c r="I11" s="2" t="str">
        <f>RADIO_RxDone!I11</f>
        <v>LoRa_Addres, nxt_channel</v>
      </c>
      <c r="J11">
        <f>RADIO_RxDone!J11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RADIO_RxDone!G12</f>
        <v>uint8_t</v>
      </c>
      <c r="H12" t="str">
        <f>RADIO_RxDone!H12</f>
        <v>LoRa_HeaderLength</v>
      </c>
      <c r="I12" s="2" t="str">
        <f>RADIO_RxDone!I12</f>
        <v>bufferHeadIndex</v>
      </c>
      <c r="J12">
        <f>RADIO_RxDone!J12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RADIO_RxDone!G13</f>
        <v>uint8_t</v>
      </c>
      <c r="H13" t="str">
        <f>RADIO_RxDone!H13</f>
        <v>LoRa_Bufor</v>
      </c>
      <c r="I13" s="2" t="str">
        <f>RADIO_RxDone!I13</f>
        <v>bufferIndex, nxt_channel, data, CRC</v>
      </c>
      <c r="J13">
        <f>RADIO_RxDone!J13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RADIO_RxDone!G14</f>
        <v>uint8_t</v>
      </c>
      <c r="H14" t="str">
        <f>RADIO_RxDone!H14</f>
        <v>LoRa_BuforLength</v>
      </c>
      <c r="I14" s="2" t="str">
        <f>RADIO_RxDone!I14</f>
        <v>bufferIndex</v>
      </c>
      <c r="J14">
        <f>RADIO_RxDone!J14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RADIO_RxDone!G15</f>
        <v>uint8_t</v>
      </c>
      <c r="H15" t="str">
        <f>RADIO_RxDone!H15</f>
        <v>LoRa_Command</v>
      </c>
      <c r="I15" s="2">
        <f>RADIO_RxDone!I15</f>
        <v>0</v>
      </c>
      <c r="J15">
        <f>RADIO_RxDone!J15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RADIO_RxDone!G16</f>
        <v>uint8_t</v>
      </c>
      <c r="H16" t="str">
        <f>RADIO_RxDone!H16</f>
        <v>LoRa_maxChannels</v>
      </c>
      <c r="I16" s="2" t="str">
        <f>RADIO_RxDone!I16</f>
        <v>MAX_EU_SINGLE_BAND_CHANNELS</v>
      </c>
      <c r="J16">
        <f>RADIO_RxDone!J16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RADIO_RxDone!G17</f>
        <v>uint8_t</v>
      </c>
      <c r="H17" t="str">
        <f>RADIO_RxDone!H17</f>
        <v>LoRa_lastUsedChannelIndex</v>
      </c>
      <c r="I17" s="2" t="str">
        <f>RADIO_RxDone!I17</f>
        <v>CH_nr</v>
      </c>
      <c r="J17">
        <f>RADIO_RxDone!J17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RADIO_RxDone!G18</f>
        <v>ReceiveWindowParameters_t</v>
      </c>
      <c r="H18" t="str">
        <f>RADIO_RxDone!H18</f>
        <v>LoRa_ch0_params.frequency</v>
      </c>
      <c r="I18" s="2" t="str">
        <f>RADIO_RxDone!I18</f>
        <v>LoRa_CH0_frequency</v>
      </c>
      <c r="J18">
        <f>RADIO_RxDone!J18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RADIO_RxDone!G19</f>
        <v>0</v>
      </c>
      <c r="H19" t="str">
        <f>RADIO_RxDone!H19</f>
        <v>LoRa_ch0_params.datarate</v>
      </c>
      <c r="I19" s="2" t="str">
        <f>RADIO_RxDone!I19</f>
        <v>LoRa_CH0_datarate</v>
      </c>
      <c r="J19">
        <f>RADIO_RxDone!J19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RADIO_RxDone!G20</f>
        <v>ReceiveWindowParameters_t</v>
      </c>
      <c r="H20" t="str">
        <f>RADIO_RxDone!H20</f>
        <v>LoRa_receiveChannelParameters.frequency</v>
      </c>
      <c r="I20" s="2" t="str">
        <f>RADIO_RxDone!I20</f>
        <v>Channels[CH_nr].frequency</v>
      </c>
      <c r="J20">
        <f>RADIO_RxDone!J20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RADIO_RxDone!G21</f>
        <v>0</v>
      </c>
      <c r="H21" t="str">
        <f>RADIO_RxDone!H21</f>
        <v>LoRa_receiveChannelParameters.dataRate</v>
      </c>
      <c r="I21" s="2" t="str">
        <f>RADIO_RxDone!I21</f>
        <v>LoRa_currentDataRate</v>
      </c>
      <c r="J21">
        <f>RADIO_RxDone!J21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RADIO_RxDone!G22</f>
        <v>ReceiveWindowParameters_t</v>
      </c>
      <c r="H22" t="str">
        <f>RADIO_RxDone!H22</f>
        <v>LoRa_sendChannelParameters.frequency</v>
      </c>
      <c r="I22" s="2" t="str">
        <f>RADIO_RxDone!I22</f>
        <v>Channels[CH_nr].frequency</v>
      </c>
      <c r="J22">
        <f>RADIO_RxDone!J22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RADIO_RxDone!G23</f>
        <v>0</v>
      </c>
      <c r="H23" t="str">
        <f>RADIO_RxDone!H23</f>
        <v>LoRa_sendChannelParameters.dataRate</v>
      </c>
      <c r="I23" s="2" t="str">
        <f>RADIO_RxDone!I23</f>
        <v>LoRa_currentDataRate</v>
      </c>
      <c r="J23">
        <f>RADIO_RxDone!J23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RADIO_RxDone!G24</f>
        <v>uint8_t</v>
      </c>
      <c r="H24" t="str">
        <f>RADIO_RxDone!H24</f>
        <v>LoRa_txPower</v>
      </c>
      <c r="I24" s="2">
        <f>RADIO_RxDone!I24</f>
        <v>1</v>
      </c>
      <c r="J24">
        <f>RADIO_RxDone!J24</f>
        <v>0</v>
      </c>
    </row>
    <row r="25" spans="2:10" x14ac:dyDescent="0.25">
      <c r="B25">
        <f>LoRa_Reset!B25</f>
        <v>0</v>
      </c>
      <c r="C25" t="str">
        <f>RADIO_RxDone!C25</f>
        <v>DATA</v>
      </c>
      <c r="D25" s="2" t="str">
        <f>RADIO_RxDone!D25</f>
        <v>LoRa_HeaderBufor</v>
      </c>
      <c r="E25">
        <f>RADIO_RxDone!E25</f>
        <v>0</v>
      </c>
      <c r="F25">
        <f>RADIO_RxDone!F25</f>
        <v>0</v>
      </c>
      <c r="G25" t="str">
        <f>RADIO_RxDone!G25</f>
        <v>uint8_t</v>
      </c>
      <c r="H25" t="str">
        <f>RADIO_RxDone!H25</f>
        <v>LoRa_syncWord</v>
      </c>
      <c r="I25" s="2" t="str">
        <f>RADIO_RxDone!I25</f>
        <v>0x34</v>
      </c>
      <c r="J25">
        <f>RADIO_RxDone!J25</f>
        <v>0</v>
      </c>
    </row>
    <row r="26" spans="2:10" x14ac:dyDescent="0.25">
      <c r="B26" t="str">
        <f>LoRa_Reset!B26</f>
        <v>RADIO</v>
      </c>
      <c r="C26" t="str">
        <f>RADIO_RxDone!C26</f>
        <v>mode</v>
      </c>
      <c r="D26" s="6" t="s">
        <v>167</v>
      </c>
      <c r="E26">
        <f>RADIO_RxDone!E26</f>
        <v>0</v>
      </c>
      <c r="F26">
        <f>RADIO_RxDone!F26</f>
        <v>0</v>
      </c>
      <c r="G26" t="str">
        <f>RADIO_RxDone!G26</f>
        <v>uint8_t</v>
      </c>
      <c r="H26" t="str">
        <f>RADIO_RxDone!H26</f>
        <v>LoRa_batteryLevel</v>
      </c>
      <c r="I26" s="2" t="str">
        <f>RADIO_RxDone!I26</f>
        <v>BATTERY_LEVEL_INVALID</v>
      </c>
      <c r="J26">
        <f>RADIO_RxDone!J26</f>
        <v>0</v>
      </c>
    </row>
    <row r="27" spans="2:10" x14ac:dyDescent="0.25">
      <c r="B27">
        <f>LoRa_Reset!B27</f>
        <v>0</v>
      </c>
      <c r="C27" t="str">
        <f>RADIO_RxDone!C27</f>
        <v>modulation</v>
      </c>
      <c r="D27" s="2" t="str">
        <f>RADIO_RxDone!D27</f>
        <v>modulation[dataRate]</v>
      </c>
      <c r="E27">
        <f>RADIO_RxDone!E27</f>
        <v>0</v>
      </c>
      <c r="F27">
        <f>RADIO_RxDone!F27</f>
        <v>0</v>
      </c>
      <c r="G27" t="str">
        <f>RADIO_RxDone!G27</f>
        <v>IsmBand_t</v>
      </c>
      <c r="H27" t="str">
        <f>RADIO_RxDone!H27</f>
        <v>LoRa_ismBand</v>
      </c>
      <c r="I27" s="2" t="str">
        <f>RADIO_RxDone!I27</f>
        <v>ISM_EU868</v>
      </c>
      <c r="J27">
        <f>RADIO_RxDone!J27</f>
        <v>0</v>
      </c>
    </row>
    <row r="28" spans="2:10" x14ac:dyDescent="0.25">
      <c r="B28">
        <f>LoRa_Reset!B28</f>
        <v>0</v>
      </c>
      <c r="C28" t="str">
        <f>RADIO_RxDone!C28</f>
        <v>frequency</v>
      </c>
      <c r="D28" s="2" t="str">
        <f>RADIO_RxDone!D28</f>
        <v>freq</v>
      </c>
      <c r="E28">
        <f>RADIO_RxDone!E28</f>
        <v>0</v>
      </c>
      <c r="F28">
        <f>RADIO_RxDone!F28</f>
        <v>0</v>
      </c>
      <c r="G28" t="str">
        <f>RADIO_RxDone!G28</f>
        <v>uint8_t</v>
      </c>
      <c r="H28" t="str">
        <f>RADIO_RxDone!H28</f>
        <v>LoRa_currentDataRate</v>
      </c>
      <c r="I28" s="2" t="str">
        <f>RADIO_RxDone!I28</f>
        <v>DR0</v>
      </c>
      <c r="J28">
        <f>RADIO_RxDone!J28</f>
        <v>0</v>
      </c>
    </row>
    <row r="29" spans="2:10" x14ac:dyDescent="0.25">
      <c r="B29">
        <f>LoRa_Reset!B29</f>
        <v>0</v>
      </c>
      <c r="C29" t="str">
        <f>RADIO_RxDone!C29</f>
        <v>payload</v>
      </c>
      <c r="D29" s="2">
        <f>RADIO_RxDone!D29</f>
        <v>1</v>
      </c>
      <c r="E29">
        <f>RADIO_RxDone!E29</f>
        <v>0</v>
      </c>
      <c r="F29">
        <f>RADIO_RxDone!F29</f>
        <v>0</v>
      </c>
      <c r="G29" t="str">
        <f>RADIO_RxDone!G29</f>
        <v>uint8_t</v>
      </c>
      <c r="H29" t="str">
        <f>RADIO_RxDone!H29</f>
        <v>LoRa_minDataRate</v>
      </c>
      <c r="I29" s="2" t="str">
        <f>RADIO_RxDone!I29</f>
        <v>DR0</v>
      </c>
      <c r="J29">
        <f>RADIO_RxDone!J29</f>
        <v>0</v>
      </c>
    </row>
    <row r="30" spans="2:10" x14ac:dyDescent="0.25">
      <c r="B30">
        <f>LoRa_Reset!B30</f>
        <v>0</v>
      </c>
      <c r="C30" t="str">
        <f>RADIO_RxDone!C30</f>
        <v>power</v>
      </c>
      <c r="D30" s="2" t="str">
        <f>RADIO_RxDone!D30</f>
        <v>txPower868[LoRa_txPower]</v>
      </c>
      <c r="E30">
        <f>RADIO_RxDone!E30</f>
        <v>0</v>
      </c>
      <c r="F30">
        <f>RADIO_RxDone!F30</f>
        <v>0</v>
      </c>
      <c r="G30" t="str">
        <f>RADIO_RxDone!G30</f>
        <v>uint8_t</v>
      </c>
      <c r="H30" t="str">
        <f>RADIO_RxDone!H30</f>
        <v>LoRa_maxDataRate</v>
      </c>
      <c r="I30" s="2" t="str">
        <f>RADIO_RxDone!I30</f>
        <v>DR7</v>
      </c>
      <c r="J30">
        <f>RADIO_RxDone!J30</f>
        <v>0</v>
      </c>
    </row>
    <row r="31" spans="2:10" x14ac:dyDescent="0.25">
      <c r="B31">
        <f>LoRa_Reset!B31</f>
        <v>0</v>
      </c>
      <c r="C31" t="str">
        <f>RADIO_RxDone!C31</f>
        <v>SpreadingFactor</v>
      </c>
      <c r="D31" s="2" t="str">
        <f>RADIO_RxDone!D31</f>
        <v>spreadingFactor[dataRate]</v>
      </c>
      <c r="E31">
        <f>RADIO_RxDone!E31</f>
        <v>0</v>
      </c>
      <c r="F31">
        <f>RADIO_RxDone!F31</f>
        <v>0</v>
      </c>
      <c r="G31" t="str">
        <f>RADIO_RxDone!G31</f>
        <v>uint8_t</v>
      </c>
      <c r="H31" t="str">
        <f>RADIO_RxDone!H31</f>
        <v>LoRa_nextUsedChannel</v>
      </c>
      <c r="I31" s="2">
        <f>RADIO_RxDone!I31</f>
        <v>0</v>
      </c>
      <c r="J31">
        <f>RADIO_RxDone!J31</f>
        <v>0</v>
      </c>
    </row>
    <row r="32" spans="2:10" x14ac:dyDescent="0.25">
      <c r="B32">
        <f>LoRa_Reset!B32</f>
        <v>0</v>
      </c>
      <c r="C32" t="str">
        <f>RADIO_RxDone!C32</f>
        <v>Bandwidth</v>
      </c>
      <c r="D32" s="2" t="str">
        <f>RADIO_RxDone!D32</f>
        <v>bandwidth[dataRate]</v>
      </c>
      <c r="E32">
        <f>RADIO_RxDone!E32</f>
        <v>0</v>
      </c>
      <c r="F32">
        <f>RADIO_RxDone!F32</f>
        <v>0</v>
      </c>
      <c r="G32">
        <f>RADIO_RxDone!G32</f>
        <v>0</v>
      </c>
      <c r="H32">
        <f>RADIO_RxDone!H32</f>
        <v>0</v>
      </c>
      <c r="I32" s="2">
        <f>RADIO_RxDone!I32</f>
        <v>0</v>
      </c>
      <c r="J32">
        <f>RADIO_RxDone!J32</f>
        <v>0</v>
      </c>
    </row>
    <row r="33" spans="2:10" x14ac:dyDescent="0.25">
      <c r="B33">
        <f>LoRa_Reset!B33</f>
        <v>0</v>
      </c>
      <c r="C33" t="str">
        <f>RADIO_RxDone!C33</f>
        <v>SyncWord</v>
      </c>
      <c r="D33" s="2" t="str">
        <f>RADIO_RxDone!D33</f>
        <v>LoRa_syncWord</v>
      </c>
      <c r="E33">
        <f>RADIO_RxDone!E33</f>
        <v>0</v>
      </c>
      <c r="F33">
        <f>RADIO_RxDone!F33</f>
        <v>0</v>
      </c>
      <c r="G33">
        <f>RADIO_RxDone!G33</f>
        <v>0</v>
      </c>
      <c r="H33">
        <f>RADIO_RxDone!H33</f>
        <v>0</v>
      </c>
      <c r="I33" s="2">
        <f>RADIO_RxDone!I33</f>
        <v>0</v>
      </c>
      <c r="J33">
        <f>RADIO_RxDone!J33</f>
        <v>0</v>
      </c>
    </row>
    <row r="34" spans="2:10" x14ac:dyDescent="0.25">
      <c r="B34">
        <f>LoRa_Reset!B34</f>
        <v>0</v>
      </c>
      <c r="C34" t="str">
        <f>RADIO_RxDone!C34</f>
        <v>CRC</v>
      </c>
      <c r="D34" s="2" t="str">
        <f>RADIO_RxDone!D34</f>
        <v>DISABLED</v>
      </c>
      <c r="E34">
        <f>RADIO_RxDone!E34</f>
        <v>0</v>
      </c>
      <c r="F34">
        <f>RADIO_RxDone!F34</f>
        <v>0</v>
      </c>
      <c r="G34" t="str">
        <f>RADIO_RxDone!G34</f>
        <v>uint32_t</v>
      </c>
      <c r="H34" t="str">
        <f>RADIO_RxDone!H34</f>
        <v>frequency;</v>
      </c>
      <c r="I34" s="2" t="str">
        <f>RADIO_RxDone!I34</f>
        <v>freq</v>
      </c>
      <c r="J34">
        <f>RADIO_RxDone!J34</f>
        <v>0</v>
      </c>
    </row>
    <row r="35" spans="2:10" x14ac:dyDescent="0.25">
      <c r="B35">
        <f>LoRa_Reset!B35</f>
        <v>0</v>
      </c>
      <c r="C35" t="str">
        <f>RADIO_RxDone!C35</f>
        <v>IQInverted</v>
      </c>
      <c r="D35" s="2" t="str">
        <f>RADIO_RxDone!D35</f>
        <v>DISABLED</v>
      </c>
      <c r="E35">
        <f>RADIO_RxDone!E35</f>
        <v>0</v>
      </c>
      <c r="F35">
        <f>RADIO_RxDone!F35</f>
        <v>0</v>
      </c>
      <c r="G35" t="str">
        <f>RADIO_RxDone!G35</f>
        <v>uint32_t</v>
      </c>
      <c r="H35" t="str">
        <f>RADIO_RxDone!H35</f>
        <v>frequencyDeviation;</v>
      </c>
      <c r="I35" s="2">
        <f>RADIO_RxDone!I35</f>
        <v>25000</v>
      </c>
      <c r="J35">
        <f>RADIO_RxDone!J35</f>
        <v>0</v>
      </c>
    </row>
    <row r="36" spans="2:10" x14ac:dyDescent="0.25">
      <c r="B36">
        <f>LoRa_Reset!B36</f>
        <v>0</v>
      </c>
      <c r="C36" t="str">
        <f>RADIO_RxDone!C36</f>
        <v>HopPeriod</v>
      </c>
      <c r="D36" s="2" t="str">
        <f>RADIO_RxDone!D36</f>
        <v>DISABLED</v>
      </c>
      <c r="E36">
        <f>RADIO_RxDone!E36</f>
        <v>0</v>
      </c>
      <c r="F36">
        <f>RADIO_RxDone!F36</f>
        <v>0</v>
      </c>
      <c r="G36" t="str">
        <f>RADIO_RxDone!G36</f>
        <v>uint32_t</v>
      </c>
      <c r="H36" t="str">
        <f>RADIO_RxDone!H36</f>
        <v>bitRate;</v>
      </c>
      <c r="I36" s="2">
        <f>RADIO_RxDone!I36</f>
        <v>50000</v>
      </c>
      <c r="J36">
        <f>RADIO_RxDone!J36</f>
        <v>0</v>
      </c>
    </row>
    <row r="37" spans="2:10" x14ac:dyDescent="0.25">
      <c r="B37">
        <f>LoRa_Reset!B37</f>
        <v>0</v>
      </c>
      <c r="C37" t="str">
        <f>RADIO_RxDone!C37</f>
        <v>errorCodingRate</v>
      </c>
      <c r="D37" s="2" t="str">
        <f>RADIO_RxDone!D37</f>
        <v>CR_4_5</v>
      </c>
      <c r="E37">
        <f>RADIO_RxDone!E37</f>
        <v>0</v>
      </c>
      <c r="F37">
        <f>RADIO_RxDone!F37</f>
        <v>0</v>
      </c>
      <c r="G37" t="str">
        <f>RADIO_RxDone!G37</f>
        <v>uint16_t</v>
      </c>
      <c r="H37" t="str">
        <f>RADIO_RxDone!H37</f>
        <v>preambleLen;</v>
      </c>
      <c r="I37" s="2">
        <f>RADIO_RxDone!I37</f>
        <v>8</v>
      </c>
      <c r="J37">
        <f>RADIO_RxDone!J37</f>
        <v>0</v>
      </c>
    </row>
    <row r="38" spans="2:10" x14ac:dyDescent="0.25">
      <c r="B38">
        <f>LoRa_Reset!B38</f>
        <v>0</v>
      </c>
      <c r="C38" t="str">
        <f>RADIO_RxDone!C38</f>
        <v>implicitHeaderMode</v>
      </c>
      <c r="D38" s="2" t="str">
        <f>RADIO_RxDone!D38</f>
        <v>0</v>
      </c>
      <c r="E38">
        <f>RADIO_RxDone!E38</f>
        <v>0</v>
      </c>
      <c r="F38">
        <f>RADIO_RxDone!F38</f>
        <v>0</v>
      </c>
      <c r="G38" t="str">
        <f>RADIO_RxDone!G38</f>
        <v>uint8_t</v>
      </c>
      <c r="H38" t="str">
        <f>RADIO_RxDone!H38</f>
        <v>syncWordLoRa;</v>
      </c>
      <c r="I38" s="2" t="str">
        <f>RADIO_RxDone!I38</f>
        <v>LoRa_syncWord</v>
      </c>
      <c r="J38">
        <f>RADIO_RxDone!J38</f>
        <v>0</v>
      </c>
    </row>
    <row r="39" spans="2:10" x14ac:dyDescent="0.25">
      <c r="B39">
        <f>LoRa_Reset!B39</f>
        <v>0</v>
      </c>
      <c r="C39" t="str">
        <f>RADIO_RxDone!C39</f>
        <v>symbolTimeout</v>
      </c>
      <c r="D39" s="2">
        <f>RADIO_RxDone!D39</f>
        <v>4</v>
      </c>
      <c r="E39">
        <f>RADIO_RxDone!E39</f>
        <v>0</v>
      </c>
      <c r="F39">
        <f>RADIO_RxDone!F39</f>
        <v>0</v>
      </c>
      <c r="G39" t="str">
        <f>RADIO_RxDone!G39</f>
        <v>uint8_t</v>
      </c>
      <c r="H39" t="str">
        <f>RADIO_RxDone!H39</f>
        <v>syncWord[8];</v>
      </c>
      <c r="I39" s="2" t="str">
        <f>RADIO_RxDone!I39</f>
        <v>0xc1 0x94 0xc1</v>
      </c>
      <c r="J39">
        <f>RADIO_RxDone!J39</f>
        <v>0</v>
      </c>
    </row>
    <row r="40" spans="2:10" x14ac:dyDescent="0.25">
      <c r="B40">
        <f>LoRa_Reset!B40</f>
        <v>0</v>
      </c>
      <c r="C40" t="str">
        <f>RADIO_RxDone!C40</f>
        <v>FSKfreqDeviation</v>
      </c>
      <c r="D40" s="2">
        <f>RADIO_RxDone!D40</f>
        <v>25000</v>
      </c>
      <c r="E40">
        <f>RADIO_RxDone!E40</f>
        <v>0</v>
      </c>
      <c r="F40">
        <f>RADIO_RxDone!F40</f>
        <v>0</v>
      </c>
      <c r="G40" t="str">
        <f>RADIO_RxDone!G40</f>
        <v>uint8_t</v>
      </c>
      <c r="H40" t="str">
        <f>RADIO_RxDone!H40</f>
        <v>syncWordLen;</v>
      </c>
      <c r="I40" s="2">
        <f>RADIO_RxDone!I40</f>
        <v>3</v>
      </c>
      <c r="J40">
        <f>RADIO_RxDone!J40</f>
        <v>0</v>
      </c>
    </row>
    <row r="41" spans="2:10" x14ac:dyDescent="0.25">
      <c r="B41">
        <f>LoRa_Reset!B41</f>
        <v>0</v>
      </c>
      <c r="C41" t="str">
        <f>RADIO_RxDone!C41</f>
        <v>FSKBitRate</v>
      </c>
      <c r="D41" s="2">
        <f>RADIO_RxDone!D41</f>
        <v>50000</v>
      </c>
      <c r="E41">
        <f>RADIO_RxDone!E41</f>
        <v>0</v>
      </c>
      <c r="F41">
        <f>RADIO_RxDone!F41</f>
        <v>0</v>
      </c>
      <c r="G41" t="str">
        <f>RADIO_RxDone!G41</f>
        <v>RadioModulation_t</v>
      </c>
      <c r="H41" t="str">
        <f>RADIO_RxDone!H41</f>
        <v>modulation;</v>
      </c>
      <c r="I41" s="2" t="str">
        <f>RADIO_RxDone!I41</f>
        <v>modulation[dataRate]</v>
      </c>
      <c r="J41">
        <f>RADIO_RxDone!J41</f>
        <v>0</v>
      </c>
    </row>
    <row r="42" spans="2:10" x14ac:dyDescent="0.25">
      <c r="B42">
        <f>LoRa_Reset!B42</f>
        <v>0</v>
      </c>
      <c r="C42" t="str">
        <f>RADIO_RxDone!C42</f>
        <v>FSK_PREAMBLE</v>
      </c>
      <c r="D42" s="2">
        <f>RADIO_RxDone!D42</f>
        <v>8</v>
      </c>
      <c r="E42">
        <f>RADIO_RxDone!E42</f>
        <v>0</v>
      </c>
      <c r="F42">
        <f>RADIO_RxDone!F42</f>
        <v>0</v>
      </c>
      <c r="G42" t="str">
        <f>RADIO_RxDone!G42</f>
        <v>RadioDataRate_t</v>
      </c>
      <c r="H42" t="str">
        <f>RADIO_RxDone!H42</f>
        <v>dataRate;</v>
      </c>
      <c r="I42" s="2" t="str">
        <f>RADIO_RxDone!I42</f>
        <v>spreadingFactor[dataRate]</v>
      </c>
      <c r="J42">
        <f>RADIO_RxDone!J42</f>
        <v>0</v>
      </c>
    </row>
    <row r="43" spans="2:10" x14ac:dyDescent="0.25">
      <c r="B43">
        <f>LoRa_Reset!B43</f>
        <v>0</v>
      </c>
      <c r="C43" t="str">
        <f>RADIO_RxDone!C43</f>
        <v>fskDataShaping</v>
      </c>
      <c r="D43" s="2" t="str">
        <f>RADIO_RxDone!D43</f>
        <v>FSK_SHAPING_GAUSS_BT_0_5</v>
      </c>
      <c r="E43">
        <f>RADIO_RxDone!E43</f>
        <v>0</v>
      </c>
      <c r="F43">
        <f>RADIO_RxDone!F43</f>
        <v>0</v>
      </c>
      <c r="G43" t="str">
        <f>RADIO_RxDone!G43</f>
        <v>RadioLoRaBandWidth_t</v>
      </c>
      <c r="H43" t="str">
        <f>RADIO_RxDone!H43</f>
        <v>bandWidth;</v>
      </c>
      <c r="I43" s="2" t="str">
        <f>RADIO_RxDone!I43</f>
        <v>bandwidth[dataRate]</v>
      </c>
      <c r="J43">
        <f>RADIO_RxDone!J43</f>
        <v>0</v>
      </c>
    </row>
    <row r="44" spans="2:10" x14ac:dyDescent="0.25">
      <c r="B44">
        <f>LoRa_Reset!B44</f>
        <v>0</v>
      </c>
      <c r="C44">
        <f>RADIO_RxDone!C44</f>
        <v>0</v>
      </c>
      <c r="D44" s="2">
        <f>RADIO_RxDone!D44</f>
        <v>0</v>
      </c>
      <c r="E44">
        <f>RADIO_RxDone!E44</f>
        <v>0</v>
      </c>
      <c r="F44">
        <f>RADIO_RxDone!F44</f>
        <v>0</v>
      </c>
      <c r="G44" t="str">
        <f>RADIO_RxDone!G44</f>
        <v>int8_t</v>
      </c>
      <c r="H44" t="str">
        <f>RADIO_RxDone!H44</f>
        <v>outputPower;</v>
      </c>
      <c r="I44" s="2" t="str">
        <f>RADIO_RxDone!I44</f>
        <v>txPower868[LoRa_txPower]</v>
      </c>
      <c r="J44">
        <f>RADIO_RxDone!J44</f>
        <v>0</v>
      </c>
    </row>
    <row r="45" spans="2:10" x14ac:dyDescent="0.25">
      <c r="B45">
        <f>LoRa_Reset!B45</f>
        <v>0</v>
      </c>
      <c r="C45">
        <f>RADIO_RxDone!C45</f>
        <v>0</v>
      </c>
      <c r="D45" s="2">
        <f>RADIO_RxDone!D45</f>
        <v>0</v>
      </c>
      <c r="E45">
        <f>RADIO_RxDone!E45</f>
        <v>0</v>
      </c>
      <c r="F45">
        <f>RADIO_RxDone!F45</f>
        <v>0</v>
      </c>
      <c r="G45" t="str">
        <f>RADIO_RxDone!G45</f>
        <v>uint8_t</v>
      </c>
      <c r="H45" t="str">
        <f>RADIO_RxDone!H45</f>
        <v>crcOn;</v>
      </c>
      <c r="I45" s="2" t="str">
        <f>RADIO_RxDone!I45</f>
        <v>DISABLED</v>
      </c>
      <c r="J45">
        <f>RADIO_RxDone!J45</f>
        <v>0</v>
      </c>
    </row>
    <row r="46" spans="2:10" x14ac:dyDescent="0.25">
      <c r="B46">
        <f>LoRa_Reset!B46</f>
        <v>0</v>
      </c>
      <c r="C46">
        <f>RADIO_RxDone!C46</f>
        <v>0</v>
      </c>
      <c r="D46" s="2">
        <f>RADIO_RxDone!D46</f>
        <v>0</v>
      </c>
      <c r="E46">
        <f>RADIO_RxDone!E46</f>
        <v>0</v>
      </c>
      <c r="F46">
        <f>RADIO_RxDone!F46</f>
        <v>0</v>
      </c>
      <c r="G46" t="str">
        <f>RADIO_RxDone!G46</f>
        <v>uint8_t</v>
      </c>
      <c r="H46" t="str">
        <f>RADIO_RxDone!H46</f>
        <v>paBoost;</v>
      </c>
      <c r="I46" s="2" t="str">
        <f>RADIO_RxDone!I46</f>
        <v>0</v>
      </c>
      <c r="J46">
        <f>RADIO_RxDone!J46</f>
        <v>0</v>
      </c>
    </row>
    <row r="47" spans="2:10" x14ac:dyDescent="0.25">
      <c r="B47">
        <f>LoRa_Reset!B47</f>
        <v>0</v>
      </c>
      <c r="C47">
        <f>RADIO_RxDone!C47</f>
        <v>0</v>
      </c>
      <c r="D47" s="2">
        <f>RADIO_RxDone!D47</f>
        <v>0</v>
      </c>
      <c r="E47">
        <f>RADIO_RxDone!E47</f>
        <v>0</v>
      </c>
      <c r="F47">
        <f>RADIO_RxDone!F47</f>
        <v>0</v>
      </c>
      <c r="G47" t="str">
        <f>RADIO_RxDone!G47</f>
        <v>uint8_t</v>
      </c>
      <c r="H47" t="str">
        <f>RADIO_RxDone!H47</f>
        <v>flags</v>
      </c>
      <c r="I47" s="8" t="s">
        <v>98</v>
      </c>
      <c r="J47">
        <f>RADIO_RxDone!J47</f>
        <v>0</v>
      </c>
    </row>
    <row r="48" spans="2:10" x14ac:dyDescent="0.25">
      <c r="B48">
        <f>LoRa_Reset!B48</f>
        <v>0</v>
      </c>
      <c r="C48">
        <f>RADIO_RxDone!C48</f>
        <v>0</v>
      </c>
      <c r="D48" s="2">
        <f>RADIO_RxDone!D48</f>
        <v>0</v>
      </c>
      <c r="E48">
        <f>RADIO_RxDone!E48</f>
        <v>0</v>
      </c>
      <c r="F48">
        <f>RADIO_RxDone!F48</f>
        <v>0</v>
      </c>
      <c r="G48" t="str">
        <f>RADIO_RxDone!G48</f>
        <v>uint16_t</v>
      </c>
      <c r="H48" t="str">
        <f>RADIO_RxDone!H48</f>
        <v>frequencyHopPeriod;</v>
      </c>
      <c r="I48" s="2" t="str">
        <f>RADIO_RxDone!I48</f>
        <v>DISABLED</v>
      </c>
      <c r="J48">
        <f>RADIO_RxDone!J48</f>
        <v>0</v>
      </c>
    </row>
    <row r="49" spans="2:10" x14ac:dyDescent="0.25">
      <c r="B49">
        <f>LoRa_Reset!B49</f>
        <v>0</v>
      </c>
      <c r="C49">
        <f>RADIO_RxDone!C49</f>
        <v>0</v>
      </c>
      <c r="D49" s="2">
        <f>RADIO_RxDone!D49</f>
        <v>0</v>
      </c>
      <c r="E49">
        <f>RADIO_RxDone!E49</f>
        <v>0</v>
      </c>
      <c r="F49">
        <f>RADIO_RxDone!F49</f>
        <v>0</v>
      </c>
      <c r="G49" t="str">
        <f>RADIO_RxDone!G49</f>
        <v>uint8_t</v>
      </c>
      <c r="H49" t="str">
        <f>RADIO_RxDone!H49</f>
        <v>iqInverted;</v>
      </c>
      <c r="I49" s="2" t="str">
        <f>RADIO_RxDone!I49</f>
        <v>DISABLED</v>
      </c>
      <c r="J49">
        <f>RADIO_RxDone!J49</f>
        <v>0</v>
      </c>
    </row>
    <row r="50" spans="2:10" x14ac:dyDescent="0.25">
      <c r="B50">
        <f>LoRa_Reset!B50</f>
        <v>0</v>
      </c>
      <c r="C50">
        <f>RADIO_RxDone!C50</f>
        <v>0</v>
      </c>
      <c r="D50" s="2">
        <f>RADIO_RxDone!D50</f>
        <v>0</v>
      </c>
      <c r="E50">
        <f>RADIO_RxDone!E50</f>
        <v>0</v>
      </c>
      <c r="F50">
        <f>RADIO_RxDone!F50</f>
        <v>0</v>
      </c>
      <c r="G50" t="str">
        <f>RADIO_RxDone!G50</f>
        <v>RadioErrorCodingRate_t</v>
      </c>
      <c r="H50" t="str">
        <f>RADIO_RxDone!H50</f>
        <v>errorCodingRate;</v>
      </c>
      <c r="I50" s="2" t="str">
        <f>RADIO_RxDone!I50</f>
        <v>CR_4_5</v>
      </c>
      <c r="J50">
        <f>RADIO_RxDone!J50</f>
        <v>0</v>
      </c>
    </row>
    <row r="51" spans="2:10" x14ac:dyDescent="0.25">
      <c r="B51">
        <f>LoRa_Reset!B51</f>
        <v>0</v>
      </c>
      <c r="C51">
        <f>RADIO_RxDone!C51</f>
        <v>0</v>
      </c>
      <c r="D51" s="2">
        <f>RADIO_RxDone!D51</f>
        <v>0</v>
      </c>
      <c r="E51">
        <f>RADIO_RxDone!E51</f>
        <v>0</v>
      </c>
      <c r="F51">
        <f>RADIO_RxDone!F51</f>
        <v>0</v>
      </c>
      <c r="G51" t="str">
        <f>RADIO_RxDone!G51</f>
        <v>uint8_t</v>
      </c>
      <c r="H51" t="str">
        <f>RADIO_RxDone!H51</f>
        <v>implicitHeaderMode;</v>
      </c>
      <c r="I51" s="2" t="str">
        <f>RADIO_RxDone!I51</f>
        <v>0</v>
      </c>
      <c r="J51">
        <f>RADIO_RxDone!J51</f>
        <v>0</v>
      </c>
    </row>
    <row r="52" spans="2:10" x14ac:dyDescent="0.25">
      <c r="B52">
        <f>LoRa_Reset!B52</f>
        <v>0</v>
      </c>
      <c r="C52">
        <f>RADIO_RxDone!C52</f>
        <v>0</v>
      </c>
      <c r="D52" s="2">
        <f>RADIO_RxDone!D52</f>
        <v>0</v>
      </c>
      <c r="E52">
        <f>RADIO_RxDone!E52</f>
        <v>0</v>
      </c>
      <c r="F52">
        <f>RADIO_RxDone!F52</f>
        <v>0</v>
      </c>
      <c r="G52">
        <f>RADIO_RxDone!G52</f>
        <v>0</v>
      </c>
      <c r="H52">
        <f>RADIO_RxDone!H52</f>
        <v>0</v>
      </c>
      <c r="I52" s="2">
        <f>RADIO_RxDone!I52</f>
        <v>0</v>
      </c>
      <c r="J52">
        <f>RADIO_RxDone!J52</f>
        <v>0</v>
      </c>
    </row>
    <row r="53" spans="2:10" x14ac:dyDescent="0.25">
      <c r="B53">
        <f>LoRa_Reset!B53</f>
        <v>0</v>
      </c>
      <c r="C53">
        <f>RADIO_RxDone!C53</f>
        <v>0</v>
      </c>
      <c r="D53" s="2">
        <f>RADIO_RxDone!D53</f>
        <v>0</v>
      </c>
      <c r="E53">
        <f>RADIO_RxDone!E53</f>
        <v>0</v>
      </c>
      <c r="F53">
        <f>RADIO_RxDone!F53</f>
        <v>0</v>
      </c>
      <c r="G53" t="str">
        <f>RADIO_RxDone!G53</f>
        <v>uint8_t</v>
      </c>
      <c r="H53" t="str">
        <f>RADIO_RxDone!H53</f>
        <v>dataBufferLen;</v>
      </c>
      <c r="I53" s="2" t="str">
        <f>RADIO_RxDone!I53</f>
        <v>LEN</v>
      </c>
      <c r="J53">
        <f>RADIO_RxDone!J53</f>
        <v>0</v>
      </c>
    </row>
    <row r="54" spans="2:10" x14ac:dyDescent="0.25">
      <c r="B54">
        <f>LoRa_Reset!B54</f>
        <v>0</v>
      </c>
      <c r="C54">
        <f>RADIO_RxDone!C54</f>
        <v>0</v>
      </c>
      <c r="D54" s="2">
        <f>RADIO_RxDone!D54</f>
        <v>0</v>
      </c>
      <c r="E54">
        <f>RADIO_RxDone!E54</f>
        <v>0</v>
      </c>
      <c r="F54">
        <f>RADIO_RxDone!F54</f>
        <v>0</v>
      </c>
      <c r="G54" t="str">
        <f>RADIO_RxDone!G54</f>
        <v>uint8_t</v>
      </c>
      <c r="H54" t="str">
        <f>RADIO_RxDone!H54</f>
        <v>*dataBuffer;</v>
      </c>
      <c r="I54" s="2" t="str">
        <f>RADIO_RxDone!I54</f>
        <v>LoRa_radioBuffer</v>
      </c>
      <c r="J54">
        <f>RADIO_RxDone!J54</f>
        <v>0</v>
      </c>
    </row>
    <row r="55" spans="2:10" x14ac:dyDescent="0.25">
      <c r="B55">
        <f>LoRa_Reset!B55</f>
        <v>0</v>
      </c>
      <c r="C55">
        <f>RADIO_RxDone!C55</f>
        <v>0</v>
      </c>
      <c r="D55" s="2">
        <f>RADIO_RxDone!D55</f>
        <v>0</v>
      </c>
      <c r="E55">
        <f>RADIO_RxDone!E55</f>
        <v>0</v>
      </c>
      <c r="F55">
        <f>RADIO_RxDone!F55</f>
        <v>0</v>
      </c>
      <c r="G55" t="str">
        <f>RADIO_RxDone!G55</f>
        <v>uint8_t</v>
      </c>
      <c r="H55" t="str">
        <f>RADIO_RxDone!H55</f>
        <v>timeOnAirTimerId;</v>
      </c>
      <c r="I55" s="8" t="s">
        <v>98</v>
      </c>
      <c r="J55">
        <f>RADIO_RxDone!J55</f>
        <v>0</v>
      </c>
    </row>
    <row r="56" spans="2:10" x14ac:dyDescent="0.25">
      <c r="B56">
        <f>LoRa_Reset!B56</f>
        <v>0</v>
      </c>
      <c r="C56">
        <f>RADIO_RxDone!C56</f>
        <v>0</v>
      </c>
      <c r="D56" s="2">
        <f>RADIO_RxDone!D56</f>
        <v>0</v>
      </c>
      <c r="E56">
        <f>RADIO_RxDone!E56</f>
        <v>0</v>
      </c>
      <c r="F56">
        <f>RADIO_RxDone!F56</f>
        <v>0</v>
      </c>
      <c r="G56" t="str">
        <f>RADIO_RxDone!G56</f>
        <v>uint8_t</v>
      </c>
      <c r="H56" t="str">
        <f>RADIO_RxDone!H56</f>
        <v>fskRxWindowTimerId;</v>
      </c>
      <c r="I56" s="2" t="str">
        <f>RADIO_RxDone!I56</f>
        <v>0</v>
      </c>
      <c r="J56" t="str">
        <f>RADIO_RxDone!J56</f>
        <v>RADIO_RxFSKTimeout</v>
      </c>
    </row>
    <row r="57" spans="2:10" x14ac:dyDescent="0.25">
      <c r="B57">
        <f>LoRa_Reset!B57</f>
        <v>0</v>
      </c>
      <c r="C57">
        <f>RADIO_RxDone!C57</f>
        <v>0</v>
      </c>
      <c r="D57" s="2">
        <f>RADIO_RxDone!D57</f>
        <v>0</v>
      </c>
      <c r="E57">
        <f>RADIO_RxDone!E57</f>
        <v>0</v>
      </c>
      <c r="F57">
        <f>RADIO_RxDone!F57</f>
        <v>0</v>
      </c>
      <c r="G57" t="str">
        <f>RADIO_RxDone!G57</f>
        <v>uint8_t</v>
      </c>
      <c r="H57" t="str">
        <f>RADIO_RxDone!H57</f>
        <v>watchdogTimerId;</v>
      </c>
      <c r="I57" s="6" t="str">
        <f>RADIO_RxDone!I57</f>
        <v>0</v>
      </c>
      <c r="J57" t="str">
        <f>RADIO_RxDone!J57</f>
        <v>RADIO_WatchdogTimeout</v>
      </c>
    </row>
    <row r="58" spans="2:10" x14ac:dyDescent="0.25">
      <c r="B58">
        <f>LoRa_Reset!B58</f>
        <v>0</v>
      </c>
      <c r="C58">
        <f>RADIO_RxDone!C58</f>
        <v>0</v>
      </c>
      <c r="D58" s="2">
        <f>RADIO_RxDone!D58</f>
        <v>0</v>
      </c>
      <c r="E58">
        <f>RADIO_RxDone!E58</f>
        <v>0</v>
      </c>
      <c r="F58">
        <f>RADIO_RxDone!F58</f>
        <v>0</v>
      </c>
      <c r="G58" t="str">
        <f>RADIO_RxDone!G58</f>
        <v>uint32_t</v>
      </c>
      <c r="H58" t="str">
        <f>RADIO_RxDone!H58</f>
        <v>watchdogTimerTimeout;</v>
      </c>
      <c r="I58" s="2" t="str">
        <f>RADIO_RxDone!I58</f>
        <v>watchdogTimerTimeout</v>
      </c>
      <c r="J58">
        <f>RADIO_RxDone!J58</f>
        <v>0</v>
      </c>
    </row>
    <row r="59" spans="2:10" x14ac:dyDescent="0.25">
      <c r="B59">
        <f>LoRa_Reset!B59</f>
        <v>0</v>
      </c>
      <c r="C59">
        <f>RADIO_RxDone!C59</f>
        <v>0</v>
      </c>
      <c r="D59" s="2">
        <f>RADIO_RxDone!D59</f>
        <v>0</v>
      </c>
      <c r="E59">
        <f>RADIO_RxDone!E59</f>
        <v>0</v>
      </c>
      <c r="F59">
        <f>RADIO_RxDone!F59</f>
        <v>0</v>
      </c>
      <c r="G59" t="str">
        <f>RADIO_RxDone!G59</f>
        <v>uint8_t</v>
      </c>
      <c r="H59" t="str">
        <f>RADIO_RxDone!H59</f>
        <v>initialized;</v>
      </c>
      <c r="I59" s="2">
        <f>RADIO_RxDone!I59</f>
        <v>1</v>
      </c>
      <c r="J59">
        <f>RADIO_RxDone!J59</f>
        <v>0</v>
      </c>
    </row>
    <row r="60" spans="2:10" x14ac:dyDescent="0.25">
      <c r="B60">
        <f>LoRa_Reset!B60</f>
        <v>0</v>
      </c>
      <c r="C60">
        <f>RADIO_RxDone!C60</f>
        <v>0</v>
      </c>
      <c r="D60" s="2">
        <f>RADIO_RxDone!D60</f>
        <v>0</v>
      </c>
      <c r="E60">
        <f>RADIO_RxDone!E60</f>
        <v>0</v>
      </c>
      <c r="F60">
        <f>RADIO_RxDone!F60</f>
        <v>0</v>
      </c>
      <c r="G60" t="str">
        <f>RADIO_RxDone!G60</f>
        <v>uint32_t</v>
      </c>
      <c r="H60" t="str">
        <f>RADIO_RxDone!H60</f>
        <v>(*fhssNextFrequency)(void);</v>
      </c>
      <c r="I60" s="2" t="str">
        <f>RADIO_RxDone!I60</f>
        <v>NULL</v>
      </c>
      <c r="J60">
        <f>RADIO_RxDone!J60</f>
        <v>0</v>
      </c>
    </row>
    <row r="61" spans="2:10" x14ac:dyDescent="0.25">
      <c r="B61">
        <f>LoRa_Reset!B61</f>
        <v>0</v>
      </c>
      <c r="C61">
        <f>RADIO_RxDone!C61</f>
        <v>0</v>
      </c>
      <c r="D61" s="2">
        <f>RADIO_RxDone!D61</f>
        <v>0</v>
      </c>
      <c r="E61">
        <f>RADIO_RxDone!E61</f>
        <v>0</v>
      </c>
      <c r="F61">
        <f>RADIO_RxDone!F61</f>
        <v>0</v>
      </c>
      <c r="G61" t="str">
        <f>RADIO_RxDone!G61</f>
        <v>uint8_t</v>
      </c>
      <c r="H61" t="str">
        <f>RADIO_RxDone!H61</f>
        <v>regVersion;</v>
      </c>
      <c r="I61" s="2" t="str">
        <f>RADIO_RxDone!I61</f>
        <v>RADIO(REG_VERSION)</v>
      </c>
      <c r="J61">
        <f>RADIO_RxDone!J61</f>
        <v>0</v>
      </c>
    </row>
    <row r="62" spans="2:10" x14ac:dyDescent="0.25">
      <c r="B62">
        <f>LoRa_Reset!B62</f>
        <v>0</v>
      </c>
      <c r="C62">
        <f>RADIO_RxDone!C62</f>
        <v>0</v>
      </c>
      <c r="D62" s="2">
        <f>RADIO_RxDone!D62</f>
        <v>0</v>
      </c>
      <c r="E62">
        <f>RADIO_RxDone!E62</f>
        <v>0</v>
      </c>
      <c r="F62">
        <f>RADIO_RxDone!F62</f>
        <v>0</v>
      </c>
      <c r="G62" t="str">
        <f>RADIO_RxDone!G62</f>
        <v>int8_t</v>
      </c>
      <c r="H62" t="str">
        <f>RADIO_RxDone!H62</f>
        <v>packetSNR;</v>
      </c>
      <c r="I62" s="2" t="str">
        <f>RADIO_RxDone!I62</f>
        <v>SNR</v>
      </c>
      <c r="J62">
        <f>RADIO_RxDone!J62</f>
        <v>0</v>
      </c>
    </row>
    <row r="63" spans="2:10" x14ac:dyDescent="0.25">
      <c r="B63">
        <f>LoRa_Reset!B63</f>
        <v>0</v>
      </c>
      <c r="C63">
        <f>RADIO_RxDone!C63</f>
        <v>0</v>
      </c>
      <c r="D63" s="2">
        <f>RADIO_RxDone!D63</f>
        <v>0</v>
      </c>
      <c r="E63">
        <f>RADIO_RxDone!E63</f>
        <v>0</v>
      </c>
      <c r="F63">
        <f>RADIO_RxDone!F63</f>
        <v>0</v>
      </c>
      <c r="G63" t="str">
        <f>RADIO_RxDone!G63</f>
        <v>RadioFSKShaping_t</v>
      </c>
      <c r="H63" t="str">
        <f>RADIO_RxDone!H63</f>
        <v>fskDataShaping;</v>
      </c>
      <c r="I63" s="2" t="str">
        <f>RADIO_RxDone!I63</f>
        <v>FSK_SHAPING_GAUSS_BT_0_5</v>
      </c>
      <c r="J63">
        <f>RADIO_RxDone!J63</f>
        <v>0</v>
      </c>
    </row>
    <row r="64" spans="2:10" x14ac:dyDescent="0.25">
      <c r="B64">
        <f>LoRa_Reset!B64</f>
        <v>0</v>
      </c>
      <c r="C64">
        <f>RADIO_RxDone!C64</f>
        <v>0</v>
      </c>
      <c r="D64" s="2">
        <f>RADIO_RxDone!D64</f>
        <v>0</v>
      </c>
      <c r="E64">
        <f>RADIO_RxDone!E64</f>
        <v>0</v>
      </c>
      <c r="F64">
        <f>RADIO_RxDone!F64</f>
        <v>0</v>
      </c>
      <c r="G64" t="str">
        <f>RADIO_RxDone!G64</f>
        <v>RadioFSKBandWidth_t</v>
      </c>
      <c r="H64" t="str">
        <f>RADIO_RxDone!H64</f>
        <v>rxBw;</v>
      </c>
      <c r="I64" s="2" t="str">
        <f>RADIO_RxDone!I64</f>
        <v>FSKBW_50_0KHZ</v>
      </c>
      <c r="J64">
        <f>RADIO_RxDone!J64</f>
        <v>0</v>
      </c>
    </row>
    <row r="65" spans="2:10" x14ac:dyDescent="0.25">
      <c r="B65">
        <f>LoRa_Reset!B65</f>
        <v>0</v>
      </c>
      <c r="C65">
        <f>RADIO_RxDone!C65</f>
        <v>0</v>
      </c>
      <c r="D65" s="2">
        <f>RADIO_RxDone!D65</f>
        <v>0</v>
      </c>
      <c r="E65">
        <f>RADIO_RxDone!E65</f>
        <v>0</v>
      </c>
      <c r="F65">
        <f>RADIO_RxDone!F65</f>
        <v>0</v>
      </c>
      <c r="G65" t="str">
        <f>RADIO_RxDone!G65</f>
        <v>RadioFSKBandWidth_t</v>
      </c>
      <c r="H65" t="str">
        <f>RADIO_RxDone!H65</f>
        <v>afcBw;</v>
      </c>
      <c r="I65" s="2" t="str">
        <f>RADIO_RxDone!I65</f>
        <v>FSKBW_83_3KHZ</v>
      </c>
      <c r="J65">
        <f>RADIO_RxDone!J65</f>
        <v>0</v>
      </c>
    </row>
    <row r="66" spans="2:10" x14ac:dyDescent="0.25">
      <c r="B66">
        <f>LoRa_Reset!B66</f>
        <v>0</v>
      </c>
      <c r="C66">
        <f>RADIO_RxDone!C66</f>
        <v>0</v>
      </c>
      <c r="D66" s="2">
        <f>RADIO_RxDone!D66</f>
        <v>0</v>
      </c>
      <c r="E66">
        <f>RADIO_RxDone!E66</f>
        <v>0</v>
      </c>
      <c r="F66">
        <f>RADIO_RxDone!F66</f>
        <v>0</v>
      </c>
      <c r="G66">
        <f>RADIO_RxDone!G66</f>
        <v>0</v>
      </c>
      <c r="H66">
        <f>RADIO_RxDone!H66</f>
        <v>0</v>
      </c>
      <c r="I66" s="2">
        <f>RADIO_RxDone!I66</f>
        <v>0</v>
      </c>
      <c r="J66">
        <f>RADIO_RxDone!J66</f>
        <v>0</v>
      </c>
    </row>
    <row r="67" spans="2:10" x14ac:dyDescent="0.25">
      <c r="B67">
        <f>LoRa_Reset!B67</f>
        <v>0</v>
      </c>
      <c r="C67">
        <f>RADIO_RxDone!C67</f>
        <v>0</v>
      </c>
      <c r="D67" s="2">
        <f>RADIO_RxDone!D67</f>
        <v>0</v>
      </c>
      <c r="E67">
        <f>RADIO_RxDone!E67</f>
        <v>0</v>
      </c>
      <c r="F67">
        <f>RADIO_RxDone!F67</f>
        <v>0</v>
      </c>
      <c r="G67">
        <f>RADIO_RxDone!G67</f>
        <v>0</v>
      </c>
      <c r="H67">
        <f>RADIO_RxDone!H67</f>
        <v>0</v>
      </c>
      <c r="I67" s="2">
        <f>RADIO_RxDone!I67</f>
        <v>0</v>
      </c>
      <c r="J67">
        <f>RADIO_RxDone!J67</f>
        <v>0</v>
      </c>
    </row>
    <row r="68" spans="2:10" x14ac:dyDescent="0.25">
      <c r="B68">
        <f>LoRa_Reset!B68</f>
        <v>0</v>
      </c>
      <c r="C68">
        <f>RADIO_RxDone!C68</f>
        <v>0</v>
      </c>
      <c r="D68" s="2">
        <f>RADIO_RxDone!D68</f>
        <v>0</v>
      </c>
      <c r="E68">
        <f>RADIO_RxDone!E68</f>
        <v>0</v>
      </c>
      <c r="F68">
        <f>RADIO_RxDone!F68</f>
        <v>0</v>
      </c>
      <c r="G68">
        <f>RADIO_RxDone!G68</f>
        <v>0</v>
      </c>
      <c r="H68">
        <f>RADIO_RxDone!H68</f>
        <v>0</v>
      </c>
      <c r="I68" s="2">
        <f>RADIO_RxDone!I68</f>
        <v>0</v>
      </c>
      <c r="J68">
        <f>RADIO_RxDone!J68</f>
        <v>0</v>
      </c>
    </row>
    <row r="69" spans="2:10" x14ac:dyDescent="0.25">
      <c r="B69">
        <f>LoRa_Reset!B69</f>
        <v>0</v>
      </c>
      <c r="C69">
        <f>RADIO_RxDone!C69</f>
        <v>0</v>
      </c>
      <c r="D69" s="2">
        <f>RADIO_RxDone!D69</f>
        <v>0</v>
      </c>
      <c r="E69">
        <f>RADIO_RxDone!E69</f>
        <v>0</v>
      </c>
      <c r="F69">
        <f>RADIO_RxDone!F69</f>
        <v>0</v>
      </c>
      <c r="G69" t="str">
        <f>RADIO_RxDone!G69</f>
        <v>ChannelParams_t</v>
      </c>
      <c r="H69" t="str">
        <f>RADIO_RxDone!H69</f>
        <v>Channels</v>
      </c>
      <c r="I69" s="2" t="str">
        <f>RADIO_RxDone!I69</f>
        <v>DefaultChannels868</v>
      </c>
      <c r="J69">
        <f>RADIO_RxDone!J69</f>
        <v>0</v>
      </c>
    </row>
    <row r="70" spans="2:10" x14ac:dyDescent="0.25">
      <c r="B70">
        <f>LoRa_Reset!B70</f>
        <v>0</v>
      </c>
      <c r="C70">
        <f>RADIO_RxDone!C70</f>
        <v>0</v>
      </c>
      <c r="D70" s="2">
        <f>RADIO_RxDone!D70</f>
        <v>0</v>
      </c>
      <c r="E70">
        <f>RADIO_RxDone!E70</f>
        <v>0</v>
      </c>
      <c r="F70">
        <f>RADIO_RxDone!F70</f>
        <v>0</v>
      </c>
      <c r="G70" t="str">
        <f>RADIO_RxDone!G70</f>
        <v>uint8_t</v>
      </c>
      <c r="H70" t="str">
        <f>RADIO_RxDone!H70</f>
        <v>maxPayloadSize[]</v>
      </c>
      <c r="I70" s="2" t="str">
        <f>RADIO_RxDone!I70</f>
        <v>MAX_EU_SINGLE_BAND_CHANNELS</v>
      </c>
      <c r="J70">
        <f>RADIO_RxDone!J70</f>
        <v>0</v>
      </c>
    </row>
    <row r="71" spans="2:10" x14ac:dyDescent="0.25">
      <c r="B71">
        <f>LoRa_Reset!B71</f>
        <v>0</v>
      </c>
      <c r="C71">
        <f>RADIO_RxDone!C71</f>
        <v>0</v>
      </c>
      <c r="D71" s="2">
        <f>RADIO_RxDone!D71</f>
        <v>0</v>
      </c>
      <c r="E71">
        <f>RADIO_RxDone!E71</f>
        <v>0</v>
      </c>
      <c r="F71">
        <f>RADIO_RxDone!F71</f>
        <v>0</v>
      </c>
      <c r="G71" t="str">
        <f>RADIO_RxDone!G71</f>
        <v>uint8_t</v>
      </c>
      <c r="H71" t="str">
        <f>RADIO_RxDone!H71</f>
        <v>modulation[]</v>
      </c>
      <c r="I71" s="2">
        <f>RADIO_RxDone!I71</f>
        <v>0</v>
      </c>
      <c r="J71">
        <f>RADIO_RxDone!J71</f>
        <v>0</v>
      </c>
    </row>
    <row r="72" spans="2:10" x14ac:dyDescent="0.25">
      <c r="B72">
        <f>LoRa_Reset!B72</f>
        <v>0</v>
      </c>
      <c r="C72">
        <f>RADIO_RxDone!C72</f>
        <v>0</v>
      </c>
      <c r="D72" s="2">
        <f>RADIO_RxDone!D72</f>
        <v>0</v>
      </c>
      <c r="E72">
        <f>RADIO_RxDone!E72</f>
        <v>0</v>
      </c>
      <c r="F72">
        <f>RADIO_RxDone!F72</f>
        <v>0</v>
      </c>
      <c r="G72" t="str">
        <f>RADIO_RxDone!G72</f>
        <v>uint8_t</v>
      </c>
      <c r="H72" t="str">
        <f>RADIO_RxDone!H72</f>
        <v>spreadingFactor[]</v>
      </c>
      <c r="I72" s="2">
        <f>RADIO_RxDone!I72</f>
        <v>0</v>
      </c>
      <c r="J72">
        <f>RADIO_RxDone!J72</f>
        <v>0</v>
      </c>
    </row>
    <row r="73" spans="2:10" x14ac:dyDescent="0.25">
      <c r="B73">
        <f>LoRa_Reset!B73</f>
        <v>0</v>
      </c>
      <c r="C73">
        <f>RADIO_RxDone!C73</f>
        <v>0</v>
      </c>
      <c r="D73" s="2">
        <f>RADIO_RxDone!D73</f>
        <v>0</v>
      </c>
      <c r="E73">
        <f>RADIO_RxDone!E73</f>
        <v>0</v>
      </c>
      <c r="F73">
        <f>RADIO_RxDone!F73</f>
        <v>0</v>
      </c>
      <c r="G73" t="str">
        <f>RADIO_RxDone!G73</f>
        <v>uint8_t</v>
      </c>
      <c r="H73" t="str">
        <f>RADIO_RxDone!H73</f>
        <v>bandwidth[]</v>
      </c>
      <c r="I73" s="2">
        <f>RADIO_RxDone!I73</f>
        <v>0</v>
      </c>
      <c r="J73">
        <f>RADIO_RxDone!J73</f>
        <v>0</v>
      </c>
    </row>
    <row r="74" spans="2:10" x14ac:dyDescent="0.25">
      <c r="B74">
        <f>LoRa_Reset!B74</f>
        <v>0</v>
      </c>
      <c r="C74">
        <f>RADIO_RxDone!C74</f>
        <v>0</v>
      </c>
      <c r="D74" s="2">
        <f>RADIO_RxDone!D74</f>
        <v>0</v>
      </c>
      <c r="E74">
        <f>RADIO_RxDone!E74</f>
        <v>0</v>
      </c>
      <c r="F74">
        <f>RADIO_RxDone!F74</f>
        <v>0</v>
      </c>
      <c r="G74" t="str">
        <f>RADIO_RxDone!G74</f>
        <v>uint8_t</v>
      </c>
      <c r="H74" t="str">
        <f>RADIO_RxDone!H74</f>
        <v>txPower868[]</v>
      </c>
      <c r="I74" s="2">
        <f>RADIO_RxDone!I74</f>
        <v>0</v>
      </c>
      <c r="J74">
        <f>RADIO_RxDone!J74</f>
        <v>0</v>
      </c>
    </row>
    <row r="75" spans="2:10" x14ac:dyDescent="0.25">
      <c r="B75">
        <f>LoRa_Reset!B75</f>
        <v>0</v>
      </c>
      <c r="C75">
        <f>RADIO_RxDone!C75</f>
        <v>0</v>
      </c>
      <c r="D75" s="2">
        <f>RADIO_RxDone!D75</f>
        <v>0</v>
      </c>
      <c r="E75">
        <f>RADIO_RxDone!E75</f>
        <v>0</v>
      </c>
      <c r="F75">
        <f>RADIO_RxDone!F75</f>
        <v>0</v>
      </c>
      <c r="G75" t="str">
        <f>RADIO_RxDone!G75</f>
        <v>uint8_t</v>
      </c>
      <c r="H75" t="str">
        <f>RADIO_RxDone!H75</f>
        <v>LoRa_radioBuffer[]</v>
      </c>
      <c r="I75" s="2" t="str">
        <f>RADIO_RxDone!I75</f>
        <v>MAXIMUM_BUFFER_LENGTH</v>
      </c>
      <c r="J75">
        <f>RADIO_RxDone!J75</f>
        <v>0</v>
      </c>
    </row>
    <row r="76" spans="2:10" x14ac:dyDescent="0.25">
      <c r="B76">
        <f>LoRa_Reset!B76</f>
        <v>0</v>
      </c>
      <c r="C76">
        <f>RADIO_RxDone!C76</f>
        <v>0</v>
      </c>
      <c r="D76" s="2">
        <f>RADIO_RxDone!D76</f>
        <v>0</v>
      </c>
      <c r="E76">
        <f>RADIO_RxDone!E76</f>
        <v>0</v>
      </c>
      <c r="F76">
        <f>RADIO_RxDone!F76</f>
        <v>0</v>
      </c>
      <c r="G76">
        <f>RADIO_RxDone!G76</f>
        <v>0</v>
      </c>
      <c r="H76">
        <f>RADIO_RxDone!H76</f>
        <v>0</v>
      </c>
      <c r="I76" s="2">
        <f>RADIO_RxDone!I76</f>
        <v>0</v>
      </c>
      <c r="J76">
        <f>RADIO_RxDone!J76</f>
        <v>0</v>
      </c>
    </row>
    <row r="77" spans="2:10" x14ac:dyDescent="0.25">
      <c r="B77">
        <f>LoRa_Reset!B77</f>
        <v>0</v>
      </c>
      <c r="C77">
        <f>RADIO_RxDone!C77</f>
        <v>0</v>
      </c>
      <c r="D77" s="2">
        <f>RADIO_RxDone!D77</f>
        <v>0</v>
      </c>
      <c r="E77">
        <f>RADIO_RxDone!E77</f>
        <v>0</v>
      </c>
      <c r="F77">
        <f>RADIO_RxDone!F77</f>
        <v>0</v>
      </c>
      <c r="G77">
        <f>RADIO_RxDone!G77</f>
        <v>0</v>
      </c>
      <c r="H77">
        <f>RADIO_RxDone!H77</f>
        <v>0</v>
      </c>
      <c r="I77" s="2">
        <f>RADIO_RxDone!I77</f>
        <v>0</v>
      </c>
      <c r="J77">
        <f>RADIO_RxDone!J77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RxDone_Fail!C1" display="RADIO_RxDone_Fail" xr:uid="{973DFDF9-E214-44EF-9181-E55D484C53C9}"/>
  </hyperlink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E30C-7C07-4037-B756-81F326DBACCC}">
  <dimension ref="B1:J79"/>
  <sheetViews>
    <sheetView showZeros="0" workbookViewId="0">
      <selection activeCell="C20" sqref="C2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212</v>
      </c>
      <c r="D1" s="2" t="s">
        <v>15</v>
      </c>
      <c r="I1" s="2" t="s">
        <v>3</v>
      </c>
    </row>
    <row r="3" spans="2:10" x14ac:dyDescent="0.25">
      <c r="B3">
        <f>LoRa_Reset!B3</f>
        <v>0</v>
      </c>
      <c r="C3" t="str">
        <f>LoRa_RxDone_OK!C3</f>
        <v>LoRa_transmitStatus</v>
      </c>
      <c r="D3" s="6" t="s">
        <v>36</v>
      </c>
      <c r="E3">
        <f>LoRa_RxDone_OK!E3</f>
        <v>0</v>
      </c>
      <c r="F3">
        <f>LoRa_RxDone_OK!F3</f>
        <v>0</v>
      </c>
      <c r="G3" t="str">
        <f>LoRa_RxDone_OK!G3</f>
        <v>LoRaMacState_t</v>
      </c>
      <c r="H3" t="str">
        <f>LoRa_RxDone_OK!H3</f>
        <v>LoRa_transmitStatus</v>
      </c>
      <c r="I3" s="6" t="s">
        <v>36</v>
      </c>
      <c r="J3">
        <f>LoRa_RxDone_OK!J3</f>
        <v>0</v>
      </c>
    </row>
    <row r="4" spans="2:10" x14ac:dyDescent="0.25">
      <c r="B4">
        <f>LoRa_Reset!B4</f>
        <v>0</v>
      </c>
      <c r="C4" t="str">
        <f>LoRa_RxDone_OK!C4</f>
        <v>LoRa_StatusDanych</v>
      </c>
      <c r="D4" s="2" t="str">
        <f>LoRa_RxDone_OK!D4</f>
        <v>LoRa_transmiting</v>
      </c>
      <c r="E4">
        <f>LoRa_RxDone_OK!E4</f>
        <v>0</v>
      </c>
      <c r="F4">
        <f>LoRa_RxDone_OK!F4</f>
        <v>0</v>
      </c>
      <c r="G4" t="str">
        <f>LoRa_RxDone_OK!G4</f>
        <v>LoRaStatus_t</v>
      </c>
      <c r="H4" t="str">
        <f>LoRa_RxDone_OK!H4</f>
        <v>LoRa_StatusDanych</v>
      </c>
      <c r="I4" s="2" t="str">
        <f>LoRa_RxDone_OK!I4</f>
        <v>LoRa_transmitIdle</v>
      </c>
      <c r="J4">
        <f>LoRa_RxDone_OK!J4</f>
        <v>0</v>
      </c>
    </row>
    <row r="5" spans="2:10" x14ac:dyDescent="0.25">
      <c r="B5">
        <f>LoRa_Reset!B5</f>
        <v>0</v>
      </c>
      <c r="C5" t="str">
        <f>LoRa_RxDone_OK!C5</f>
        <v>flags</v>
      </c>
      <c r="D5" s="2" t="str">
        <f>LoRa_RxDone_OK!E5</f>
        <v>RADIO_FLAG_TRANSMITTING</v>
      </c>
      <c r="E5" s="14" t="str">
        <f>I47</f>
        <v>RADIO_FLAG_RECEIVING</v>
      </c>
      <c r="F5">
        <f>LoRa_RxDone_OK!F5</f>
        <v>0</v>
      </c>
      <c r="G5" t="str">
        <f>LoRa_RxDone_OK!G5</f>
        <v>bool</v>
      </c>
      <c r="H5" t="str">
        <f>LoRa_RxDone_OK!H5</f>
        <v>LoRa_initialised</v>
      </c>
      <c r="I5" s="2" t="str">
        <f>LoRa_RxDone_OK!I5</f>
        <v>ENABLED</v>
      </c>
      <c r="J5">
        <f>LoRa_RxDone_OK!J5</f>
        <v>0</v>
      </c>
    </row>
    <row r="6" spans="2:10" x14ac:dyDescent="0.25">
      <c r="B6">
        <f>LoRa_Reset!B6</f>
        <v>0</v>
      </c>
      <c r="C6">
        <f>LoRa_RxDone_OK!C6</f>
        <v>0</v>
      </c>
      <c r="D6" s="2">
        <f>LoRa_RxDone_OK!D6</f>
        <v>0</v>
      </c>
      <c r="E6">
        <f>LoRa_RxDone_OK!E6</f>
        <v>0</v>
      </c>
      <c r="F6">
        <f>LoRa_RxDone_OK!F6</f>
        <v>0</v>
      </c>
      <c r="G6" t="str">
        <f>LoRa_RxDone_OK!G6</f>
        <v>FCnt_t</v>
      </c>
      <c r="H6" t="str">
        <f>LoRa_RxDone_OK!H6</f>
        <v>LoRa_Counnter</v>
      </c>
      <c r="I6" s="2" t="str">
        <f>LoRa_RxDone_OK!I6</f>
        <v>++</v>
      </c>
      <c r="J6">
        <f>LoRa_RxDone_OK!J6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LoRa_RxDone_OK!G7</f>
        <v>uint8_t</v>
      </c>
      <c r="H7" t="str">
        <f>LoRa_RxDone_OK!H7</f>
        <v>LoRa_Addres</v>
      </c>
      <c r="I7" s="2" t="str">
        <f>LoRa_RxDone_OK!I7</f>
        <v>LoRaDeviceAddress</v>
      </c>
      <c r="J7">
        <f>LoRa_RxDone_OK!J7</f>
        <v>0</v>
      </c>
    </row>
    <row r="8" spans="2:10" x14ac:dyDescent="0.25">
      <c r="B8">
        <f>LoRa_Reset!B8</f>
        <v>0</v>
      </c>
      <c r="C8" s="41" t="s">
        <v>7</v>
      </c>
      <c r="D8" s="31"/>
      <c r="E8" s="22"/>
      <c r="F8" s="23"/>
      <c r="G8" t="str">
        <f>LoRa_RxDone_OK!G8</f>
        <v>uint8_t</v>
      </c>
      <c r="H8" t="str">
        <f>LoRa_RxDone_OK!H8</f>
        <v>LoRa_TimerHandshaking</v>
      </c>
      <c r="I8" s="2" t="str">
        <f>LoRa_RxDone_OK!I8</f>
        <v>0</v>
      </c>
      <c r="J8" t="str">
        <f>LoRa_RxDone_OK!J8</f>
        <v>LoRa_TimerHandshakingCallback</v>
      </c>
    </row>
    <row r="9" spans="2:10" x14ac:dyDescent="0.25">
      <c r="B9" s="3" t="s">
        <v>211</v>
      </c>
      <c r="C9" s="21"/>
      <c r="D9" s="31"/>
      <c r="E9" s="22"/>
      <c r="F9" s="23"/>
      <c r="G9" t="str">
        <f>LoRa_RxDone_OK!G9</f>
        <v>uint8_t</v>
      </c>
      <c r="H9" t="str">
        <f>LoRa_RxDone_OK!H9</f>
        <v>LoRa_TimerRetransmit</v>
      </c>
      <c r="I9" s="2" t="str">
        <f>LoRa_RxDone_OK!I9</f>
        <v>0</v>
      </c>
      <c r="J9" t="str">
        <f>LoRa_RxDone_OK!J9</f>
        <v>LoRa_TimerRetransmitCallback</v>
      </c>
    </row>
    <row r="10" spans="2:10" x14ac:dyDescent="0.25">
      <c r="B10">
        <f>LoRa_Reset!B10</f>
        <v>0</v>
      </c>
      <c r="C10" s="25" t="s">
        <v>213</v>
      </c>
      <c r="D10" s="31"/>
      <c r="E10" s="22"/>
      <c r="F10" s="23"/>
      <c r="G10" t="str">
        <f>LoRa_RxDone_OK!G10</f>
        <v>uint8_t</v>
      </c>
      <c r="H10" t="str">
        <f>LoRa_RxDone_OK!H10</f>
        <v>LoRa_TimerWaitAck</v>
      </c>
      <c r="I10" s="2" t="str">
        <f>LoRa_RxDone_OK!I10</f>
        <v>LoRa_Transmit_timeout</v>
      </c>
      <c r="J10" t="str">
        <f>LoRa_RxDone_OK!J10</f>
        <v>LoRa_TimerWaitAckCallback</v>
      </c>
    </row>
    <row r="11" spans="2:10" x14ac:dyDescent="0.25">
      <c r="B11">
        <f>LoRa_Reset!B11</f>
        <v>0</v>
      </c>
      <c r="C11" s="21" t="s">
        <v>17</v>
      </c>
      <c r="D11" s="31" t="s">
        <v>120</v>
      </c>
      <c r="E11" s="22" t="s">
        <v>119</v>
      </c>
      <c r="F11" s="23"/>
      <c r="G11" t="str">
        <f>LoRa_RxDone_OK!G11</f>
        <v>uint8_t</v>
      </c>
      <c r="H11" t="str">
        <f>LoRa_RxDone_OK!H11</f>
        <v>LoRa_HeaderBufor</v>
      </c>
      <c r="I11" s="2" t="str">
        <f>LoRa_RxDone_OK!I11</f>
        <v>LoRa_Addres, nxt_channel</v>
      </c>
      <c r="J11">
        <f>LoRa_RxDone_OK!J11</f>
        <v>0</v>
      </c>
    </row>
    <row r="12" spans="2:10" x14ac:dyDescent="0.25">
      <c r="B12">
        <f>LoRa_Reset!B12</f>
        <v>0</v>
      </c>
      <c r="C12" s="21" t="s">
        <v>202</v>
      </c>
      <c r="D12" s="31">
        <v>4</v>
      </c>
      <c r="E12" s="22"/>
      <c r="F12" s="23"/>
      <c r="G12" t="str">
        <f>LoRa_RxDone_OK!G12</f>
        <v>uint8_t</v>
      </c>
      <c r="H12" t="str">
        <f>LoRa_RxDone_OK!H12</f>
        <v>LoRa_HeaderLength</v>
      </c>
      <c r="I12" s="2" t="str">
        <f>LoRa_RxDone_OK!I12</f>
        <v>bufferHeadIndex</v>
      </c>
      <c r="J12">
        <f>LoRa_RxDone_OK!J12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LoRa_RxDone_OK!G13</f>
        <v>uint8_t</v>
      </c>
      <c r="H13" t="str">
        <f>LoRa_RxDone_OK!H13</f>
        <v>LoRa_Bufor</v>
      </c>
      <c r="I13" s="2" t="str">
        <f>LoRa_RxDone_OK!I13</f>
        <v>bufferIndex, nxt_channel, data, CRC</v>
      </c>
      <c r="J13">
        <f>LoRa_RxDone_OK!J13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LoRa_RxDone_OK!G14</f>
        <v>uint8_t</v>
      </c>
      <c r="H14" t="str">
        <f>LoRa_RxDone_OK!H14</f>
        <v>LoRa_BuforLength</v>
      </c>
      <c r="I14" s="2" t="str">
        <f>LoRa_RxDone_OK!I14</f>
        <v>bufferIndex</v>
      </c>
      <c r="J14">
        <f>LoRa_RxDone_OK!J14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LoRa_RxDone_OK!G15</f>
        <v>uint8_t</v>
      </c>
      <c r="H15" t="str">
        <f>LoRa_RxDone_OK!H15</f>
        <v>LoRa_Command</v>
      </c>
      <c r="I15" s="2" t="str">
        <f>LoRa_RxDone_OK!I15</f>
        <v>buffer[1]</v>
      </c>
      <c r="J15">
        <f>LoRa_RxDone_OK!J15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LoRa_RxDone_OK!G16</f>
        <v>uint8_t</v>
      </c>
      <c r="H16" t="str">
        <f>LoRa_RxDone_OK!H16</f>
        <v>LoRa_maxChannels</v>
      </c>
      <c r="I16" s="2" t="str">
        <f>LoRa_RxDone_OK!I16</f>
        <v>MAX_EU_SINGLE_BAND_CHANNELS</v>
      </c>
      <c r="J16">
        <f>LoRa_RxDone_OK!J16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LoRa_RxDone_OK!G17</f>
        <v>uint8_t</v>
      </c>
      <c r="H17" t="str">
        <f>LoRa_RxDone_OK!H17</f>
        <v>LoRa_lastUsedChannelIndex</v>
      </c>
      <c r="I17" s="2" t="str">
        <f>LoRa_RxDone_OK!I17</f>
        <v>CH_nr</v>
      </c>
      <c r="J17">
        <f>LoRa_RxDone_OK!J17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LoRa_RxDone_OK!G18</f>
        <v>ReceiveWindowParameters_t</v>
      </c>
      <c r="H18" t="str">
        <f>LoRa_RxDone_OK!H18</f>
        <v>LoRa_ch0_params.frequency</v>
      </c>
      <c r="I18" s="2" t="str">
        <f>LoRa_RxDone_OK!I18</f>
        <v>LoRa_CH0_frequency</v>
      </c>
      <c r="J18">
        <f>LoRa_RxDone_OK!J18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LoRa_RxDone_OK!G19</f>
        <v>0</v>
      </c>
      <c r="H19" t="str">
        <f>LoRa_RxDone_OK!H19</f>
        <v>LoRa_ch0_params.datarate</v>
      </c>
      <c r="I19" s="2" t="str">
        <f>LoRa_RxDone_OK!I19</f>
        <v>LoRa_CH0_datarate</v>
      </c>
      <c r="J19">
        <f>LoRa_RxDone_OK!J19</f>
        <v>0</v>
      </c>
    </row>
    <row r="20" spans="2:10" x14ac:dyDescent="0.25">
      <c r="B20">
        <f>LoRa_Reset!B20</f>
        <v>0</v>
      </c>
      <c r="C20" s="39" t="s">
        <v>6</v>
      </c>
      <c r="D20" s="31"/>
      <c r="E20" s="22"/>
      <c r="F20" s="23"/>
      <c r="G20" t="str">
        <f>LoRa_RxDone_OK!G20</f>
        <v>ReceiveWindowParameters_t</v>
      </c>
      <c r="H20" t="str">
        <f>LoRa_RxDone_OK!H20</f>
        <v>LoRa_receiveChannelParameters.frequency</v>
      </c>
      <c r="I20" s="2" t="str">
        <f>LoRa_RxDone_OK!I20</f>
        <v>Channels[CH_nr].frequency</v>
      </c>
      <c r="J20">
        <f>LoRa_RxDone_OK!J20</f>
        <v>0</v>
      </c>
    </row>
    <row r="21" spans="2:10" x14ac:dyDescent="0.25">
      <c r="B21">
        <f>LoRa_Reset!B21</f>
        <v>0</v>
      </c>
      <c r="C21" t="s">
        <v>25</v>
      </c>
      <c r="D21" s="31"/>
      <c r="E21" s="22"/>
      <c r="F21" s="23"/>
      <c r="G21">
        <f>LoRa_RxDone_OK!G21</f>
        <v>0</v>
      </c>
      <c r="H21" t="str">
        <f>LoRa_RxDone_OK!H21</f>
        <v>LoRa_receiveChannelParameters.dataRate</v>
      </c>
      <c r="I21" s="2" t="str">
        <f>LoRa_RxDone_OK!I21</f>
        <v>LoRa_currentDataRate</v>
      </c>
      <c r="J21">
        <f>LoRa_RxDone_OK!J21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2"/>
      <c r="F22" s="23"/>
      <c r="G22" t="str">
        <f>LoRa_RxDone_OK!G22</f>
        <v>ReceiveWindowParameters_t</v>
      </c>
      <c r="H22" t="str">
        <f>LoRa_RxDone_OK!H22</f>
        <v>LoRa_sendChannelParameters.frequency</v>
      </c>
      <c r="I22" s="2" t="str">
        <f>LoRa_RxDone_OK!I22</f>
        <v>Channels[CH_nr].frequency</v>
      </c>
      <c r="J22">
        <f>LoRa_RxDone_OK!J22</f>
        <v>0</v>
      </c>
    </row>
    <row r="23" spans="2:10" x14ac:dyDescent="0.25">
      <c r="B23">
        <f>LoRa_Reset!B23</f>
        <v>0</v>
      </c>
      <c r="C23" s="21" t="s">
        <v>75</v>
      </c>
      <c r="D23" s="31"/>
      <c r="E23" s="22"/>
      <c r="F23" s="23"/>
      <c r="G23">
        <f>LoRa_RxDone_OK!G23</f>
        <v>0</v>
      </c>
      <c r="H23" t="str">
        <f>LoRa_RxDone_OK!H23</f>
        <v>LoRa_sendChannelParameters.dataRate</v>
      </c>
      <c r="I23" s="2" t="str">
        <f>LoRa_RxDone_OK!I23</f>
        <v>LoRa_currentDataRate</v>
      </c>
      <c r="J23">
        <f>LoRa_RxDone_OK!J23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LoRa_RxDone_OK!G24</f>
        <v>uint8_t</v>
      </c>
      <c r="H24" t="str">
        <f>LoRa_RxDone_OK!H24</f>
        <v>LoRa_txPower</v>
      </c>
      <c r="I24" s="2">
        <f>LoRa_RxDone_OK!I24</f>
        <v>1</v>
      </c>
      <c r="J24">
        <f>LoRa_RxDone_OK!J24</f>
        <v>0</v>
      </c>
    </row>
    <row r="25" spans="2:10" x14ac:dyDescent="0.25">
      <c r="B25">
        <f>LoRa_Reset!B25</f>
        <v>0</v>
      </c>
      <c r="C25" t="str">
        <f>LoRa_RxDone_OK!C25</f>
        <v>DATA</v>
      </c>
      <c r="D25" s="2" t="str">
        <f>LoRa_RxDone_OK!D25</f>
        <v>LoRa_Bufor</v>
      </c>
      <c r="E25">
        <f>LoRa_RxDone_OK!E25</f>
        <v>0</v>
      </c>
      <c r="F25">
        <f>LoRa_RxDone_OK!F25</f>
        <v>0</v>
      </c>
      <c r="G25" t="str">
        <f>LoRa_RxDone_OK!G25</f>
        <v>uint8_t</v>
      </c>
      <c r="H25" t="str">
        <f>LoRa_RxDone_OK!H25</f>
        <v>LoRa_syncWord</v>
      </c>
      <c r="I25" s="2" t="str">
        <f>LoRa_RxDone_OK!I25</f>
        <v>0x34</v>
      </c>
      <c r="J25">
        <f>LoRa_RxDone_OK!J25</f>
        <v>0</v>
      </c>
    </row>
    <row r="26" spans="2:10" x14ac:dyDescent="0.25">
      <c r="B26" t="str">
        <f>LoRa_Reset!B26</f>
        <v>RADIO</v>
      </c>
      <c r="C26" t="str">
        <f>LoRa_RxDone_OK!C26</f>
        <v>mode</v>
      </c>
      <c r="D26" s="16" t="s">
        <v>204</v>
      </c>
      <c r="E26">
        <f>LoRa_RxDone_OK!E26</f>
        <v>0</v>
      </c>
      <c r="F26">
        <f>LoRa_RxDone_OK!F26</f>
        <v>0</v>
      </c>
      <c r="G26" t="str">
        <f>LoRa_RxDone_OK!G26</f>
        <v>uint8_t</v>
      </c>
      <c r="H26" t="str">
        <f>LoRa_RxDone_OK!H26</f>
        <v>LoRa_batteryLevel</v>
      </c>
      <c r="I26" s="2" t="str">
        <f>LoRa_RxDone_OK!I26</f>
        <v>BATTERY_LEVEL_INVALID</v>
      </c>
      <c r="J26">
        <f>LoRa_RxDone_OK!J26</f>
        <v>0</v>
      </c>
    </row>
    <row r="27" spans="2:10" x14ac:dyDescent="0.25">
      <c r="B27">
        <f>LoRa_Reset!B27</f>
        <v>0</v>
      </c>
      <c r="C27" t="str">
        <f>LoRa_RxDone_OK!C27</f>
        <v>modulation</v>
      </c>
      <c r="D27" s="16" t="s">
        <v>129</v>
      </c>
      <c r="E27">
        <f>LoRa_RxDone_OK!E27</f>
        <v>0</v>
      </c>
      <c r="F27">
        <f>LoRa_RxDone_OK!F27</f>
        <v>0</v>
      </c>
      <c r="G27" t="str">
        <f>LoRa_RxDone_OK!G27</f>
        <v>IsmBand_t</v>
      </c>
      <c r="H27" t="str">
        <f>LoRa_RxDone_OK!H27</f>
        <v>LoRa_ismBand</v>
      </c>
      <c r="I27" s="2" t="str">
        <f>LoRa_RxDone_OK!I27</f>
        <v>ISM_EU868</v>
      </c>
      <c r="J27">
        <f>LoRa_RxDone_OK!J27</f>
        <v>0</v>
      </c>
    </row>
    <row r="28" spans="2:10" x14ac:dyDescent="0.25">
      <c r="B28">
        <f>LoRa_Reset!B28</f>
        <v>0</v>
      </c>
      <c r="C28" t="str">
        <f>LoRa_RxDone_OK!C28</f>
        <v>frequency</v>
      </c>
      <c r="D28" s="16" t="s">
        <v>130</v>
      </c>
      <c r="E28">
        <f>LoRa_RxDone_OK!E28</f>
        <v>0</v>
      </c>
      <c r="F28">
        <f>LoRa_RxDone_OK!F28</f>
        <v>0</v>
      </c>
      <c r="G28" t="str">
        <f>LoRa_RxDone_OK!G28</f>
        <v>uint8_t</v>
      </c>
      <c r="H28" t="str">
        <f>LoRa_RxDone_OK!H28</f>
        <v>LoRa_currentDataRate</v>
      </c>
      <c r="I28" s="2" t="str">
        <f>LoRa_RxDone_OK!I28</f>
        <v>DR0</v>
      </c>
      <c r="J28">
        <f>LoRa_RxDone_OK!J28</f>
        <v>0</v>
      </c>
    </row>
    <row r="29" spans="2:10" x14ac:dyDescent="0.25">
      <c r="B29">
        <f>LoRa_Reset!B29</f>
        <v>0</v>
      </c>
      <c r="C29" t="str">
        <f>LoRa_RxDone_OK!C29</f>
        <v>payload</v>
      </c>
      <c r="D29" s="16">
        <v>1</v>
      </c>
      <c r="E29">
        <f>LoRa_RxDone_OK!E29</f>
        <v>0</v>
      </c>
      <c r="F29">
        <f>LoRa_RxDone_OK!F29</f>
        <v>0</v>
      </c>
      <c r="G29" t="str">
        <f>LoRa_RxDone_OK!G29</f>
        <v>uint8_t</v>
      </c>
      <c r="H29" t="str">
        <f>LoRa_RxDone_OK!H29</f>
        <v>LoRa_minDataRate</v>
      </c>
      <c r="I29" s="2" t="str">
        <f>LoRa_RxDone_OK!I29</f>
        <v>DR0</v>
      </c>
      <c r="J29">
        <f>LoRa_RxDone_OK!J29</f>
        <v>0</v>
      </c>
    </row>
    <row r="30" spans="2:10" x14ac:dyDescent="0.25">
      <c r="B30">
        <f>LoRa_Reset!B30</f>
        <v>0</v>
      </c>
      <c r="C30" t="str">
        <f>LoRa_RxDone_OK!C30</f>
        <v>power</v>
      </c>
      <c r="D30" s="16" t="s">
        <v>136</v>
      </c>
      <c r="E30">
        <f>LoRa_RxDone_OK!E30</f>
        <v>0</v>
      </c>
      <c r="F30">
        <f>LoRa_RxDone_OK!F30</f>
        <v>0</v>
      </c>
      <c r="G30" t="str">
        <f>LoRa_RxDone_OK!G30</f>
        <v>uint8_t</v>
      </c>
      <c r="H30" t="str">
        <f>LoRa_RxDone_OK!H30</f>
        <v>LoRa_maxDataRate</v>
      </c>
      <c r="I30" s="2" t="str">
        <f>LoRa_RxDone_OK!I30</f>
        <v>DR7</v>
      </c>
      <c r="J30">
        <f>LoRa_RxDone_OK!J30</f>
        <v>0</v>
      </c>
    </row>
    <row r="31" spans="2:10" x14ac:dyDescent="0.25">
      <c r="B31">
        <f>LoRa_Reset!B31</f>
        <v>0</v>
      </c>
      <c r="C31" t="str">
        <f>LoRa_RxDone_OK!C31</f>
        <v>SpreadingFactor</v>
      </c>
      <c r="D31" s="16" t="s">
        <v>132</v>
      </c>
      <c r="E31">
        <f>LoRa_RxDone_OK!E31</f>
        <v>0</v>
      </c>
      <c r="F31">
        <f>LoRa_RxDone_OK!F31</f>
        <v>0</v>
      </c>
      <c r="G31" t="str">
        <f>LoRa_RxDone_OK!G31</f>
        <v>uint8_t</v>
      </c>
      <c r="H31" t="str">
        <f>LoRa_RxDone_OK!H31</f>
        <v>LoRa_nextUsedChannel</v>
      </c>
      <c r="I31" s="2">
        <f>LoRa_RxDone_OK!I31</f>
        <v>0</v>
      </c>
      <c r="J31">
        <f>LoRa_RxDone_OK!J31</f>
        <v>0</v>
      </c>
    </row>
    <row r="32" spans="2:10" x14ac:dyDescent="0.25">
      <c r="B32">
        <f>LoRa_Reset!B32</f>
        <v>0</v>
      </c>
      <c r="C32" t="str">
        <f>LoRa_RxDone_OK!C32</f>
        <v>Bandwidth</v>
      </c>
      <c r="D32" s="16" t="s">
        <v>133</v>
      </c>
      <c r="E32">
        <f>LoRa_RxDone_OK!E32</f>
        <v>0</v>
      </c>
      <c r="F32">
        <f>LoRa_RxDone_OK!F32</f>
        <v>0</v>
      </c>
      <c r="G32">
        <f>LoRa_RxDone_OK!G32</f>
        <v>0</v>
      </c>
      <c r="H32">
        <f>LoRa_RxDone_OK!H32</f>
        <v>0</v>
      </c>
      <c r="I32" s="2">
        <f>LoRa_RxDone_OK!I32</f>
        <v>0</v>
      </c>
      <c r="J32">
        <f>LoRa_RxDone_OK!J32</f>
        <v>0</v>
      </c>
    </row>
    <row r="33" spans="2:10" x14ac:dyDescent="0.25">
      <c r="B33">
        <f>LoRa_Reset!B33</f>
        <v>0</v>
      </c>
      <c r="C33" t="str">
        <f>LoRa_RxDone_OK!C33</f>
        <v>SyncWord</v>
      </c>
      <c r="D33" s="16" t="s">
        <v>101</v>
      </c>
      <c r="E33">
        <f>LoRa_RxDone_OK!E33</f>
        <v>0</v>
      </c>
      <c r="F33">
        <f>LoRa_RxDone_OK!F33</f>
        <v>0</v>
      </c>
      <c r="G33">
        <f>LoRa_RxDone_OK!G33</f>
        <v>0</v>
      </c>
      <c r="H33">
        <f>LoRa_RxDone_OK!H33</f>
        <v>0</v>
      </c>
      <c r="I33" s="2">
        <f>LoRa_RxDone_OK!I33</f>
        <v>0</v>
      </c>
      <c r="J33">
        <f>LoRa_RxDone_OK!J33</f>
        <v>0</v>
      </c>
    </row>
    <row r="34" spans="2:10" x14ac:dyDescent="0.25">
      <c r="B34">
        <f>LoRa_Reset!B34</f>
        <v>0</v>
      </c>
      <c r="C34" t="str">
        <f>LoRa_RxDone_OK!C34</f>
        <v>CRC</v>
      </c>
      <c r="D34" s="16" t="str">
        <f>I45</f>
        <v>DISABLED</v>
      </c>
      <c r="E34">
        <f>LoRa_RxDone_OK!E34</f>
        <v>0</v>
      </c>
      <c r="F34">
        <f>LoRa_RxDone_OK!F34</f>
        <v>0</v>
      </c>
      <c r="G34" t="str">
        <f>LoRa_RxDone_OK!G34</f>
        <v>uint32_t</v>
      </c>
      <c r="H34" t="str">
        <f>LoRa_RxDone_OK!H34</f>
        <v>frequency;</v>
      </c>
      <c r="I34" s="16" t="s">
        <v>130</v>
      </c>
      <c r="J34">
        <f>LoRa_RxDone_OK!J34</f>
        <v>0</v>
      </c>
    </row>
    <row r="35" spans="2:10" x14ac:dyDescent="0.25">
      <c r="B35">
        <f>LoRa_Reset!B35</f>
        <v>0</v>
      </c>
      <c r="C35" t="str">
        <f>LoRa_RxDone_OK!C35</f>
        <v>IQInverted</v>
      </c>
      <c r="D35" s="16" t="str">
        <f>LoRa_RxDone_OK!D35</f>
        <v>DISABLED</v>
      </c>
      <c r="E35">
        <f>LoRa_RxDone_OK!E35</f>
        <v>0</v>
      </c>
      <c r="F35">
        <f>LoRa_RxDone_OK!F35</f>
        <v>0</v>
      </c>
      <c r="G35" t="str">
        <f>LoRa_RxDone_OK!G35</f>
        <v>uint32_t</v>
      </c>
      <c r="H35" t="str">
        <f>LoRa_RxDone_OK!H35</f>
        <v>frequencyDeviation;</v>
      </c>
      <c r="I35" s="2">
        <f>LoRa_RxDone_OK!I35</f>
        <v>25000</v>
      </c>
      <c r="J35">
        <f>LoRa_RxDone_OK!J35</f>
        <v>0</v>
      </c>
    </row>
    <row r="36" spans="2:10" x14ac:dyDescent="0.25">
      <c r="B36">
        <f>LoRa_Reset!B36</f>
        <v>0</v>
      </c>
      <c r="C36" t="str">
        <f>LoRa_RxDone_OK!C36</f>
        <v>HopPeriod</v>
      </c>
      <c r="D36" s="16" t="str">
        <f>LoRa_RxDone_OK!D36</f>
        <v>DISABLED</v>
      </c>
      <c r="E36">
        <f>LoRa_RxDone_OK!E36</f>
        <v>0</v>
      </c>
      <c r="F36">
        <f>LoRa_RxDone_OK!F36</f>
        <v>0</v>
      </c>
      <c r="G36" t="str">
        <f>LoRa_RxDone_OK!G36</f>
        <v>uint32_t</v>
      </c>
      <c r="H36" t="str">
        <f>LoRa_RxDone_OK!H36</f>
        <v>bitRate;</v>
      </c>
      <c r="I36" s="2">
        <f>LoRa_RxDone_OK!I36</f>
        <v>50000</v>
      </c>
      <c r="J36">
        <f>LoRa_RxDone_OK!J36</f>
        <v>0</v>
      </c>
    </row>
    <row r="37" spans="2:10" x14ac:dyDescent="0.25">
      <c r="B37">
        <f>LoRa_Reset!B37</f>
        <v>0</v>
      </c>
      <c r="C37" t="str">
        <f>LoRa_RxDone_OK!C37</f>
        <v>errorCodingRate</v>
      </c>
      <c r="D37" s="16" t="str">
        <f>LoRa_RxDone_OK!D37</f>
        <v>CR_4_5</v>
      </c>
      <c r="E37">
        <f>LoRa_RxDone_OK!E37</f>
        <v>0</v>
      </c>
      <c r="F37">
        <f>LoRa_RxDone_OK!F37</f>
        <v>0</v>
      </c>
      <c r="G37" t="str">
        <f>LoRa_RxDone_OK!G37</f>
        <v>uint16_t</v>
      </c>
      <c r="H37" t="str">
        <f>LoRa_RxDone_OK!H37</f>
        <v>preambleLen;</v>
      </c>
      <c r="I37" s="2">
        <f>LoRa_RxDone_OK!I37</f>
        <v>8</v>
      </c>
      <c r="J37">
        <f>LoRa_RxDone_OK!J37</f>
        <v>0</v>
      </c>
    </row>
    <row r="38" spans="2:10" x14ac:dyDescent="0.25">
      <c r="B38">
        <f>LoRa_Reset!B38</f>
        <v>0</v>
      </c>
      <c r="C38" t="str">
        <f>LoRa_RxDone_OK!C38</f>
        <v>implicitHeaderMode</v>
      </c>
      <c r="D38" s="16" t="str">
        <f>LoRa_RxDone_OK!D38</f>
        <v>0</v>
      </c>
      <c r="E38">
        <f>LoRa_RxDone_OK!E38</f>
        <v>0</v>
      </c>
      <c r="F38">
        <f>LoRa_RxDone_OK!F38</f>
        <v>0</v>
      </c>
      <c r="G38" t="str">
        <f>LoRa_RxDone_OK!G38</f>
        <v>uint8_t</v>
      </c>
      <c r="H38" t="str">
        <f>LoRa_RxDone_OK!H38</f>
        <v>syncWordLoRa;</v>
      </c>
      <c r="I38" s="2" t="s">
        <v>101</v>
      </c>
      <c r="J38">
        <f>LoRa_RxDone_OK!J38</f>
        <v>0</v>
      </c>
    </row>
    <row r="39" spans="2:10" x14ac:dyDescent="0.25">
      <c r="B39">
        <f>LoRa_Reset!B39</f>
        <v>0</v>
      </c>
      <c r="C39" t="str">
        <f>LoRa_RxDone_OK!C39</f>
        <v>symbolTimeout</v>
      </c>
      <c r="D39" s="16">
        <v>4</v>
      </c>
      <c r="E39">
        <f>LoRa_RxDone_OK!E39</f>
        <v>0</v>
      </c>
      <c r="F39">
        <f>LoRa_RxDone_OK!F39</f>
        <v>0</v>
      </c>
      <c r="G39" t="str">
        <f>LoRa_RxDone_OK!G39</f>
        <v>uint8_t</v>
      </c>
      <c r="H39" t="str">
        <f>LoRa_RxDone_OK!H39</f>
        <v>syncWord[8];</v>
      </c>
      <c r="I39" s="2" t="str">
        <f>LoRa_RxDone_OK!I39</f>
        <v>0xc1 0x94 0xc1</v>
      </c>
      <c r="J39">
        <f>LoRa_RxDone_OK!J39</f>
        <v>0</v>
      </c>
    </row>
    <row r="40" spans="2:10" x14ac:dyDescent="0.25">
      <c r="B40">
        <f>LoRa_Reset!B40</f>
        <v>0</v>
      </c>
      <c r="C40" t="str">
        <f>LoRa_RxDone_OK!C40</f>
        <v>FSKfreqDeviation</v>
      </c>
      <c r="D40" s="16">
        <f>LoRa_RxDone_OK!D40</f>
        <v>25000</v>
      </c>
      <c r="E40">
        <f>LoRa_RxDone_OK!E40</f>
        <v>0</v>
      </c>
      <c r="F40">
        <f>LoRa_RxDone_OK!F40</f>
        <v>0</v>
      </c>
      <c r="G40" t="str">
        <f>LoRa_RxDone_OK!G40</f>
        <v>uint8_t</v>
      </c>
      <c r="H40" t="str">
        <f>LoRa_RxDone_OK!H40</f>
        <v>syncWordLen;</v>
      </c>
      <c r="I40" s="2">
        <f>LoRa_RxDone_OK!I40</f>
        <v>3</v>
      </c>
      <c r="J40">
        <f>LoRa_RxDone_OK!J40</f>
        <v>0</v>
      </c>
    </row>
    <row r="41" spans="2:10" x14ac:dyDescent="0.25">
      <c r="B41">
        <f>LoRa_Reset!B41</f>
        <v>0</v>
      </c>
      <c r="C41" t="str">
        <f>LoRa_RxDone_OK!C41</f>
        <v>FSKBitRate</v>
      </c>
      <c r="D41" s="16">
        <f>LoRa_RxDone_OK!D41</f>
        <v>50000</v>
      </c>
      <c r="E41">
        <f>LoRa_RxDone_OK!E41</f>
        <v>0</v>
      </c>
      <c r="F41">
        <f>LoRa_RxDone_OK!F41</f>
        <v>0</v>
      </c>
      <c r="G41" t="str">
        <f>LoRa_RxDone_OK!G41</f>
        <v>RadioModulation_t</v>
      </c>
      <c r="H41" t="str">
        <f>LoRa_RxDone_OK!H41</f>
        <v>modulation;</v>
      </c>
      <c r="I41" s="16" t="s">
        <v>129</v>
      </c>
      <c r="J41">
        <f>LoRa_RxDone_OK!J41</f>
        <v>0</v>
      </c>
    </row>
    <row r="42" spans="2:10" x14ac:dyDescent="0.25">
      <c r="B42">
        <f>LoRa_Reset!B42</f>
        <v>0</v>
      </c>
      <c r="C42" t="str">
        <f>LoRa_RxDone_OK!C42</f>
        <v>FSK_PREAMBLE</v>
      </c>
      <c r="D42" s="16">
        <f>LoRa_RxDone_OK!D42</f>
        <v>8</v>
      </c>
      <c r="E42">
        <f>LoRa_RxDone_OK!E42</f>
        <v>0</v>
      </c>
      <c r="F42">
        <f>LoRa_RxDone_OK!F42</f>
        <v>0</v>
      </c>
      <c r="G42" t="str">
        <f>LoRa_RxDone_OK!G42</f>
        <v>RadioDataRate_t</v>
      </c>
      <c r="H42" t="str">
        <f>LoRa_RxDone_OK!H42</f>
        <v>dataRate;</v>
      </c>
      <c r="I42" s="16" t="s">
        <v>132</v>
      </c>
      <c r="J42">
        <f>LoRa_RxDone_OK!J42</f>
        <v>0</v>
      </c>
    </row>
    <row r="43" spans="2:10" x14ac:dyDescent="0.25">
      <c r="B43">
        <f>LoRa_Reset!B43</f>
        <v>0</v>
      </c>
      <c r="C43" t="str">
        <f>LoRa_RxDone_OK!C43</f>
        <v>fskDataShaping</v>
      </c>
      <c r="D43" s="16" t="str">
        <f>LoRa_RxDone_OK!D43</f>
        <v>FSK_SHAPING_GAUSS_BT_0_5</v>
      </c>
      <c r="E43">
        <f>LoRa_RxDone_OK!E43</f>
        <v>0</v>
      </c>
      <c r="F43">
        <f>LoRa_RxDone_OK!F43</f>
        <v>0</v>
      </c>
      <c r="G43" t="str">
        <f>LoRa_RxDone_OK!G43</f>
        <v>RadioLoRaBandWidth_t</v>
      </c>
      <c r="H43" t="str">
        <f>LoRa_RxDone_OK!H43</f>
        <v>bandWidth;</v>
      </c>
      <c r="I43" s="16" t="s">
        <v>133</v>
      </c>
      <c r="J43">
        <f>LoRa_RxDone_OK!J43</f>
        <v>0</v>
      </c>
    </row>
    <row r="44" spans="2:10" x14ac:dyDescent="0.25">
      <c r="B44">
        <f>LoRa_Reset!B44</f>
        <v>0</v>
      </c>
      <c r="C44">
        <f>LoRa_RxDone_OK!C44</f>
        <v>0</v>
      </c>
      <c r="D44" s="2">
        <f>LoRa_RxDone_OK!D44</f>
        <v>0</v>
      </c>
      <c r="E44">
        <f>LoRa_RxDone_OK!E44</f>
        <v>0</v>
      </c>
      <c r="F44">
        <f>LoRa_RxDone_OK!F44</f>
        <v>0</v>
      </c>
      <c r="G44" t="str">
        <f>LoRa_RxDone_OK!G44</f>
        <v>int8_t</v>
      </c>
      <c r="H44" t="str">
        <f>LoRa_RxDone_OK!H44</f>
        <v>outputPower;</v>
      </c>
      <c r="I44" s="2" t="str">
        <f>LoRa_RxDone_OK!I44</f>
        <v>txPower868[LoRa_txPower]</v>
      </c>
      <c r="J44">
        <f>LoRa_RxDone_OK!J44</f>
        <v>0</v>
      </c>
    </row>
    <row r="45" spans="2:10" x14ac:dyDescent="0.25">
      <c r="B45">
        <f>LoRa_Reset!B45</f>
        <v>0</v>
      </c>
      <c r="C45">
        <f>LoRa_RxDone_OK!C45</f>
        <v>0</v>
      </c>
      <c r="D45" s="2">
        <f>LoRa_RxDone_OK!D45</f>
        <v>0</v>
      </c>
      <c r="E45">
        <f>LoRa_RxDone_OK!E45</f>
        <v>0</v>
      </c>
      <c r="F45">
        <f>LoRa_RxDone_OK!F45</f>
        <v>0</v>
      </c>
      <c r="G45" t="str">
        <f>LoRa_RxDone_OK!G45</f>
        <v>uint8_t</v>
      </c>
      <c r="H45" t="str">
        <f>LoRa_RxDone_OK!H45</f>
        <v>crcOn;</v>
      </c>
      <c r="I45" s="16" t="s">
        <v>128</v>
      </c>
      <c r="J45">
        <f>LoRa_RxDone_OK!J45</f>
        <v>0</v>
      </c>
    </row>
    <row r="46" spans="2:10" x14ac:dyDescent="0.25">
      <c r="B46">
        <f>LoRa_Reset!B46</f>
        <v>0</v>
      </c>
      <c r="C46">
        <f>LoRa_RxDone_OK!C46</f>
        <v>0</v>
      </c>
      <c r="D46" s="2">
        <f>LoRa_RxDone_OK!D46</f>
        <v>0</v>
      </c>
      <c r="E46">
        <f>LoRa_RxDone_OK!E46</f>
        <v>0</v>
      </c>
      <c r="F46">
        <f>LoRa_RxDone_OK!F46</f>
        <v>0</v>
      </c>
      <c r="G46" t="str">
        <f>LoRa_RxDone_OK!G46</f>
        <v>uint8_t</v>
      </c>
      <c r="H46" t="str">
        <f>LoRa_RxDone_OK!H46</f>
        <v>paBoost;</v>
      </c>
      <c r="I46" s="2" t="str">
        <f>LoRa_RxDone_OK!I46</f>
        <v>0</v>
      </c>
      <c r="J46">
        <f>LoRa_RxDone_OK!J46</f>
        <v>0</v>
      </c>
    </row>
    <row r="47" spans="2:10" x14ac:dyDescent="0.25">
      <c r="B47">
        <f>LoRa_Reset!B47</f>
        <v>0</v>
      </c>
      <c r="C47">
        <f>LoRa_RxDone_OK!C47</f>
        <v>0</v>
      </c>
      <c r="D47" s="2">
        <f>LoRa_RxDone_OK!D47</f>
        <v>0</v>
      </c>
      <c r="E47">
        <f>LoRa_RxDone_OK!E47</f>
        <v>0</v>
      </c>
      <c r="F47">
        <f>LoRa_RxDone_OK!F47</f>
        <v>0</v>
      </c>
      <c r="G47" t="str">
        <f>LoRa_RxDone_OK!G47</f>
        <v>uint8_t</v>
      </c>
      <c r="H47" t="str">
        <f>LoRa_RxDone_OK!H47</f>
        <v>flags</v>
      </c>
      <c r="I47" s="15" t="s">
        <v>203</v>
      </c>
      <c r="J47">
        <f>LoRa_RxDone_OK!J47</f>
        <v>0</v>
      </c>
    </row>
    <row r="48" spans="2:10" x14ac:dyDescent="0.25">
      <c r="B48">
        <f>LoRa_Reset!B48</f>
        <v>0</v>
      </c>
      <c r="C48">
        <f>LoRa_RxDone_OK!C48</f>
        <v>0</v>
      </c>
      <c r="D48" s="2">
        <f>LoRa_RxDone_OK!D48</f>
        <v>0</v>
      </c>
      <c r="E48">
        <f>LoRa_RxDone_OK!E48</f>
        <v>0</v>
      </c>
      <c r="F48">
        <f>LoRa_RxDone_OK!F48</f>
        <v>0</v>
      </c>
      <c r="G48" t="str">
        <f>LoRa_RxDone_OK!G48</f>
        <v>uint16_t</v>
      </c>
      <c r="H48" t="str">
        <f>LoRa_RxDone_OK!H48</f>
        <v>frequencyHopPeriod;</v>
      </c>
      <c r="I48" s="16" t="s">
        <v>128</v>
      </c>
      <c r="J48">
        <f>LoRa_RxDone_OK!J48</f>
        <v>0</v>
      </c>
    </row>
    <row r="49" spans="2:10" x14ac:dyDescent="0.25">
      <c r="B49">
        <f>LoRa_Reset!B49</f>
        <v>0</v>
      </c>
      <c r="C49">
        <f>LoRa_RxDone_OK!C49</f>
        <v>0</v>
      </c>
      <c r="D49" s="2">
        <f>LoRa_RxDone_OK!D49</f>
        <v>0</v>
      </c>
      <c r="E49">
        <f>LoRa_RxDone_OK!E49</f>
        <v>0</v>
      </c>
      <c r="F49">
        <f>LoRa_RxDone_OK!F49</f>
        <v>0</v>
      </c>
      <c r="G49" t="str">
        <f>LoRa_RxDone_OK!G49</f>
        <v>uint8_t</v>
      </c>
      <c r="H49" t="str">
        <f>LoRa_RxDone_OK!H49</f>
        <v>iqInverted;</v>
      </c>
      <c r="I49" s="16" t="s">
        <v>41</v>
      </c>
      <c r="J49">
        <f>LoRa_RxDone_OK!J49</f>
        <v>0</v>
      </c>
    </row>
    <row r="50" spans="2:10" x14ac:dyDescent="0.25">
      <c r="B50">
        <f>LoRa_Reset!B50</f>
        <v>0</v>
      </c>
      <c r="C50">
        <f>LoRa_RxDone_OK!C50</f>
        <v>0</v>
      </c>
      <c r="D50" s="2">
        <f>LoRa_RxDone_OK!D50</f>
        <v>0</v>
      </c>
      <c r="E50">
        <f>LoRa_RxDone_OK!E50</f>
        <v>0</v>
      </c>
      <c r="F50">
        <f>LoRa_RxDone_OK!F50</f>
        <v>0</v>
      </c>
      <c r="G50" t="str">
        <f>LoRa_RxDone_OK!G50</f>
        <v>RadioErrorCodingRate_t</v>
      </c>
      <c r="H50" t="str">
        <f>LoRa_RxDone_OK!H50</f>
        <v>errorCodingRate;</v>
      </c>
      <c r="I50" s="2" t="str">
        <f>LoRa_RxDone_OK!I50</f>
        <v>CR_4_5</v>
      </c>
      <c r="J50">
        <f>LoRa_RxDone_OK!J50</f>
        <v>0</v>
      </c>
    </row>
    <row r="51" spans="2:10" x14ac:dyDescent="0.25">
      <c r="B51">
        <f>LoRa_Reset!B51</f>
        <v>0</v>
      </c>
      <c r="C51">
        <f>LoRa_RxDone_OK!C51</f>
        <v>0</v>
      </c>
      <c r="D51" s="2">
        <f>LoRa_RxDone_OK!D51</f>
        <v>0</v>
      </c>
      <c r="E51">
        <f>LoRa_RxDone_OK!E51</f>
        <v>0</v>
      </c>
      <c r="F51">
        <f>LoRa_RxDone_OK!F51</f>
        <v>0</v>
      </c>
      <c r="G51" t="str">
        <f>LoRa_RxDone_OK!G51</f>
        <v>uint8_t</v>
      </c>
      <c r="H51" t="str">
        <f>LoRa_RxDone_OK!H51</f>
        <v>implicitHeaderMode;</v>
      </c>
      <c r="I51" s="2" t="str">
        <f>LoRa_RxDone_OK!I51</f>
        <v>0</v>
      </c>
      <c r="J51">
        <f>LoRa_RxDone_OK!J51</f>
        <v>0</v>
      </c>
    </row>
    <row r="52" spans="2:10" x14ac:dyDescent="0.25">
      <c r="B52">
        <f>LoRa_Reset!B52</f>
        <v>0</v>
      </c>
      <c r="C52">
        <f>LoRa_RxDone_OK!C52</f>
        <v>0</v>
      </c>
      <c r="D52" s="2">
        <f>LoRa_RxDone_OK!D52</f>
        <v>0</v>
      </c>
      <c r="E52">
        <f>LoRa_RxDone_OK!E52</f>
        <v>0</v>
      </c>
      <c r="F52">
        <f>LoRa_RxDone_OK!F52</f>
        <v>0</v>
      </c>
      <c r="G52">
        <f>LoRa_RxDone_OK!G52</f>
        <v>0</v>
      </c>
      <c r="H52">
        <f>LoRa_RxDone_OK!H52</f>
        <v>0</v>
      </c>
      <c r="I52" s="2">
        <f>LoRa_RxDone_OK!I52</f>
        <v>0</v>
      </c>
      <c r="J52">
        <f>LoRa_RxDone_OK!J52</f>
        <v>0</v>
      </c>
    </row>
    <row r="53" spans="2:10" x14ac:dyDescent="0.25">
      <c r="B53">
        <f>LoRa_Reset!B53</f>
        <v>0</v>
      </c>
      <c r="C53">
        <f>LoRa_RxDone_OK!C53</f>
        <v>0</v>
      </c>
      <c r="D53" s="2">
        <f>LoRa_RxDone_OK!D53</f>
        <v>0</v>
      </c>
      <c r="E53">
        <f>LoRa_RxDone_OK!E53</f>
        <v>0</v>
      </c>
      <c r="F53">
        <f>LoRa_RxDone_OK!F53</f>
        <v>0</v>
      </c>
      <c r="G53" t="str">
        <f>LoRa_RxDone_OK!G53</f>
        <v>uint8_t</v>
      </c>
      <c r="H53" t="str">
        <f>LoRa_RxDone_OK!H53</f>
        <v>dataBufferLen;</v>
      </c>
      <c r="I53" s="2" t="str">
        <f>LoRa_RxDone_OK!I53</f>
        <v>LEN</v>
      </c>
      <c r="J53">
        <f>LoRa_RxDone_OK!J53</f>
        <v>0</v>
      </c>
    </row>
    <row r="54" spans="2:10" x14ac:dyDescent="0.25">
      <c r="B54">
        <f>LoRa_Reset!B54</f>
        <v>0</v>
      </c>
      <c r="C54">
        <f>LoRa_RxDone_OK!C54</f>
        <v>0</v>
      </c>
      <c r="D54" s="2">
        <f>LoRa_RxDone_OK!D54</f>
        <v>0</v>
      </c>
      <c r="E54">
        <f>LoRa_RxDone_OK!E54</f>
        <v>0</v>
      </c>
      <c r="F54">
        <f>LoRa_RxDone_OK!F54</f>
        <v>0</v>
      </c>
      <c r="G54" t="str">
        <f>LoRa_RxDone_OK!G54</f>
        <v>uint8_t</v>
      </c>
      <c r="H54" t="str">
        <f>LoRa_RxDone_OK!H54</f>
        <v>*dataBuffer;</v>
      </c>
      <c r="I54" s="2" t="str">
        <f>LoRa_RxDone_OK!I54</f>
        <v>LoRa_radioBuffer</v>
      </c>
      <c r="J54">
        <f>LoRa_RxDone_OK!J54</f>
        <v>0</v>
      </c>
    </row>
    <row r="55" spans="2:10" x14ac:dyDescent="0.25">
      <c r="B55">
        <f>LoRa_Reset!B55</f>
        <v>0</v>
      </c>
      <c r="C55">
        <f>LoRa_RxDone_OK!C55</f>
        <v>0</v>
      </c>
      <c r="D55" s="2">
        <f>LoRa_RxDone_OK!D55</f>
        <v>0</v>
      </c>
      <c r="E55">
        <f>LoRa_RxDone_OK!E55</f>
        <v>0</v>
      </c>
      <c r="F55">
        <f>LoRa_RxDone_OK!F55</f>
        <v>0</v>
      </c>
      <c r="G55" t="str">
        <f>LoRa_RxDone_OK!G55</f>
        <v>uint8_t</v>
      </c>
      <c r="H55" t="str">
        <f>LoRa_RxDone_OK!H55</f>
        <v>timeOnAirTimerId;</v>
      </c>
      <c r="I55" s="2" t="str">
        <f>LoRa_RxDone_OK!I55</f>
        <v>TIME_ON_AIR_LOAD_VALUE</v>
      </c>
      <c r="J55">
        <f>LoRa_RxDone_OK!J55</f>
        <v>0</v>
      </c>
    </row>
    <row r="56" spans="2:10" x14ac:dyDescent="0.25">
      <c r="B56">
        <f>LoRa_Reset!B56</f>
        <v>0</v>
      </c>
      <c r="C56">
        <f>LoRa_RxDone_OK!C56</f>
        <v>0</v>
      </c>
      <c r="D56" s="2">
        <f>LoRa_RxDone_OK!D56</f>
        <v>0</v>
      </c>
      <c r="E56">
        <f>LoRa_RxDone_OK!E56</f>
        <v>0</v>
      </c>
      <c r="F56">
        <f>LoRa_RxDone_OK!F56</f>
        <v>0</v>
      </c>
      <c r="G56" t="str">
        <f>LoRa_RxDone_OK!G56</f>
        <v>uint8_t</v>
      </c>
      <c r="H56" t="str">
        <f>LoRa_RxDone_OK!H56</f>
        <v>fskRxWindowTimerId;</v>
      </c>
      <c r="I56" s="2" t="str">
        <f>LoRa_RxDone_OK!I56</f>
        <v>0</v>
      </c>
      <c r="J56" t="str">
        <f>LoRa_RxDone_OK!J56</f>
        <v>RADIO_RxFSKTimeout</v>
      </c>
    </row>
    <row r="57" spans="2:10" x14ac:dyDescent="0.25">
      <c r="B57">
        <f>LoRa_Reset!B57</f>
        <v>0</v>
      </c>
      <c r="C57">
        <f>LoRa_RxDone_OK!C57</f>
        <v>0</v>
      </c>
      <c r="D57" s="2">
        <f>LoRa_RxDone_OK!D57</f>
        <v>0</v>
      </c>
      <c r="E57">
        <f>LoRa_RxDone_OK!E57</f>
        <v>0</v>
      </c>
      <c r="F57">
        <f>LoRa_RxDone_OK!F57</f>
        <v>0</v>
      </c>
      <c r="G57" t="str">
        <f>LoRa_RxDone_OK!G57</f>
        <v>uint8_t</v>
      </c>
      <c r="H57" t="str">
        <f>LoRa_RxDone_OK!H57</f>
        <v>watchdogTimerId;</v>
      </c>
      <c r="I57" s="15" t="s">
        <v>143</v>
      </c>
      <c r="J57" t="str">
        <f>LoRa_RxDone_OK!J57</f>
        <v>RADIO_WatchdogTimeout</v>
      </c>
    </row>
    <row r="58" spans="2:10" x14ac:dyDescent="0.25">
      <c r="B58">
        <f>LoRa_Reset!B58</f>
        <v>0</v>
      </c>
      <c r="C58">
        <f>LoRa_RxDone_OK!C58</f>
        <v>0</v>
      </c>
      <c r="D58" s="2">
        <f>LoRa_RxDone_OK!D58</f>
        <v>0</v>
      </c>
      <c r="E58">
        <f>LoRa_RxDone_OK!E58</f>
        <v>0</v>
      </c>
      <c r="F58">
        <f>LoRa_RxDone_OK!F58</f>
        <v>0</v>
      </c>
      <c r="G58" t="str">
        <f>LoRa_RxDone_OK!G58</f>
        <v>uint32_t</v>
      </c>
      <c r="H58" t="str">
        <f>LoRa_RxDone_OK!H58</f>
        <v>watchdogTimerTimeout;</v>
      </c>
      <c r="I58" s="2" t="str">
        <f>LoRa_RxDone_OK!I58</f>
        <v>watchdogTimerTimeout</v>
      </c>
      <c r="J58">
        <f>LoRa_RxDone_OK!J58</f>
        <v>0</v>
      </c>
    </row>
    <row r="59" spans="2:10" x14ac:dyDescent="0.25">
      <c r="B59">
        <f>LoRa_Reset!B59</f>
        <v>0</v>
      </c>
      <c r="C59">
        <f>LoRa_RxDone_OK!C59</f>
        <v>0</v>
      </c>
      <c r="D59" s="2">
        <f>LoRa_RxDone_OK!D59</f>
        <v>0</v>
      </c>
      <c r="E59">
        <f>LoRa_RxDone_OK!E59</f>
        <v>0</v>
      </c>
      <c r="F59">
        <f>LoRa_RxDone_OK!F59</f>
        <v>0</v>
      </c>
      <c r="G59" t="str">
        <f>LoRa_RxDone_OK!G59</f>
        <v>uint8_t</v>
      </c>
      <c r="H59" t="str">
        <f>LoRa_RxDone_OK!H59</f>
        <v>initialized;</v>
      </c>
      <c r="I59" s="2">
        <f>LoRa_RxDone_OK!I59</f>
        <v>1</v>
      </c>
      <c r="J59">
        <f>LoRa_RxDone_OK!J59</f>
        <v>0</v>
      </c>
    </row>
    <row r="60" spans="2:10" x14ac:dyDescent="0.25">
      <c r="B60">
        <f>LoRa_Reset!B60</f>
        <v>0</v>
      </c>
      <c r="C60">
        <f>LoRa_RxDone_OK!C60</f>
        <v>0</v>
      </c>
      <c r="D60" s="2">
        <f>LoRa_RxDone_OK!D60</f>
        <v>0</v>
      </c>
      <c r="E60">
        <f>LoRa_RxDone_OK!E60</f>
        <v>0</v>
      </c>
      <c r="F60">
        <f>LoRa_RxDone_OK!F60</f>
        <v>0</v>
      </c>
      <c r="G60" t="str">
        <f>LoRa_RxDone_OK!G60</f>
        <v>uint32_t</v>
      </c>
      <c r="H60" t="str">
        <f>LoRa_RxDone_OK!H60</f>
        <v>(*fhssNextFrequency)(void);</v>
      </c>
      <c r="I60" s="2" t="str">
        <f>LoRa_RxDone_OK!I60</f>
        <v>NULL</v>
      </c>
      <c r="J60">
        <f>LoRa_RxDone_OK!J60</f>
        <v>0</v>
      </c>
    </row>
    <row r="61" spans="2:10" x14ac:dyDescent="0.25">
      <c r="B61">
        <f>LoRa_Reset!B61</f>
        <v>0</v>
      </c>
      <c r="C61">
        <f>LoRa_RxDone_OK!C61</f>
        <v>0</v>
      </c>
      <c r="D61" s="2">
        <f>LoRa_RxDone_OK!D61</f>
        <v>0</v>
      </c>
      <c r="E61">
        <f>LoRa_RxDone_OK!E61</f>
        <v>0</v>
      </c>
      <c r="F61">
        <f>LoRa_RxDone_OK!F61</f>
        <v>0</v>
      </c>
      <c r="G61" t="str">
        <f>LoRa_RxDone_OK!G61</f>
        <v>uint8_t</v>
      </c>
      <c r="H61" t="str">
        <f>LoRa_RxDone_OK!H61</f>
        <v>regVersion;</v>
      </c>
      <c r="I61" s="2" t="str">
        <f>LoRa_RxDone_OK!I61</f>
        <v>RADIO(REG_VERSION)</v>
      </c>
      <c r="J61">
        <f>LoRa_RxDone_OK!J61</f>
        <v>0</v>
      </c>
    </row>
    <row r="62" spans="2:10" x14ac:dyDescent="0.25">
      <c r="B62">
        <f>LoRa_Reset!B62</f>
        <v>0</v>
      </c>
      <c r="C62">
        <f>LoRa_RxDone_OK!C62</f>
        <v>0</v>
      </c>
      <c r="D62" s="2">
        <f>LoRa_RxDone_OK!D62</f>
        <v>0</v>
      </c>
      <c r="E62">
        <f>LoRa_RxDone_OK!E62</f>
        <v>0</v>
      </c>
      <c r="F62">
        <f>LoRa_RxDone_OK!F62</f>
        <v>0</v>
      </c>
      <c r="G62" t="str">
        <f>LoRa_RxDone_OK!G62</f>
        <v>int8_t</v>
      </c>
      <c r="H62" t="str">
        <f>LoRa_RxDone_OK!H62</f>
        <v>packetSNR;</v>
      </c>
      <c r="I62" s="2" t="str">
        <f>LoRa_RxDone_OK!I62</f>
        <v>SNR</v>
      </c>
      <c r="J62">
        <f>LoRa_RxDone_OK!J62</f>
        <v>0</v>
      </c>
    </row>
    <row r="63" spans="2:10" x14ac:dyDescent="0.25">
      <c r="B63">
        <f>LoRa_Reset!B63</f>
        <v>0</v>
      </c>
      <c r="C63">
        <f>LoRa_RxDone_OK!C63</f>
        <v>0</v>
      </c>
      <c r="D63" s="2">
        <f>LoRa_RxDone_OK!D63</f>
        <v>0</v>
      </c>
      <c r="E63">
        <f>LoRa_RxDone_OK!E63</f>
        <v>0</v>
      </c>
      <c r="F63">
        <f>LoRa_RxDone_OK!F63</f>
        <v>0</v>
      </c>
      <c r="G63" t="str">
        <f>LoRa_RxDone_OK!G63</f>
        <v>RadioFSKShaping_t</v>
      </c>
      <c r="H63" t="str">
        <f>LoRa_RxDone_OK!H63</f>
        <v>fskDataShaping;</v>
      </c>
      <c r="I63" s="2" t="str">
        <f>LoRa_RxDone_OK!I63</f>
        <v>FSK_SHAPING_GAUSS_BT_0_5</v>
      </c>
      <c r="J63">
        <f>LoRa_RxDone_OK!J63</f>
        <v>0</v>
      </c>
    </row>
    <row r="64" spans="2:10" x14ac:dyDescent="0.25">
      <c r="B64">
        <f>LoRa_Reset!B64</f>
        <v>0</v>
      </c>
      <c r="C64">
        <f>LoRa_RxDone_OK!C64</f>
        <v>0</v>
      </c>
      <c r="D64" s="2">
        <f>LoRa_RxDone_OK!D64</f>
        <v>0</v>
      </c>
      <c r="E64">
        <f>LoRa_RxDone_OK!E64</f>
        <v>0</v>
      </c>
      <c r="F64">
        <f>LoRa_RxDone_OK!F64</f>
        <v>0</v>
      </c>
      <c r="G64" t="str">
        <f>LoRa_RxDone_OK!G64</f>
        <v>RadioFSKBandWidth_t</v>
      </c>
      <c r="H64" t="str">
        <f>LoRa_RxDone_OK!H64</f>
        <v>rxBw;</v>
      </c>
      <c r="I64" s="2" t="str">
        <f>LoRa_RxDone_OK!I64</f>
        <v>FSKBW_50_0KHZ</v>
      </c>
      <c r="J64">
        <f>LoRa_RxDone_OK!J64</f>
        <v>0</v>
      </c>
    </row>
    <row r="65" spans="2:10" x14ac:dyDescent="0.25">
      <c r="B65">
        <f>LoRa_Reset!B65</f>
        <v>0</v>
      </c>
      <c r="C65">
        <f>LoRa_RxDone_OK!C65</f>
        <v>0</v>
      </c>
      <c r="D65" s="2">
        <f>LoRa_RxDone_OK!D65</f>
        <v>0</v>
      </c>
      <c r="E65">
        <f>LoRa_RxDone_OK!E65</f>
        <v>0</v>
      </c>
      <c r="F65">
        <f>LoRa_RxDone_OK!F65</f>
        <v>0</v>
      </c>
      <c r="G65" t="str">
        <f>LoRa_RxDone_OK!G65</f>
        <v>RadioFSKBandWidth_t</v>
      </c>
      <c r="H65" t="str">
        <f>LoRa_RxDone_OK!H65</f>
        <v>afcBw;</v>
      </c>
      <c r="I65" s="2" t="str">
        <f>LoRa_RxDone_OK!I65</f>
        <v>FSKBW_83_3KHZ</v>
      </c>
      <c r="J65">
        <f>LoRa_RxDone_OK!J65</f>
        <v>0</v>
      </c>
    </row>
    <row r="66" spans="2:10" x14ac:dyDescent="0.25">
      <c r="B66">
        <f>LoRa_Reset!B66</f>
        <v>0</v>
      </c>
      <c r="C66">
        <f>LoRa_RxDone_OK!C66</f>
        <v>0</v>
      </c>
      <c r="D66" s="2">
        <f>LoRa_RxDone_OK!D66</f>
        <v>0</v>
      </c>
      <c r="E66">
        <f>LoRa_RxDone_OK!E66</f>
        <v>0</v>
      </c>
      <c r="F66">
        <f>LoRa_RxDone_OK!F66</f>
        <v>0</v>
      </c>
      <c r="G66">
        <f>LoRa_RxDone_OK!G66</f>
        <v>0</v>
      </c>
      <c r="H66">
        <f>LoRa_RxDone_OK!H66</f>
        <v>0</v>
      </c>
      <c r="I66" s="2">
        <f>LoRa_RxDone_OK!I66</f>
        <v>0</v>
      </c>
      <c r="J66">
        <f>LoRa_RxDone_OK!J66</f>
        <v>0</v>
      </c>
    </row>
    <row r="67" spans="2:10" x14ac:dyDescent="0.25">
      <c r="B67">
        <f>LoRa_Reset!B67</f>
        <v>0</v>
      </c>
      <c r="C67">
        <f>LoRa_RxDone_OK!C67</f>
        <v>0</v>
      </c>
      <c r="D67" s="2">
        <f>LoRa_RxDone_OK!D67</f>
        <v>0</v>
      </c>
      <c r="E67">
        <f>LoRa_RxDone_OK!E67</f>
        <v>0</v>
      </c>
      <c r="F67">
        <f>LoRa_RxDone_OK!F67</f>
        <v>0</v>
      </c>
      <c r="G67">
        <f>LoRa_RxDone_OK!G67</f>
        <v>0</v>
      </c>
      <c r="H67">
        <f>LoRa_RxDone_OK!H67</f>
        <v>0</v>
      </c>
      <c r="I67" s="2">
        <f>LoRa_RxDone_OK!I67</f>
        <v>0</v>
      </c>
      <c r="J67">
        <f>LoRa_RxDone_OK!J67</f>
        <v>0</v>
      </c>
    </row>
    <row r="68" spans="2:10" x14ac:dyDescent="0.25">
      <c r="B68">
        <f>LoRa_Reset!B68</f>
        <v>0</v>
      </c>
      <c r="C68">
        <f>LoRa_RxDone_OK!C68</f>
        <v>0</v>
      </c>
      <c r="D68" s="2">
        <f>LoRa_RxDone_OK!D68</f>
        <v>0</v>
      </c>
      <c r="E68">
        <f>LoRa_RxDone_OK!E68</f>
        <v>0</v>
      </c>
      <c r="F68">
        <f>LoRa_RxDone_OK!F68</f>
        <v>0</v>
      </c>
      <c r="G68">
        <f>LoRa_RxDone_OK!G68</f>
        <v>0</v>
      </c>
      <c r="H68">
        <f>LoRa_RxDone_OK!H68</f>
        <v>0</v>
      </c>
      <c r="I68" s="2">
        <f>LoRa_RxDone_OK!I68</f>
        <v>0</v>
      </c>
      <c r="J68">
        <f>LoRa_RxDone_OK!J68</f>
        <v>0</v>
      </c>
    </row>
    <row r="69" spans="2:10" x14ac:dyDescent="0.25">
      <c r="B69">
        <f>LoRa_Reset!B69</f>
        <v>0</v>
      </c>
      <c r="C69">
        <f>LoRa_RxDone_OK!C69</f>
        <v>0</v>
      </c>
      <c r="D69" s="2">
        <f>LoRa_RxDone_OK!D69</f>
        <v>0</v>
      </c>
      <c r="E69">
        <f>LoRa_RxDone_OK!E69</f>
        <v>0</v>
      </c>
      <c r="F69">
        <f>LoRa_RxDone_OK!F69</f>
        <v>0</v>
      </c>
      <c r="G69" t="str">
        <f>LoRa_RxDone_OK!G69</f>
        <v>ChannelParams_t</v>
      </c>
      <c r="H69" t="str">
        <f>LoRa_RxDone_OK!H69</f>
        <v>Channels</v>
      </c>
      <c r="I69" s="2" t="str">
        <f>LoRa_RxDone_OK!I69</f>
        <v>DefaultChannels868</v>
      </c>
      <c r="J69">
        <f>LoRa_RxDone_OK!J69</f>
        <v>0</v>
      </c>
    </row>
    <row r="70" spans="2:10" x14ac:dyDescent="0.25">
      <c r="B70">
        <f>LoRa_Reset!B70</f>
        <v>0</v>
      </c>
      <c r="C70">
        <f>LoRa_RxDone_OK!C70</f>
        <v>0</v>
      </c>
      <c r="D70" s="2">
        <f>LoRa_RxDone_OK!D70</f>
        <v>0</v>
      </c>
      <c r="E70">
        <f>LoRa_RxDone_OK!E70</f>
        <v>0</v>
      </c>
      <c r="F70">
        <f>LoRa_RxDone_OK!F70</f>
        <v>0</v>
      </c>
      <c r="G70" t="str">
        <f>LoRa_RxDone_OK!G70</f>
        <v>uint8_t</v>
      </c>
      <c r="H70" t="str">
        <f>LoRa_RxDone_OK!H70</f>
        <v>maxPayloadSize[]</v>
      </c>
      <c r="I70" s="2" t="str">
        <f>LoRa_RxDone_OK!I70</f>
        <v>MAX_EU_SINGLE_BAND_CHANNELS</v>
      </c>
      <c r="J70">
        <f>LoRa_RxDone_OK!J70</f>
        <v>0</v>
      </c>
    </row>
    <row r="71" spans="2:10" x14ac:dyDescent="0.25">
      <c r="B71">
        <f>LoRa_Reset!B71</f>
        <v>0</v>
      </c>
      <c r="C71">
        <f>LoRa_RxDone_OK!C71</f>
        <v>0</v>
      </c>
      <c r="D71" s="2">
        <f>LoRa_RxDone_OK!D71</f>
        <v>0</v>
      </c>
      <c r="E71">
        <f>LoRa_RxDone_OK!E71</f>
        <v>0</v>
      </c>
      <c r="F71">
        <f>LoRa_RxDone_OK!F71</f>
        <v>0</v>
      </c>
      <c r="G71" t="str">
        <f>LoRa_RxDone_OK!G71</f>
        <v>uint8_t</v>
      </c>
      <c r="H71" t="str">
        <f>LoRa_RxDone_OK!H71</f>
        <v>modulation[]</v>
      </c>
      <c r="I71" s="2">
        <f>LoRa_RxDone_OK!I71</f>
        <v>0</v>
      </c>
      <c r="J71">
        <f>LoRa_RxDone_OK!J71</f>
        <v>0</v>
      </c>
    </row>
    <row r="72" spans="2:10" x14ac:dyDescent="0.25">
      <c r="B72">
        <f>LoRa_Reset!B72</f>
        <v>0</v>
      </c>
      <c r="C72">
        <f>LoRa_RxDone_OK!C72</f>
        <v>0</v>
      </c>
      <c r="D72" s="2">
        <f>LoRa_RxDone_OK!D72</f>
        <v>0</v>
      </c>
      <c r="E72">
        <f>LoRa_RxDone_OK!E72</f>
        <v>0</v>
      </c>
      <c r="F72">
        <f>LoRa_RxDone_OK!F72</f>
        <v>0</v>
      </c>
      <c r="G72" t="str">
        <f>LoRa_RxDone_OK!G72</f>
        <v>uint8_t</v>
      </c>
      <c r="H72" t="str">
        <f>LoRa_RxDone_OK!H72</f>
        <v>spreadingFactor[]</v>
      </c>
      <c r="I72" s="2">
        <f>LoRa_RxDone_OK!I72</f>
        <v>0</v>
      </c>
      <c r="J72">
        <f>LoRa_RxDone_OK!J72</f>
        <v>0</v>
      </c>
    </row>
    <row r="73" spans="2:10" x14ac:dyDescent="0.25">
      <c r="B73">
        <f>LoRa_Reset!B73</f>
        <v>0</v>
      </c>
      <c r="C73">
        <f>LoRa_RxDone_OK!C73</f>
        <v>0</v>
      </c>
      <c r="D73" s="2">
        <f>LoRa_RxDone_OK!D73</f>
        <v>0</v>
      </c>
      <c r="E73">
        <f>LoRa_RxDone_OK!E73</f>
        <v>0</v>
      </c>
      <c r="F73">
        <f>LoRa_RxDone_OK!F73</f>
        <v>0</v>
      </c>
      <c r="G73" t="str">
        <f>LoRa_RxDone_OK!G73</f>
        <v>uint8_t</v>
      </c>
      <c r="H73" t="str">
        <f>LoRa_RxDone_OK!H73</f>
        <v>bandwidth[]</v>
      </c>
      <c r="I73" s="2">
        <f>LoRa_RxDone_OK!I73</f>
        <v>0</v>
      </c>
      <c r="J73">
        <f>LoRa_RxDone_OK!J73</f>
        <v>0</v>
      </c>
    </row>
    <row r="74" spans="2:10" x14ac:dyDescent="0.25">
      <c r="B74">
        <f>LoRa_Reset!B74</f>
        <v>0</v>
      </c>
      <c r="C74">
        <f>LoRa_RxDone_OK!C74</f>
        <v>0</v>
      </c>
      <c r="D74" s="2">
        <f>LoRa_RxDone_OK!D74</f>
        <v>0</v>
      </c>
      <c r="E74">
        <f>LoRa_RxDone_OK!E74</f>
        <v>0</v>
      </c>
      <c r="F74">
        <f>LoRa_RxDone_OK!F74</f>
        <v>0</v>
      </c>
      <c r="G74" t="str">
        <f>LoRa_RxDone_OK!G74</f>
        <v>uint8_t</v>
      </c>
      <c r="H74" t="str">
        <f>LoRa_RxDone_OK!H74</f>
        <v>txPower868[]</v>
      </c>
      <c r="I74" s="2">
        <f>LoRa_RxDone_OK!I74</f>
        <v>0</v>
      </c>
      <c r="J74">
        <f>LoRa_RxDone_OK!J74</f>
        <v>0</v>
      </c>
    </row>
    <row r="75" spans="2:10" x14ac:dyDescent="0.25">
      <c r="B75">
        <f>LoRa_Reset!B75</f>
        <v>0</v>
      </c>
      <c r="C75">
        <f>LoRa_RxDone_OK!C75</f>
        <v>0</v>
      </c>
      <c r="D75" s="2">
        <f>LoRa_RxDone_OK!D75</f>
        <v>0</v>
      </c>
      <c r="E75">
        <f>LoRa_RxDone_OK!E75</f>
        <v>0</v>
      </c>
      <c r="F75">
        <f>LoRa_RxDone_OK!F75</f>
        <v>0</v>
      </c>
      <c r="G75" t="str">
        <f>LoRa_RxDone_OK!G75</f>
        <v>uint8_t</v>
      </c>
      <c r="H75" t="str">
        <f>LoRa_RxDone_OK!H75</f>
        <v>LoRa_radioBuffer[]</v>
      </c>
      <c r="I75" s="2" t="str">
        <f>LoRa_RxDone_OK!I75</f>
        <v>MAXIMUM_BUFFER_LENGTH</v>
      </c>
      <c r="J75">
        <f>LoRa_RxDone_OK!J75</f>
        <v>0</v>
      </c>
    </row>
    <row r="76" spans="2:10" x14ac:dyDescent="0.25">
      <c r="B76">
        <f>LoRa_Reset!B76</f>
        <v>0</v>
      </c>
      <c r="C76">
        <f>LoRa_RxDone_OK!C76</f>
        <v>0</v>
      </c>
      <c r="D76" s="2">
        <f>LoRa_RxDone_OK!D76</f>
        <v>0</v>
      </c>
      <c r="E76">
        <f>LoRa_RxDone_OK!E76</f>
        <v>0</v>
      </c>
      <c r="F76">
        <f>LoRa_RxDone_OK!F76</f>
        <v>0</v>
      </c>
      <c r="G76">
        <f>LoRa_RxDone_OK!G76</f>
        <v>0</v>
      </c>
      <c r="H76">
        <f>LoRa_RxDone_OK!H76</f>
        <v>0</v>
      </c>
      <c r="I76" s="2">
        <f>LoRa_RxDone_OK!I76</f>
        <v>0</v>
      </c>
      <c r="J76">
        <f>LoRa_RxDone_OK!J76</f>
        <v>0</v>
      </c>
    </row>
    <row r="77" spans="2:10" x14ac:dyDescent="0.25">
      <c r="B77">
        <f>LoRa_Reset!B77</f>
        <v>0</v>
      </c>
      <c r="C77">
        <f>LoRa_RxDone_OK!C77</f>
        <v>0</v>
      </c>
      <c r="D77" s="2">
        <f>LoRa_RxDone_OK!D77</f>
        <v>0</v>
      </c>
      <c r="E77">
        <f>LoRa_RxDone_OK!E77</f>
        <v>0</v>
      </c>
      <c r="F77">
        <f>LoRa_RxDone_OK!F77</f>
        <v>0</v>
      </c>
      <c r="G77">
        <f>LoRa_RxDone_OK!G77</f>
        <v>0</v>
      </c>
      <c r="H77">
        <f>LoRa_RxDone_OK!H77</f>
        <v>0</v>
      </c>
      <c r="I77" s="2">
        <f>LoRa_RxDone_OK!I77</f>
        <v>0</v>
      </c>
      <c r="J77">
        <f>LoRa_RxDone_OK!J77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RxDone_OK!C1" display="RADIO_RxDone_OK" xr:uid="{B65D6BEB-EF5B-4D38-8B21-3D7C67286D4C}"/>
    <hyperlink ref="C20" location="RADIO_RxDone_DATA!C1" display="RADIO_RxDone" xr:uid="{029F6EB3-2334-4EF2-8F94-07576B892CBA}"/>
  </hyperlink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8A4F-F405-4110-AC11-0FF696CD3E47}">
  <dimension ref="B1:J79"/>
  <sheetViews>
    <sheetView showZeros="0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6</v>
      </c>
      <c r="I1" s="2" t="s">
        <v>3</v>
      </c>
    </row>
    <row r="3" spans="2:10" x14ac:dyDescent="0.25">
      <c r="B3">
        <f>LoRa_Reset!B3</f>
        <v>0</v>
      </c>
      <c r="C3" t="str">
        <f>LoRa_TxDone_DATA!C3</f>
        <v>LoRa_transmitStatus</v>
      </c>
      <c r="D3" s="2" t="str">
        <f>LoRa_TxDone_DATA!D3</f>
        <v>LoRa_SendData_RX</v>
      </c>
      <c r="E3">
        <f>LoRa_TxDone_DATA!E3</f>
        <v>0</v>
      </c>
      <c r="F3">
        <f>LoRa_TxDone_DATA!F3</f>
        <v>0</v>
      </c>
      <c r="G3" t="str">
        <f>LoRa_TxDone_DATA!G3</f>
        <v>LoRaMacState_t</v>
      </c>
      <c r="H3" t="str">
        <f>LoRa_TxDone_DATA!H3</f>
        <v>LoRa_transmitStatus</v>
      </c>
      <c r="I3" s="2" t="str">
        <f>LoRa_TxDone_DATA!I3</f>
        <v>LoRa_SendData_RX</v>
      </c>
      <c r="J3">
        <f>LoRa_TxDone_DATA!J3</f>
        <v>0</v>
      </c>
    </row>
    <row r="4" spans="2:10" x14ac:dyDescent="0.25">
      <c r="B4">
        <f>LoRa_Reset!B4</f>
        <v>0</v>
      </c>
      <c r="C4" t="str">
        <f>LoRa_TxDone_DATA!C4</f>
        <v>LoRa_StatusDanych</v>
      </c>
      <c r="D4" s="2" t="str">
        <f>LoRa_TxDone_DATA!D4</f>
        <v>LoRa_transmiting</v>
      </c>
      <c r="E4">
        <f>LoRa_TxDone_DATA!E4</f>
        <v>0</v>
      </c>
      <c r="F4">
        <f>LoRa_TxDone_DATA!F4</f>
        <v>0</v>
      </c>
      <c r="G4" t="str">
        <f>LoRa_TxDone_DATA!G4</f>
        <v>LoRaStatus_t</v>
      </c>
      <c r="H4" t="str">
        <f>LoRa_TxDone_DATA!H4</f>
        <v>LoRa_StatusDanych</v>
      </c>
      <c r="I4" s="2" t="str">
        <f>LoRa_TxDone_DATA!I4</f>
        <v>LoRa_transmitIdle</v>
      </c>
      <c r="J4">
        <f>LoRa_TxDone_DATA!J4</f>
        <v>0</v>
      </c>
    </row>
    <row r="5" spans="2:10" x14ac:dyDescent="0.25">
      <c r="B5">
        <f>LoRa_Reset!B5</f>
        <v>0</v>
      </c>
      <c r="C5" t="str">
        <f>LoRa_TxDone_DATA!C5</f>
        <v>flags</v>
      </c>
      <c r="D5" s="2" t="str">
        <f>LoRa_TxDone_DATA!E5</f>
        <v>RADIO_FLAG_RECEIVING</v>
      </c>
      <c r="E5" s="12" t="s">
        <v>98</v>
      </c>
      <c r="F5">
        <f>LoRa_TxDone_DATA!F5</f>
        <v>0</v>
      </c>
      <c r="G5" t="str">
        <f>LoRa_TxDone_DATA!G5</f>
        <v>bool</v>
      </c>
      <c r="H5" t="str">
        <f>LoRa_TxDone_DATA!H5</f>
        <v>LoRa_initialised</v>
      </c>
      <c r="I5" s="2" t="str">
        <f>LoRa_TxDone_DATA!I5</f>
        <v>ENABLED</v>
      </c>
      <c r="J5">
        <f>LoRa_TxDone_DATA!J5</f>
        <v>0</v>
      </c>
    </row>
    <row r="6" spans="2:10" x14ac:dyDescent="0.25">
      <c r="B6">
        <f>LoRa_Reset!B6</f>
        <v>0</v>
      </c>
      <c r="C6">
        <f>LoRa_TxDone_DATA!C6</f>
        <v>0</v>
      </c>
      <c r="D6" s="2">
        <f>LoRa_TxDone_DATA!D6</f>
        <v>0</v>
      </c>
      <c r="E6">
        <f>LoRa_TxDone_DATA!E6</f>
        <v>0</v>
      </c>
      <c r="F6">
        <f>LoRa_TxDone_DATA!F6</f>
        <v>0</v>
      </c>
      <c r="G6" t="str">
        <f>LoRa_TxDone_DATA!G6</f>
        <v>FCnt_t</v>
      </c>
      <c r="H6" t="str">
        <f>LoRa_TxDone_DATA!H6</f>
        <v>LoRa_Counnter</v>
      </c>
      <c r="I6" s="2" t="str">
        <f>LoRa_TxDone_DATA!I6</f>
        <v>++</v>
      </c>
      <c r="J6">
        <f>LoRa_TxDone_DATA!J6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LoRa_TxDone_DATA!G7</f>
        <v>uint8_t</v>
      </c>
      <c r="H7" t="str">
        <f>LoRa_TxDone_DATA!H7</f>
        <v>LoRa_Addres</v>
      </c>
      <c r="I7" s="2" t="str">
        <f>LoRa_TxDone_DATA!I7</f>
        <v>LoRaDeviceAddress</v>
      </c>
      <c r="J7">
        <f>LoRa_TxDone_DATA!J7</f>
        <v>0</v>
      </c>
    </row>
    <row r="8" spans="2:10" x14ac:dyDescent="0.25">
      <c r="B8">
        <f>LoRa_Reset!B8</f>
        <v>0</v>
      </c>
      <c r="C8" s="21" t="s">
        <v>21</v>
      </c>
      <c r="D8" s="31" t="s">
        <v>145</v>
      </c>
      <c r="E8" s="22" t="s">
        <v>146</v>
      </c>
      <c r="F8" s="23" t="s">
        <v>214</v>
      </c>
      <c r="G8" t="str">
        <f>LoRa_TxDone_DATA!G8</f>
        <v>uint8_t</v>
      </c>
      <c r="H8" t="str">
        <f>LoRa_TxDone_DATA!H8</f>
        <v>LoRa_TimerHandshaking</v>
      </c>
      <c r="I8" s="2" t="str">
        <f>LoRa_TxDone_DATA!I8</f>
        <v>0</v>
      </c>
      <c r="J8" t="str">
        <f>LoRa_TxDone_DATA!J8</f>
        <v>LoRa_TimerHandshakingCallback</v>
      </c>
    </row>
    <row r="9" spans="2:10" x14ac:dyDescent="0.25">
      <c r="B9" s="3" t="s">
        <v>212</v>
      </c>
      <c r="C9" s="21"/>
      <c r="D9" s="31"/>
      <c r="E9" s="22"/>
      <c r="F9" s="23"/>
      <c r="G9" t="str">
        <f>LoRa_TxDone_DATA!G9</f>
        <v>uint8_t</v>
      </c>
      <c r="H9" t="str">
        <f>LoRa_TxDone_DATA!H9</f>
        <v>LoRa_TimerRetransmit</v>
      </c>
      <c r="I9" s="2" t="str">
        <f>LoRa_TxDone_DATA!I9</f>
        <v>0</v>
      </c>
      <c r="J9" t="str">
        <f>LoRa_TxDone_DATA!J9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LoRa_TxDone_DATA!G10</f>
        <v>uint8_t</v>
      </c>
      <c r="H10" t="str">
        <f>LoRa_TxDone_DATA!H10</f>
        <v>LoRa_TimerWaitAck</v>
      </c>
      <c r="I10" s="2" t="str">
        <f>LoRa_TxDone_DATA!I10</f>
        <v>LoRa_Transmit_timeout</v>
      </c>
      <c r="J10" t="str">
        <f>LoRa_TxDone_DATA!J10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LoRa_TxDone_DATA!G11</f>
        <v>uint8_t</v>
      </c>
      <c r="H11" t="str">
        <f>LoRa_TxDone_DATA!H11</f>
        <v>LoRa_HeaderBufor</v>
      </c>
      <c r="I11" s="2" t="str">
        <f>LoRa_TxDone_DATA!I11</f>
        <v>LoRa_Addres, nxt_channel</v>
      </c>
      <c r="J11">
        <f>LoRa_TxDone_DATA!J11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LoRa_TxDone_DATA!G12</f>
        <v>uint8_t</v>
      </c>
      <c r="H12" t="str">
        <f>LoRa_TxDone_DATA!H12</f>
        <v>LoRa_HeaderLength</v>
      </c>
      <c r="I12" s="2" t="str">
        <f>LoRa_TxDone_DATA!I12</f>
        <v>bufferHeadIndex</v>
      </c>
      <c r="J12">
        <f>LoRa_TxDone_DATA!J12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LoRa_TxDone_DATA!G13</f>
        <v>uint8_t</v>
      </c>
      <c r="H13" t="str">
        <f>LoRa_TxDone_DATA!H13</f>
        <v>LoRa_Bufor</v>
      </c>
      <c r="I13" s="2" t="str">
        <f>LoRa_TxDone_DATA!I13</f>
        <v>bufferIndex, nxt_channel, data, CRC</v>
      </c>
      <c r="J13">
        <f>LoRa_TxDone_DATA!J13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LoRa_TxDone_DATA!G14</f>
        <v>uint8_t</v>
      </c>
      <c r="H14" t="str">
        <f>LoRa_TxDone_DATA!H14</f>
        <v>LoRa_BuforLength</v>
      </c>
      <c r="I14" s="2" t="str">
        <f>LoRa_TxDone_DATA!I14</f>
        <v>bufferIndex</v>
      </c>
      <c r="J14">
        <f>LoRa_TxDone_DATA!J14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LoRa_TxDone_DATA!G15</f>
        <v>uint8_t</v>
      </c>
      <c r="H15" t="str">
        <f>LoRa_TxDone_DATA!H15</f>
        <v>LoRa_Command</v>
      </c>
      <c r="I15" s="2" t="str">
        <f>LoRa_TxDone_DATA!I15</f>
        <v>buffer[1]</v>
      </c>
      <c r="J15">
        <f>LoRa_TxDone_DATA!J15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LoRa_TxDone_DATA!G16</f>
        <v>uint8_t</v>
      </c>
      <c r="H16" t="str">
        <f>LoRa_TxDone_DATA!H16</f>
        <v>LoRa_maxChannels</v>
      </c>
      <c r="I16" s="2" t="str">
        <f>LoRa_TxDone_DATA!I16</f>
        <v>MAX_EU_SINGLE_BAND_CHANNELS</v>
      </c>
      <c r="J16">
        <f>LoRa_TxDone_DATA!J16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LoRa_TxDone_DATA!G17</f>
        <v>uint8_t</v>
      </c>
      <c r="H17" t="str">
        <f>LoRa_TxDone_DATA!H17</f>
        <v>LoRa_lastUsedChannelIndex</v>
      </c>
      <c r="I17" s="2" t="str">
        <f>LoRa_TxDone_DATA!I17</f>
        <v>CH_nr</v>
      </c>
      <c r="J17">
        <f>LoRa_TxDone_DATA!J17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LoRa_TxDone_DATA!G18</f>
        <v>ReceiveWindowParameters_t</v>
      </c>
      <c r="H18" t="str">
        <f>LoRa_TxDone_DATA!H18</f>
        <v>LoRa_ch0_params.frequency</v>
      </c>
      <c r="I18" s="2" t="str">
        <f>LoRa_TxDone_DATA!I18</f>
        <v>LoRa_CH0_frequency</v>
      </c>
      <c r="J18">
        <f>LoRa_TxDone_DATA!J18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LoRa_TxDone_DATA!G19</f>
        <v>0</v>
      </c>
      <c r="H19" t="str">
        <f>LoRa_TxDone_DATA!H19</f>
        <v>LoRa_ch0_params.datarate</v>
      </c>
      <c r="I19" s="2" t="str">
        <f>LoRa_TxDone_DATA!I19</f>
        <v>LoRa_CH0_datarate</v>
      </c>
      <c r="J19">
        <f>LoRa_TxDone_DATA!J19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LoRa_TxDone_DATA!G20</f>
        <v>ReceiveWindowParameters_t</v>
      </c>
      <c r="H20" t="str">
        <f>LoRa_TxDone_DATA!H20</f>
        <v>LoRa_receiveChannelParameters.frequency</v>
      </c>
      <c r="I20" s="2" t="str">
        <f>LoRa_TxDone_DATA!I20</f>
        <v>Channels[CH_nr].frequency</v>
      </c>
      <c r="J20">
        <f>LoRa_TxDone_DATA!J20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LoRa_TxDone_DATA!G21</f>
        <v>0</v>
      </c>
      <c r="H21" t="str">
        <f>LoRa_TxDone_DATA!H21</f>
        <v>LoRa_receiveChannelParameters.dataRate</v>
      </c>
      <c r="I21" s="2" t="str">
        <f>LoRa_TxDone_DATA!I21</f>
        <v>LoRa_currentDataRate</v>
      </c>
      <c r="J21">
        <f>LoRa_TxDone_DATA!J21</f>
        <v>0</v>
      </c>
    </row>
    <row r="22" spans="2:10" x14ac:dyDescent="0.25">
      <c r="B22">
        <f>LoRa_Reset!B22</f>
        <v>0</v>
      </c>
      <c r="C22" s="39" t="s">
        <v>217</v>
      </c>
      <c r="D22" s="31"/>
      <c r="E22" s="22"/>
      <c r="F22" s="23"/>
      <c r="G22" t="str">
        <f>LoRa_TxDone_DATA!G22</f>
        <v>ReceiveWindowParameters_t</v>
      </c>
      <c r="H22" t="str">
        <f>LoRa_TxDone_DATA!H22</f>
        <v>LoRa_sendChannelParameters.frequency</v>
      </c>
      <c r="I22" s="2" t="str">
        <f>LoRa_TxDone_DATA!I22</f>
        <v>Channels[CH_nr].frequency</v>
      </c>
      <c r="J22">
        <f>LoRa_TxDone_DATA!J22</f>
        <v>0</v>
      </c>
    </row>
    <row r="23" spans="2:10" x14ac:dyDescent="0.25">
      <c r="B23">
        <f>LoRa_Reset!B23</f>
        <v>0</v>
      </c>
      <c r="C23" s="39" t="s">
        <v>218</v>
      </c>
      <c r="D23" s="31"/>
      <c r="E23" s="22"/>
      <c r="F23" s="23"/>
      <c r="G23">
        <f>LoRa_TxDone_DATA!G23</f>
        <v>0</v>
      </c>
      <c r="H23" t="str">
        <f>LoRa_TxDone_DATA!H23</f>
        <v>LoRa_sendChannelParameters.dataRate</v>
      </c>
      <c r="I23" s="2" t="str">
        <f>LoRa_TxDone_DATA!I23</f>
        <v>LoRa_currentDataRate</v>
      </c>
      <c r="J23">
        <f>LoRa_TxDone_DATA!J23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LoRa_TxDone_DATA!G24</f>
        <v>uint8_t</v>
      </c>
      <c r="H24" t="str">
        <f>LoRa_TxDone_DATA!H24</f>
        <v>LoRa_txPower</v>
      </c>
      <c r="I24" s="2">
        <f>LoRa_TxDone_DATA!I24</f>
        <v>1</v>
      </c>
      <c r="J24">
        <f>LoRa_TxDone_DATA!J24</f>
        <v>0</v>
      </c>
    </row>
    <row r="25" spans="2:10" x14ac:dyDescent="0.25">
      <c r="B25">
        <f>LoRa_Reset!B25</f>
        <v>0</v>
      </c>
      <c r="C25" t="str">
        <f>LoRa_TxDone_DATA!C25</f>
        <v>DATA</v>
      </c>
      <c r="D25" s="2" t="str">
        <f>LoRa_TxDone_DATA!D25</f>
        <v>LoRa_Bufor</v>
      </c>
      <c r="E25">
        <f>LoRa_TxDone_DATA!E25</f>
        <v>0</v>
      </c>
      <c r="F25">
        <f>LoRa_TxDone_DATA!F25</f>
        <v>0</v>
      </c>
      <c r="G25" t="str">
        <f>LoRa_TxDone_DATA!G25</f>
        <v>uint8_t</v>
      </c>
      <c r="H25" t="str">
        <f>LoRa_TxDone_DATA!H25</f>
        <v>LoRa_syncWord</v>
      </c>
      <c r="I25" s="2" t="str">
        <f>LoRa_TxDone_DATA!I25</f>
        <v>0x34</v>
      </c>
      <c r="J25">
        <f>LoRa_TxDone_DATA!J25</f>
        <v>0</v>
      </c>
    </row>
    <row r="26" spans="2:10" x14ac:dyDescent="0.25">
      <c r="B26" t="str">
        <f>LoRa_Reset!B26</f>
        <v>RADIO</v>
      </c>
      <c r="C26" t="str">
        <f>LoRa_TxDone_DATA!C26</f>
        <v>mode</v>
      </c>
      <c r="D26" s="6" t="s">
        <v>167</v>
      </c>
      <c r="E26">
        <f>LoRa_TxDone_DATA!E26</f>
        <v>0</v>
      </c>
      <c r="F26">
        <f>LoRa_TxDone_DATA!F26</f>
        <v>0</v>
      </c>
      <c r="G26" t="str">
        <f>LoRa_TxDone_DATA!G26</f>
        <v>uint8_t</v>
      </c>
      <c r="H26" t="str">
        <f>LoRa_TxDone_DATA!H26</f>
        <v>LoRa_batteryLevel</v>
      </c>
      <c r="I26" s="2" t="str">
        <f>LoRa_TxDone_DATA!I26</f>
        <v>BATTERY_LEVEL_INVALID</v>
      </c>
      <c r="J26">
        <f>LoRa_TxDone_DATA!J26</f>
        <v>0</v>
      </c>
    </row>
    <row r="27" spans="2:10" x14ac:dyDescent="0.25">
      <c r="B27">
        <f>LoRa_Reset!B27</f>
        <v>0</v>
      </c>
      <c r="C27" t="str">
        <f>LoRa_TxDone_DATA!C27</f>
        <v>modulation</v>
      </c>
      <c r="D27" s="6" t="s">
        <v>129</v>
      </c>
      <c r="E27">
        <f>LoRa_TxDone_DATA!E27</f>
        <v>0</v>
      </c>
      <c r="F27">
        <f>LoRa_TxDone_DATA!F27</f>
        <v>0</v>
      </c>
      <c r="G27" t="str">
        <f>LoRa_TxDone_DATA!G27</f>
        <v>IsmBand_t</v>
      </c>
      <c r="H27" t="str">
        <f>LoRa_TxDone_DATA!H27</f>
        <v>LoRa_ismBand</v>
      </c>
      <c r="I27" s="2" t="str">
        <f>LoRa_TxDone_DATA!I27</f>
        <v>ISM_EU868</v>
      </c>
      <c r="J27">
        <f>LoRa_TxDone_DATA!J27</f>
        <v>0</v>
      </c>
    </row>
    <row r="28" spans="2:10" x14ac:dyDescent="0.25">
      <c r="B28">
        <f>LoRa_Reset!B28</f>
        <v>0</v>
      </c>
      <c r="C28" t="str">
        <f>LoRa_TxDone_DATA!C28</f>
        <v>frequency</v>
      </c>
      <c r="D28" s="2" t="str">
        <f>LoRa_TxDone_DATA!D28</f>
        <v>freq</v>
      </c>
      <c r="E28">
        <f>LoRa_TxDone_DATA!E28</f>
        <v>0</v>
      </c>
      <c r="F28">
        <f>LoRa_TxDone_DATA!F28</f>
        <v>0</v>
      </c>
      <c r="G28" t="str">
        <f>LoRa_TxDone_DATA!G28</f>
        <v>uint8_t</v>
      </c>
      <c r="H28" t="str">
        <f>LoRa_TxDone_DATA!H28</f>
        <v>LoRa_currentDataRate</v>
      </c>
      <c r="I28" s="2" t="str">
        <f>LoRa_TxDone_DATA!I28</f>
        <v>DR0</v>
      </c>
      <c r="J28">
        <f>LoRa_TxDone_DATA!J28</f>
        <v>0</v>
      </c>
    </row>
    <row r="29" spans="2:10" x14ac:dyDescent="0.25">
      <c r="B29">
        <f>LoRa_Reset!B29</f>
        <v>0</v>
      </c>
      <c r="C29" t="str">
        <f>LoRa_TxDone_DATA!C29</f>
        <v>payload</v>
      </c>
      <c r="D29" s="2">
        <f>LoRa_TxDone_DATA!D29</f>
        <v>1</v>
      </c>
      <c r="E29">
        <f>LoRa_TxDone_DATA!E29</f>
        <v>0</v>
      </c>
      <c r="F29">
        <f>LoRa_TxDone_DATA!F29</f>
        <v>0</v>
      </c>
      <c r="G29" t="str">
        <f>LoRa_TxDone_DATA!G29</f>
        <v>uint8_t</v>
      </c>
      <c r="H29" t="str">
        <f>LoRa_TxDone_DATA!H29</f>
        <v>LoRa_minDataRate</v>
      </c>
      <c r="I29" s="2" t="str">
        <f>LoRa_TxDone_DATA!I29</f>
        <v>DR0</v>
      </c>
      <c r="J29">
        <f>LoRa_TxDone_DATA!J29</f>
        <v>0</v>
      </c>
    </row>
    <row r="30" spans="2:10" x14ac:dyDescent="0.25">
      <c r="B30">
        <f>LoRa_Reset!B30</f>
        <v>0</v>
      </c>
      <c r="C30" t="str">
        <f>LoRa_TxDone_DATA!C30</f>
        <v>power</v>
      </c>
      <c r="D30" s="2" t="str">
        <f>LoRa_TxDone_DATA!D30</f>
        <v>txPower868[LoRa_txPower]</v>
      </c>
      <c r="E30">
        <f>LoRa_TxDone_DATA!E30</f>
        <v>0</v>
      </c>
      <c r="F30">
        <f>LoRa_TxDone_DATA!F30</f>
        <v>0</v>
      </c>
      <c r="G30" t="str">
        <f>LoRa_TxDone_DATA!G30</f>
        <v>uint8_t</v>
      </c>
      <c r="H30" t="str">
        <f>LoRa_TxDone_DATA!H30</f>
        <v>LoRa_maxDataRate</v>
      </c>
      <c r="I30" s="2" t="str">
        <f>LoRa_TxDone_DATA!I30</f>
        <v>DR7</v>
      </c>
      <c r="J30">
        <f>LoRa_TxDone_DATA!J30</f>
        <v>0</v>
      </c>
    </row>
    <row r="31" spans="2:10" x14ac:dyDescent="0.25">
      <c r="B31">
        <f>LoRa_Reset!B31</f>
        <v>0</v>
      </c>
      <c r="C31" t="str">
        <f>LoRa_TxDone_DATA!C31</f>
        <v>SpreadingFactor</v>
      </c>
      <c r="D31" s="2" t="str">
        <f>LoRa_TxDone_DATA!D31</f>
        <v>spreadingFactor[dataRate]</v>
      </c>
      <c r="E31">
        <f>LoRa_TxDone_DATA!E31</f>
        <v>0</v>
      </c>
      <c r="F31">
        <f>LoRa_TxDone_DATA!F31</f>
        <v>0</v>
      </c>
      <c r="G31" t="str">
        <f>LoRa_TxDone_DATA!G31</f>
        <v>uint8_t</v>
      </c>
      <c r="H31" t="str">
        <f>LoRa_TxDone_DATA!H31</f>
        <v>LoRa_nextUsedChannel</v>
      </c>
      <c r="I31" s="2">
        <f>LoRa_TxDone_DATA!I31</f>
        <v>0</v>
      </c>
      <c r="J31">
        <f>LoRa_TxDone_DATA!J31</f>
        <v>0</v>
      </c>
    </row>
    <row r="32" spans="2:10" x14ac:dyDescent="0.25">
      <c r="B32">
        <f>LoRa_Reset!B32</f>
        <v>0</v>
      </c>
      <c r="C32" t="str">
        <f>LoRa_TxDone_DATA!C32</f>
        <v>Bandwidth</v>
      </c>
      <c r="D32" s="2" t="str">
        <f>LoRa_TxDone_DATA!D32</f>
        <v>bandwidth[dataRate]</v>
      </c>
      <c r="E32">
        <f>LoRa_TxDone_DATA!E32</f>
        <v>0</v>
      </c>
      <c r="F32">
        <f>LoRa_TxDone_DATA!F32</f>
        <v>0</v>
      </c>
      <c r="G32">
        <f>LoRa_TxDone_DATA!G32</f>
        <v>0</v>
      </c>
      <c r="H32">
        <f>LoRa_TxDone_DATA!H32</f>
        <v>0</v>
      </c>
      <c r="I32" s="2">
        <f>LoRa_TxDone_DATA!I32</f>
        <v>0</v>
      </c>
      <c r="J32">
        <f>LoRa_TxDone_DATA!J32</f>
        <v>0</v>
      </c>
    </row>
    <row r="33" spans="2:10" x14ac:dyDescent="0.25">
      <c r="B33">
        <f>LoRa_Reset!B33</f>
        <v>0</v>
      </c>
      <c r="C33" t="str">
        <f>LoRa_TxDone_DATA!C33</f>
        <v>SyncWord</v>
      </c>
      <c r="D33" s="2" t="str">
        <f>LoRa_TxDone_DATA!D33</f>
        <v>LoRa_syncWord</v>
      </c>
      <c r="E33">
        <f>LoRa_TxDone_DATA!E33</f>
        <v>0</v>
      </c>
      <c r="F33">
        <f>LoRa_TxDone_DATA!F33</f>
        <v>0</v>
      </c>
      <c r="G33">
        <f>LoRa_TxDone_DATA!G33</f>
        <v>0</v>
      </c>
      <c r="H33">
        <f>LoRa_TxDone_DATA!H33</f>
        <v>0</v>
      </c>
      <c r="I33" s="2">
        <f>LoRa_TxDone_DATA!I33</f>
        <v>0</v>
      </c>
      <c r="J33">
        <f>LoRa_TxDone_DATA!J33</f>
        <v>0</v>
      </c>
    </row>
    <row r="34" spans="2:10" x14ac:dyDescent="0.25">
      <c r="B34">
        <f>LoRa_Reset!B34</f>
        <v>0</v>
      </c>
      <c r="C34" t="str">
        <f>LoRa_TxDone_DATA!C34</f>
        <v>CRC</v>
      </c>
      <c r="D34" s="2" t="str">
        <f>LoRa_TxDone_DATA!D34</f>
        <v>DISABLED</v>
      </c>
      <c r="E34">
        <f>LoRa_TxDone_DATA!E34</f>
        <v>0</v>
      </c>
      <c r="F34">
        <f>LoRa_TxDone_DATA!F34</f>
        <v>0</v>
      </c>
      <c r="G34" t="str">
        <f>LoRa_TxDone_DATA!G34</f>
        <v>uint32_t</v>
      </c>
      <c r="H34" t="str">
        <f>LoRa_TxDone_DATA!H34</f>
        <v>frequency;</v>
      </c>
      <c r="I34" s="2" t="str">
        <f>LoRa_TxDone_DATA!I34</f>
        <v>freq</v>
      </c>
      <c r="J34">
        <f>LoRa_TxDone_DATA!J34</f>
        <v>0</v>
      </c>
    </row>
    <row r="35" spans="2:10" x14ac:dyDescent="0.25">
      <c r="B35">
        <f>LoRa_Reset!B35</f>
        <v>0</v>
      </c>
      <c r="C35" t="str">
        <f>LoRa_TxDone_DATA!C35</f>
        <v>IQInverted</v>
      </c>
      <c r="D35" s="2" t="str">
        <f>LoRa_TxDone_DATA!D35</f>
        <v>DISABLED</v>
      </c>
      <c r="E35">
        <f>LoRa_TxDone_DATA!E35</f>
        <v>0</v>
      </c>
      <c r="F35">
        <f>LoRa_TxDone_DATA!F35</f>
        <v>0</v>
      </c>
      <c r="G35" t="str">
        <f>LoRa_TxDone_DATA!G35</f>
        <v>uint32_t</v>
      </c>
      <c r="H35" t="str">
        <f>LoRa_TxDone_DATA!H35</f>
        <v>frequencyDeviation;</v>
      </c>
      <c r="I35" s="2">
        <f>LoRa_TxDone_DATA!I35</f>
        <v>25000</v>
      </c>
      <c r="J35">
        <f>LoRa_TxDone_DATA!J35</f>
        <v>0</v>
      </c>
    </row>
    <row r="36" spans="2:10" x14ac:dyDescent="0.25">
      <c r="B36">
        <f>LoRa_Reset!B36</f>
        <v>0</v>
      </c>
      <c r="C36" t="str">
        <f>LoRa_TxDone_DATA!C36</f>
        <v>HopPeriod</v>
      </c>
      <c r="D36" s="2" t="str">
        <f>LoRa_TxDone_DATA!D36</f>
        <v>DISABLED</v>
      </c>
      <c r="E36">
        <f>LoRa_TxDone_DATA!E36</f>
        <v>0</v>
      </c>
      <c r="F36">
        <f>LoRa_TxDone_DATA!F36</f>
        <v>0</v>
      </c>
      <c r="G36" t="str">
        <f>LoRa_TxDone_DATA!G36</f>
        <v>uint32_t</v>
      </c>
      <c r="H36" t="str">
        <f>LoRa_TxDone_DATA!H36</f>
        <v>bitRate;</v>
      </c>
      <c r="I36" s="2">
        <f>LoRa_TxDone_DATA!I36</f>
        <v>50000</v>
      </c>
      <c r="J36">
        <f>LoRa_TxDone_DATA!J36</f>
        <v>0</v>
      </c>
    </row>
    <row r="37" spans="2:10" x14ac:dyDescent="0.25">
      <c r="B37">
        <f>LoRa_Reset!B37</f>
        <v>0</v>
      </c>
      <c r="C37" t="str">
        <f>LoRa_TxDone_DATA!C37</f>
        <v>errorCodingRate</v>
      </c>
      <c r="D37" s="2" t="str">
        <f>LoRa_TxDone_DATA!D37</f>
        <v>CR_4_5</v>
      </c>
      <c r="E37">
        <f>LoRa_TxDone_DATA!E37</f>
        <v>0</v>
      </c>
      <c r="F37">
        <f>LoRa_TxDone_DATA!F37</f>
        <v>0</v>
      </c>
      <c r="G37" t="str">
        <f>LoRa_TxDone_DATA!G37</f>
        <v>uint16_t</v>
      </c>
      <c r="H37" t="str">
        <f>LoRa_TxDone_DATA!H37</f>
        <v>preambleLen;</v>
      </c>
      <c r="I37" s="2">
        <f>LoRa_TxDone_DATA!I37</f>
        <v>8</v>
      </c>
      <c r="J37">
        <f>LoRa_TxDone_DATA!J37</f>
        <v>0</v>
      </c>
    </row>
    <row r="38" spans="2:10" x14ac:dyDescent="0.25">
      <c r="B38">
        <f>LoRa_Reset!B38</f>
        <v>0</v>
      </c>
      <c r="C38" t="str">
        <f>LoRa_TxDone_DATA!C38</f>
        <v>implicitHeaderMode</v>
      </c>
      <c r="D38" s="2" t="str">
        <f>LoRa_TxDone_DATA!D38</f>
        <v>0</v>
      </c>
      <c r="E38">
        <f>LoRa_TxDone_DATA!E38</f>
        <v>0</v>
      </c>
      <c r="F38">
        <f>LoRa_TxDone_DATA!F38</f>
        <v>0</v>
      </c>
      <c r="G38" t="str">
        <f>LoRa_TxDone_DATA!G38</f>
        <v>uint8_t</v>
      </c>
      <c r="H38" t="str">
        <f>LoRa_TxDone_DATA!H38</f>
        <v>syncWordLoRa;</v>
      </c>
      <c r="I38" s="2" t="str">
        <f>LoRa_TxDone_DATA!I38</f>
        <v>LoRa_syncWord</v>
      </c>
      <c r="J38">
        <f>LoRa_TxDone_DATA!J38</f>
        <v>0</v>
      </c>
    </row>
    <row r="39" spans="2:10" x14ac:dyDescent="0.25">
      <c r="B39">
        <f>LoRa_Reset!B39</f>
        <v>0</v>
      </c>
      <c r="C39" t="str">
        <f>LoRa_TxDone_DATA!C39</f>
        <v>symbolTimeout</v>
      </c>
      <c r="D39" s="2">
        <f>LoRa_TxDone_DATA!D39</f>
        <v>4</v>
      </c>
      <c r="E39">
        <f>LoRa_TxDone_DATA!E39</f>
        <v>0</v>
      </c>
      <c r="F39">
        <f>LoRa_TxDone_DATA!F39</f>
        <v>0</v>
      </c>
      <c r="G39" t="str">
        <f>LoRa_TxDone_DATA!G39</f>
        <v>uint8_t</v>
      </c>
      <c r="H39" t="str">
        <f>LoRa_TxDone_DATA!H39</f>
        <v>syncWord[8];</v>
      </c>
      <c r="I39" s="2" t="str">
        <f>LoRa_TxDone_DATA!I39</f>
        <v>0xc1 0x94 0xc1</v>
      </c>
      <c r="J39">
        <f>LoRa_TxDone_DATA!J39</f>
        <v>0</v>
      </c>
    </row>
    <row r="40" spans="2:10" x14ac:dyDescent="0.25">
      <c r="B40">
        <f>LoRa_Reset!B40</f>
        <v>0</v>
      </c>
      <c r="C40" t="str">
        <f>LoRa_TxDone_DATA!C40</f>
        <v>FSKfreqDeviation</v>
      </c>
      <c r="D40" s="2">
        <f>LoRa_TxDone_DATA!D40</f>
        <v>25000</v>
      </c>
      <c r="E40">
        <f>LoRa_TxDone_DATA!E40</f>
        <v>0</v>
      </c>
      <c r="F40">
        <f>LoRa_TxDone_DATA!F40</f>
        <v>0</v>
      </c>
      <c r="G40" t="str">
        <f>LoRa_TxDone_DATA!G40</f>
        <v>uint8_t</v>
      </c>
      <c r="H40" t="str">
        <f>LoRa_TxDone_DATA!H40</f>
        <v>syncWordLen;</v>
      </c>
      <c r="I40" s="2">
        <f>LoRa_TxDone_DATA!I40</f>
        <v>3</v>
      </c>
      <c r="J40">
        <f>LoRa_TxDone_DATA!J40</f>
        <v>0</v>
      </c>
    </row>
    <row r="41" spans="2:10" x14ac:dyDescent="0.25">
      <c r="B41">
        <f>LoRa_Reset!B41</f>
        <v>0</v>
      </c>
      <c r="C41" t="str">
        <f>LoRa_TxDone_DATA!C41</f>
        <v>FSKBitRate</v>
      </c>
      <c r="D41" s="2">
        <f>LoRa_TxDone_DATA!D41</f>
        <v>50000</v>
      </c>
      <c r="E41">
        <f>LoRa_TxDone_DATA!E41</f>
        <v>0</v>
      </c>
      <c r="F41">
        <f>LoRa_TxDone_DATA!F41</f>
        <v>0</v>
      </c>
      <c r="G41" t="str">
        <f>LoRa_TxDone_DATA!G41</f>
        <v>RadioModulation_t</v>
      </c>
      <c r="H41" t="str">
        <f>LoRa_TxDone_DATA!H41</f>
        <v>modulation;</v>
      </c>
      <c r="I41" s="2" t="str">
        <f>LoRa_TxDone_DATA!I41</f>
        <v>modulation[dataRate]</v>
      </c>
      <c r="J41">
        <f>LoRa_TxDone_DATA!J41</f>
        <v>0</v>
      </c>
    </row>
    <row r="42" spans="2:10" x14ac:dyDescent="0.25">
      <c r="B42">
        <f>LoRa_Reset!B42</f>
        <v>0</v>
      </c>
      <c r="C42" t="str">
        <f>LoRa_TxDone_DATA!C42</f>
        <v>FSK_PREAMBLE</v>
      </c>
      <c r="D42" s="2">
        <f>LoRa_TxDone_DATA!D42</f>
        <v>8</v>
      </c>
      <c r="E42">
        <f>LoRa_TxDone_DATA!E42</f>
        <v>0</v>
      </c>
      <c r="F42">
        <f>LoRa_TxDone_DATA!F42</f>
        <v>0</v>
      </c>
      <c r="G42" t="str">
        <f>LoRa_TxDone_DATA!G42</f>
        <v>RadioDataRate_t</v>
      </c>
      <c r="H42" t="str">
        <f>LoRa_TxDone_DATA!H42</f>
        <v>dataRate;</v>
      </c>
      <c r="I42" s="2" t="str">
        <f>LoRa_TxDone_DATA!I42</f>
        <v>spreadingFactor[dataRate]</v>
      </c>
      <c r="J42">
        <f>LoRa_TxDone_DATA!J42</f>
        <v>0</v>
      </c>
    </row>
    <row r="43" spans="2:10" x14ac:dyDescent="0.25">
      <c r="B43">
        <f>LoRa_Reset!B43</f>
        <v>0</v>
      </c>
      <c r="C43" t="str">
        <f>LoRa_TxDone_DATA!C43</f>
        <v>fskDataShaping</v>
      </c>
      <c r="D43" s="2" t="str">
        <f>LoRa_TxDone_DATA!D43</f>
        <v>FSK_SHAPING_GAUSS_BT_0_5</v>
      </c>
      <c r="E43">
        <f>LoRa_TxDone_DATA!E43</f>
        <v>0</v>
      </c>
      <c r="F43">
        <f>LoRa_TxDone_DATA!F43</f>
        <v>0</v>
      </c>
      <c r="G43" t="str">
        <f>LoRa_TxDone_DATA!G43</f>
        <v>RadioLoRaBandWidth_t</v>
      </c>
      <c r="H43" t="str">
        <f>LoRa_TxDone_DATA!H43</f>
        <v>bandWidth;</v>
      </c>
      <c r="I43" s="2" t="str">
        <f>LoRa_TxDone_DATA!I43</f>
        <v>bandwidth[dataRate]</v>
      </c>
      <c r="J43">
        <f>LoRa_TxDone_DATA!J43</f>
        <v>0</v>
      </c>
    </row>
    <row r="44" spans="2:10" x14ac:dyDescent="0.25">
      <c r="B44">
        <f>LoRa_Reset!B44</f>
        <v>0</v>
      </c>
      <c r="C44">
        <f>LoRa_TxDone_DATA!C44</f>
        <v>0</v>
      </c>
      <c r="D44" s="2">
        <f>LoRa_TxDone_DATA!D44</f>
        <v>0</v>
      </c>
      <c r="E44">
        <f>LoRa_TxDone_DATA!E44</f>
        <v>0</v>
      </c>
      <c r="F44">
        <f>LoRa_TxDone_DATA!F44</f>
        <v>0</v>
      </c>
      <c r="G44" t="str">
        <f>LoRa_TxDone_DATA!G44</f>
        <v>int8_t</v>
      </c>
      <c r="H44" t="str">
        <f>LoRa_TxDone_DATA!H44</f>
        <v>outputPower;</v>
      </c>
      <c r="I44" s="2" t="str">
        <f>LoRa_TxDone_DATA!I44</f>
        <v>txPower868[LoRa_txPower]</v>
      </c>
      <c r="J44">
        <f>LoRa_TxDone_DATA!J44</f>
        <v>0</v>
      </c>
    </row>
    <row r="45" spans="2:10" x14ac:dyDescent="0.25">
      <c r="B45">
        <f>LoRa_Reset!B45</f>
        <v>0</v>
      </c>
      <c r="C45">
        <f>LoRa_TxDone_DATA!C45</f>
        <v>0</v>
      </c>
      <c r="D45" s="2">
        <f>LoRa_TxDone_DATA!D45</f>
        <v>0</v>
      </c>
      <c r="E45">
        <f>LoRa_TxDone_DATA!E45</f>
        <v>0</v>
      </c>
      <c r="F45">
        <f>LoRa_TxDone_DATA!F45</f>
        <v>0</v>
      </c>
      <c r="G45" t="str">
        <f>LoRa_TxDone_DATA!G45</f>
        <v>uint8_t</v>
      </c>
      <c r="H45" t="str">
        <f>LoRa_TxDone_DATA!H45</f>
        <v>crcOn;</v>
      </c>
      <c r="I45" s="2" t="str">
        <f>LoRa_TxDone_DATA!I45</f>
        <v>DISABLED</v>
      </c>
      <c r="J45">
        <f>LoRa_TxDone_DATA!J45</f>
        <v>0</v>
      </c>
    </row>
    <row r="46" spans="2:10" x14ac:dyDescent="0.25">
      <c r="B46">
        <f>LoRa_Reset!B46</f>
        <v>0</v>
      </c>
      <c r="C46">
        <f>LoRa_TxDone_DATA!C46</f>
        <v>0</v>
      </c>
      <c r="D46" s="2">
        <f>LoRa_TxDone_DATA!D46</f>
        <v>0</v>
      </c>
      <c r="E46">
        <f>LoRa_TxDone_DATA!E46</f>
        <v>0</v>
      </c>
      <c r="F46">
        <f>LoRa_TxDone_DATA!F46</f>
        <v>0</v>
      </c>
      <c r="G46" t="str">
        <f>LoRa_TxDone_DATA!G46</f>
        <v>uint8_t</v>
      </c>
      <c r="H46" t="str">
        <f>LoRa_TxDone_DATA!H46</f>
        <v>paBoost;</v>
      </c>
      <c r="I46" s="2" t="str">
        <f>LoRa_TxDone_DATA!I46</f>
        <v>0</v>
      </c>
      <c r="J46">
        <f>LoRa_TxDone_DATA!J46</f>
        <v>0</v>
      </c>
    </row>
    <row r="47" spans="2:10" x14ac:dyDescent="0.25">
      <c r="B47">
        <f>LoRa_Reset!B47</f>
        <v>0</v>
      </c>
      <c r="C47">
        <f>LoRa_TxDone_DATA!C47</f>
        <v>0</v>
      </c>
      <c r="D47" s="2">
        <f>LoRa_TxDone_DATA!D47</f>
        <v>0</v>
      </c>
      <c r="E47">
        <f>LoRa_TxDone_DATA!E47</f>
        <v>0</v>
      </c>
      <c r="F47">
        <f>LoRa_TxDone_DATA!F47</f>
        <v>0</v>
      </c>
      <c r="G47" t="str">
        <f>LoRa_TxDone_DATA!G47</f>
        <v>uint8_t</v>
      </c>
      <c r="H47" t="str">
        <f>LoRa_TxDone_DATA!H47</f>
        <v>flags</v>
      </c>
      <c r="I47" s="8" t="s">
        <v>98</v>
      </c>
      <c r="J47" s="12" t="s">
        <v>98</v>
      </c>
    </row>
    <row r="48" spans="2:10" x14ac:dyDescent="0.25">
      <c r="B48">
        <f>LoRa_Reset!B48</f>
        <v>0</v>
      </c>
      <c r="C48">
        <f>LoRa_TxDone_DATA!C48</f>
        <v>0</v>
      </c>
      <c r="D48" s="2">
        <f>LoRa_TxDone_DATA!D48</f>
        <v>0</v>
      </c>
      <c r="E48">
        <f>LoRa_TxDone_DATA!E48</f>
        <v>0</v>
      </c>
      <c r="F48">
        <f>LoRa_TxDone_DATA!F48</f>
        <v>0</v>
      </c>
      <c r="G48" t="str">
        <f>LoRa_TxDone_DATA!G48</f>
        <v>uint16_t</v>
      </c>
      <c r="H48" t="str">
        <f>LoRa_TxDone_DATA!H48</f>
        <v>frequencyHopPeriod;</v>
      </c>
      <c r="I48" s="2" t="str">
        <f>LoRa_TxDone_DATA!I48</f>
        <v>DISABLED</v>
      </c>
      <c r="J48">
        <f>LoRa_TxDone_DATA!J48</f>
        <v>0</v>
      </c>
    </row>
    <row r="49" spans="2:10" x14ac:dyDescent="0.25">
      <c r="B49">
        <f>LoRa_Reset!B49</f>
        <v>0</v>
      </c>
      <c r="C49">
        <f>LoRa_TxDone_DATA!C49</f>
        <v>0</v>
      </c>
      <c r="D49" s="2">
        <f>LoRa_TxDone_DATA!D49</f>
        <v>0</v>
      </c>
      <c r="E49">
        <f>LoRa_TxDone_DATA!E49</f>
        <v>0</v>
      </c>
      <c r="F49">
        <f>LoRa_TxDone_DATA!F49</f>
        <v>0</v>
      </c>
      <c r="G49" t="str">
        <f>LoRa_TxDone_DATA!G49</f>
        <v>uint8_t</v>
      </c>
      <c r="H49" t="str">
        <f>LoRa_TxDone_DATA!H49</f>
        <v>iqInverted;</v>
      </c>
      <c r="I49" s="2" t="str">
        <f>LoRa_TxDone_DATA!I49</f>
        <v>ENABLED</v>
      </c>
      <c r="J49">
        <f>LoRa_TxDone_DATA!J49</f>
        <v>0</v>
      </c>
    </row>
    <row r="50" spans="2:10" x14ac:dyDescent="0.25">
      <c r="B50">
        <f>LoRa_Reset!B50</f>
        <v>0</v>
      </c>
      <c r="C50">
        <f>LoRa_TxDone_DATA!C50</f>
        <v>0</v>
      </c>
      <c r="D50" s="2">
        <f>LoRa_TxDone_DATA!D50</f>
        <v>0</v>
      </c>
      <c r="E50">
        <f>LoRa_TxDone_DATA!E50</f>
        <v>0</v>
      </c>
      <c r="F50">
        <f>LoRa_TxDone_DATA!F50</f>
        <v>0</v>
      </c>
      <c r="G50" t="str">
        <f>LoRa_TxDone_DATA!G50</f>
        <v>RadioErrorCodingRate_t</v>
      </c>
      <c r="H50" t="str">
        <f>LoRa_TxDone_DATA!H50</f>
        <v>errorCodingRate;</v>
      </c>
      <c r="I50" s="2" t="str">
        <f>LoRa_TxDone_DATA!I50</f>
        <v>CR_4_5</v>
      </c>
      <c r="J50">
        <f>LoRa_TxDone_DATA!J50</f>
        <v>0</v>
      </c>
    </row>
    <row r="51" spans="2:10" x14ac:dyDescent="0.25">
      <c r="B51">
        <f>LoRa_Reset!B51</f>
        <v>0</v>
      </c>
      <c r="C51">
        <f>LoRa_TxDone_DATA!C51</f>
        <v>0</v>
      </c>
      <c r="D51" s="2">
        <f>LoRa_TxDone_DATA!D51</f>
        <v>0</v>
      </c>
      <c r="E51">
        <f>LoRa_TxDone_DATA!E51</f>
        <v>0</v>
      </c>
      <c r="F51">
        <f>LoRa_TxDone_DATA!F51</f>
        <v>0</v>
      </c>
      <c r="G51" t="str">
        <f>LoRa_TxDone_DATA!G51</f>
        <v>uint8_t</v>
      </c>
      <c r="H51" t="str">
        <f>LoRa_TxDone_DATA!H51</f>
        <v>implicitHeaderMode;</v>
      </c>
      <c r="I51" s="2" t="str">
        <f>LoRa_TxDone_DATA!I51</f>
        <v>0</v>
      </c>
      <c r="J51">
        <f>LoRa_TxDone_DATA!J51</f>
        <v>0</v>
      </c>
    </row>
    <row r="52" spans="2:10" x14ac:dyDescent="0.25">
      <c r="B52">
        <f>LoRa_Reset!B52</f>
        <v>0</v>
      </c>
      <c r="C52">
        <f>LoRa_TxDone_DATA!C52</f>
        <v>0</v>
      </c>
      <c r="D52" s="2">
        <f>LoRa_TxDone_DATA!D52</f>
        <v>0</v>
      </c>
      <c r="E52">
        <f>LoRa_TxDone_DATA!E52</f>
        <v>0</v>
      </c>
      <c r="F52">
        <f>LoRa_TxDone_DATA!F52</f>
        <v>0</v>
      </c>
      <c r="G52">
        <f>LoRa_TxDone_DATA!G52</f>
        <v>0</v>
      </c>
      <c r="H52">
        <f>LoRa_TxDone_DATA!H52</f>
        <v>0</v>
      </c>
      <c r="I52" s="2">
        <f>LoRa_TxDone_DATA!I52</f>
        <v>0</v>
      </c>
      <c r="J52">
        <f>LoRa_TxDone_DATA!J52</f>
        <v>0</v>
      </c>
    </row>
    <row r="53" spans="2:10" x14ac:dyDescent="0.25">
      <c r="B53">
        <f>LoRa_Reset!B53</f>
        <v>0</v>
      </c>
      <c r="C53">
        <f>LoRa_TxDone_DATA!C53</f>
        <v>0</v>
      </c>
      <c r="D53" s="2">
        <f>LoRa_TxDone_DATA!D53</f>
        <v>0</v>
      </c>
      <c r="E53">
        <f>LoRa_TxDone_DATA!E53</f>
        <v>0</v>
      </c>
      <c r="F53">
        <f>LoRa_TxDone_DATA!F53</f>
        <v>0</v>
      </c>
      <c r="G53" t="str">
        <f>LoRa_TxDone_DATA!G53</f>
        <v>uint8_t</v>
      </c>
      <c r="H53" t="str">
        <f>LoRa_TxDone_DATA!H53</f>
        <v>dataBufferLen;</v>
      </c>
      <c r="I53" s="2" t="str">
        <f>LoRa_TxDone_DATA!I53</f>
        <v>LEN</v>
      </c>
      <c r="J53">
        <f>LoRa_TxDone_DATA!J53</f>
        <v>0</v>
      </c>
    </row>
    <row r="54" spans="2:10" x14ac:dyDescent="0.25">
      <c r="B54">
        <f>LoRa_Reset!B54</f>
        <v>0</v>
      </c>
      <c r="C54">
        <f>LoRa_TxDone_DATA!C54</f>
        <v>0</v>
      </c>
      <c r="D54" s="2">
        <f>LoRa_TxDone_DATA!D54</f>
        <v>0</v>
      </c>
      <c r="E54">
        <f>LoRa_TxDone_DATA!E54</f>
        <v>0</v>
      </c>
      <c r="F54">
        <f>LoRa_TxDone_DATA!F54</f>
        <v>0</v>
      </c>
      <c r="G54" t="str">
        <f>LoRa_TxDone_DATA!G54</f>
        <v>uint8_t</v>
      </c>
      <c r="H54" t="str">
        <f>LoRa_TxDone_DATA!H54</f>
        <v>*dataBuffer;</v>
      </c>
      <c r="I54" s="2" t="str">
        <f>LoRa_TxDone_DATA!I54</f>
        <v>LoRa_radioBuffer</v>
      </c>
      <c r="J54">
        <f>LoRa_TxDone_DATA!J54</f>
        <v>0</v>
      </c>
    </row>
    <row r="55" spans="2:10" x14ac:dyDescent="0.25">
      <c r="B55">
        <f>LoRa_Reset!B55</f>
        <v>0</v>
      </c>
      <c r="C55">
        <f>LoRa_TxDone_DATA!C55</f>
        <v>0</v>
      </c>
      <c r="D55" s="2">
        <f>LoRa_TxDone_DATA!D55</f>
        <v>0</v>
      </c>
      <c r="E55">
        <f>LoRa_TxDone_DATA!E55</f>
        <v>0</v>
      </c>
      <c r="F55">
        <f>LoRa_TxDone_DATA!F55</f>
        <v>0</v>
      </c>
      <c r="G55" t="str">
        <f>LoRa_TxDone_DATA!G55</f>
        <v>uint8_t</v>
      </c>
      <c r="H55" t="str">
        <f>LoRa_TxDone_DATA!H55</f>
        <v>timeOnAirTimerId;</v>
      </c>
      <c r="I55" s="2" t="str">
        <f>LoRa_TxDone_DATA!I55</f>
        <v>TIME_ON_AIR_LOAD_VALUE</v>
      </c>
      <c r="J55">
        <f>LoRa_TxDone_DATA!J55</f>
        <v>0</v>
      </c>
    </row>
    <row r="56" spans="2:10" x14ac:dyDescent="0.25">
      <c r="B56">
        <f>LoRa_Reset!B56</f>
        <v>0</v>
      </c>
      <c r="C56">
        <f>LoRa_TxDone_DATA!C56</f>
        <v>0</v>
      </c>
      <c r="D56" s="2">
        <f>LoRa_TxDone_DATA!D56</f>
        <v>0</v>
      </c>
      <c r="E56">
        <f>LoRa_TxDone_DATA!E56</f>
        <v>0</v>
      </c>
      <c r="F56">
        <f>LoRa_TxDone_DATA!F56</f>
        <v>0</v>
      </c>
      <c r="G56" t="str">
        <f>LoRa_TxDone_DATA!G56</f>
        <v>uint8_t</v>
      </c>
      <c r="H56" t="str">
        <f>LoRa_TxDone_DATA!H56</f>
        <v>fskRxWindowTimerId;</v>
      </c>
      <c r="I56" s="2" t="str">
        <f>LoRa_TxDone_DATA!I56</f>
        <v>0</v>
      </c>
      <c r="J56" t="str">
        <f>LoRa_TxDone_DATA!J56</f>
        <v>RADIO_RxFSKTimeout</v>
      </c>
    </row>
    <row r="57" spans="2:10" x14ac:dyDescent="0.25">
      <c r="B57">
        <f>LoRa_Reset!B57</f>
        <v>0</v>
      </c>
      <c r="C57">
        <f>LoRa_TxDone_DATA!C57</f>
        <v>0</v>
      </c>
      <c r="D57" s="2">
        <f>LoRa_TxDone_DATA!D57</f>
        <v>0</v>
      </c>
      <c r="E57">
        <f>LoRa_TxDone_DATA!E57</f>
        <v>0</v>
      </c>
      <c r="F57">
        <f>LoRa_TxDone_DATA!F57</f>
        <v>0</v>
      </c>
      <c r="G57" t="str">
        <f>LoRa_TxDone_DATA!G57</f>
        <v>uint8_t</v>
      </c>
      <c r="H57" t="str">
        <f>LoRa_TxDone_DATA!H57</f>
        <v>watchdogTimerId;</v>
      </c>
      <c r="I57" s="8" t="s">
        <v>98</v>
      </c>
      <c r="J57" t="str">
        <f>LoRa_TxDone_DATA!J57</f>
        <v>RADIO_WatchdogTimeout</v>
      </c>
    </row>
    <row r="58" spans="2:10" x14ac:dyDescent="0.25">
      <c r="B58">
        <f>LoRa_Reset!B58</f>
        <v>0</v>
      </c>
      <c r="C58">
        <f>LoRa_TxDone_DATA!C58</f>
        <v>0</v>
      </c>
      <c r="D58" s="2">
        <f>LoRa_TxDone_DATA!D58</f>
        <v>0</v>
      </c>
      <c r="E58">
        <f>LoRa_TxDone_DATA!E58</f>
        <v>0</v>
      </c>
      <c r="F58">
        <f>LoRa_TxDone_DATA!F58</f>
        <v>0</v>
      </c>
      <c r="G58" t="str">
        <f>LoRa_TxDone_DATA!G58</f>
        <v>uint32_t</v>
      </c>
      <c r="H58" t="str">
        <f>LoRa_TxDone_DATA!H58</f>
        <v>watchdogTimerTimeout;</v>
      </c>
      <c r="I58" s="2" t="str">
        <f>LoRa_TxDone_DATA!I58</f>
        <v>watchdogTimerTimeout</v>
      </c>
      <c r="J58">
        <f>LoRa_TxDone_DATA!J58</f>
        <v>0</v>
      </c>
    </row>
    <row r="59" spans="2:10" x14ac:dyDescent="0.25">
      <c r="B59">
        <f>LoRa_Reset!B59</f>
        <v>0</v>
      </c>
      <c r="C59">
        <f>LoRa_TxDone_DATA!C59</f>
        <v>0</v>
      </c>
      <c r="D59" s="2">
        <f>LoRa_TxDone_DATA!D59</f>
        <v>0</v>
      </c>
      <c r="E59">
        <f>LoRa_TxDone_DATA!E59</f>
        <v>0</v>
      </c>
      <c r="F59">
        <f>LoRa_TxDone_DATA!F59</f>
        <v>0</v>
      </c>
      <c r="G59" t="str">
        <f>LoRa_TxDone_DATA!G59</f>
        <v>uint8_t</v>
      </c>
      <c r="H59" t="str">
        <f>LoRa_TxDone_DATA!H59</f>
        <v>initialized;</v>
      </c>
      <c r="I59" s="2">
        <f>LoRa_TxDone_DATA!I59</f>
        <v>1</v>
      </c>
      <c r="J59">
        <f>LoRa_TxDone_DATA!J59</f>
        <v>0</v>
      </c>
    </row>
    <row r="60" spans="2:10" x14ac:dyDescent="0.25">
      <c r="B60">
        <f>LoRa_Reset!B60</f>
        <v>0</v>
      </c>
      <c r="C60">
        <f>LoRa_TxDone_DATA!C60</f>
        <v>0</v>
      </c>
      <c r="D60" s="2">
        <f>LoRa_TxDone_DATA!D60</f>
        <v>0</v>
      </c>
      <c r="E60">
        <f>LoRa_TxDone_DATA!E60</f>
        <v>0</v>
      </c>
      <c r="F60">
        <f>LoRa_TxDone_DATA!F60</f>
        <v>0</v>
      </c>
      <c r="G60" t="str">
        <f>LoRa_TxDone_DATA!G60</f>
        <v>uint32_t</v>
      </c>
      <c r="H60" t="str">
        <f>LoRa_TxDone_DATA!H60</f>
        <v>(*fhssNextFrequency)(void);</v>
      </c>
      <c r="I60" s="2" t="str">
        <f>LoRa_TxDone_DATA!I60</f>
        <v>NULL</v>
      </c>
      <c r="J60">
        <f>LoRa_TxDone_DATA!J60</f>
        <v>0</v>
      </c>
    </row>
    <row r="61" spans="2:10" x14ac:dyDescent="0.25">
      <c r="B61">
        <f>LoRa_Reset!B61</f>
        <v>0</v>
      </c>
      <c r="C61">
        <f>LoRa_TxDone_DATA!C61</f>
        <v>0</v>
      </c>
      <c r="D61" s="2">
        <f>LoRa_TxDone_DATA!D61</f>
        <v>0</v>
      </c>
      <c r="E61">
        <f>LoRa_TxDone_DATA!E61</f>
        <v>0</v>
      </c>
      <c r="F61">
        <f>LoRa_TxDone_DATA!F61</f>
        <v>0</v>
      </c>
      <c r="G61" t="str">
        <f>LoRa_TxDone_DATA!G61</f>
        <v>uint8_t</v>
      </c>
      <c r="H61" t="str">
        <f>LoRa_TxDone_DATA!H61</f>
        <v>regVersion;</v>
      </c>
      <c r="I61" s="2" t="str">
        <f>LoRa_TxDone_DATA!I61</f>
        <v>RADIO(REG_VERSION)</v>
      </c>
      <c r="J61">
        <f>LoRa_TxDone_DATA!J61</f>
        <v>0</v>
      </c>
    </row>
    <row r="62" spans="2:10" x14ac:dyDescent="0.25">
      <c r="B62">
        <f>LoRa_Reset!B62</f>
        <v>0</v>
      </c>
      <c r="C62">
        <f>LoRa_TxDone_DATA!C62</f>
        <v>0</v>
      </c>
      <c r="D62" s="2">
        <f>LoRa_TxDone_DATA!D62</f>
        <v>0</v>
      </c>
      <c r="E62">
        <f>LoRa_TxDone_DATA!E62</f>
        <v>0</v>
      </c>
      <c r="F62">
        <f>LoRa_TxDone_DATA!F62</f>
        <v>0</v>
      </c>
      <c r="G62" t="str">
        <f>LoRa_TxDone_DATA!G62</f>
        <v>int8_t</v>
      </c>
      <c r="H62" t="str">
        <f>LoRa_TxDone_DATA!H62</f>
        <v>packetSNR;</v>
      </c>
      <c r="I62" s="6" t="str">
        <f>LoRa_TxDone_DATA!I62</f>
        <v>SNR</v>
      </c>
      <c r="J62">
        <f>LoRa_TxDone_DATA!J62</f>
        <v>0</v>
      </c>
    </row>
    <row r="63" spans="2:10" x14ac:dyDescent="0.25">
      <c r="B63">
        <f>LoRa_Reset!B63</f>
        <v>0</v>
      </c>
      <c r="C63">
        <f>LoRa_TxDone_DATA!C63</f>
        <v>0</v>
      </c>
      <c r="D63" s="2">
        <f>LoRa_TxDone_DATA!D63</f>
        <v>0</v>
      </c>
      <c r="E63">
        <f>LoRa_TxDone_DATA!E63</f>
        <v>0</v>
      </c>
      <c r="F63">
        <f>LoRa_TxDone_DATA!F63</f>
        <v>0</v>
      </c>
      <c r="G63" t="str">
        <f>LoRa_TxDone_DATA!G63</f>
        <v>RadioFSKShaping_t</v>
      </c>
      <c r="H63" t="str">
        <f>LoRa_TxDone_DATA!H63</f>
        <v>fskDataShaping;</v>
      </c>
      <c r="I63" s="2" t="str">
        <f>LoRa_TxDone_DATA!I63</f>
        <v>FSK_SHAPING_GAUSS_BT_0_5</v>
      </c>
      <c r="J63">
        <f>LoRa_TxDone_DATA!J63</f>
        <v>0</v>
      </c>
    </row>
    <row r="64" spans="2:10" x14ac:dyDescent="0.25">
      <c r="B64">
        <f>LoRa_Reset!B64</f>
        <v>0</v>
      </c>
      <c r="C64">
        <f>LoRa_TxDone_DATA!C64</f>
        <v>0</v>
      </c>
      <c r="D64" s="2">
        <f>LoRa_TxDone_DATA!D64</f>
        <v>0</v>
      </c>
      <c r="E64">
        <f>LoRa_TxDone_DATA!E64</f>
        <v>0</v>
      </c>
      <c r="F64">
        <f>LoRa_TxDone_DATA!F64</f>
        <v>0</v>
      </c>
      <c r="G64" t="str">
        <f>LoRa_TxDone_DATA!G64</f>
        <v>RadioFSKBandWidth_t</v>
      </c>
      <c r="H64" t="str">
        <f>LoRa_TxDone_DATA!H64</f>
        <v>rxBw;</v>
      </c>
      <c r="I64" s="2" t="str">
        <f>LoRa_TxDone_DATA!I64</f>
        <v>FSKBW_50_0KHZ</v>
      </c>
      <c r="J64">
        <f>LoRa_TxDone_DATA!J64</f>
        <v>0</v>
      </c>
    </row>
    <row r="65" spans="2:10" x14ac:dyDescent="0.25">
      <c r="B65">
        <f>LoRa_Reset!B65</f>
        <v>0</v>
      </c>
      <c r="C65">
        <f>LoRa_TxDone_DATA!C65</f>
        <v>0</v>
      </c>
      <c r="D65" s="2">
        <f>LoRa_TxDone_DATA!D65</f>
        <v>0</v>
      </c>
      <c r="E65">
        <f>LoRa_TxDone_DATA!E65</f>
        <v>0</v>
      </c>
      <c r="F65">
        <f>LoRa_TxDone_DATA!F65</f>
        <v>0</v>
      </c>
      <c r="G65" t="str">
        <f>LoRa_TxDone_DATA!G65</f>
        <v>RadioFSKBandWidth_t</v>
      </c>
      <c r="H65" t="str">
        <f>LoRa_TxDone_DATA!H65</f>
        <v>afcBw;</v>
      </c>
      <c r="I65" s="2" t="str">
        <f>LoRa_TxDone_DATA!I65</f>
        <v>FSKBW_83_3KHZ</v>
      </c>
      <c r="J65">
        <f>LoRa_TxDone_DATA!J65</f>
        <v>0</v>
      </c>
    </row>
    <row r="66" spans="2:10" x14ac:dyDescent="0.25">
      <c r="B66">
        <f>LoRa_Reset!B66</f>
        <v>0</v>
      </c>
      <c r="C66">
        <f>LoRa_TxDone_DATA!C66</f>
        <v>0</v>
      </c>
      <c r="D66" s="2">
        <f>LoRa_TxDone_DATA!D66</f>
        <v>0</v>
      </c>
      <c r="E66">
        <f>LoRa_TxDone_DATA!E66</f>
        <v>0</v>
      </c>
      <c r="F66">
        <f>LoRa_TxDone_DATA!F66</f>
        <v>0</v>
      </c>
      <c r="G66">
        <f>LoRa_TxDone_DATA!G66</f>
        <v>0</v>
      </c>
      <c r="H66">
        <f>LoRa_TxDone_DATA!H66</f>
        <v>0</v>
      </c>
      <c r="I66" s="2">
        <f>LoRa_TxDone_DATA!I66</f>
        <v>0</v>
      </c>
      <c r="J66">
        <f>LoRa_TxDone_DATA!J66</f>
        <v>0</v>
      </c>
    </row>
    <row r="67" spans="2:10" x14ac:dyDescent="0.25">
      <c r="B67">
        <f>LoRa_Reset!B67</f>
        <v>0</v>
      </c>
      <c r="C67">
        <f>LoRa_TxDone_DATA!C67</f>
        <v>0</v>
      </c>
      <c r="D67" s="2">
        <f>LoRa_TxDone_DATA!D67</f>
        <v>0</v>
      </c>
      <c r="E67">
        <f>LoRa_TxDone_DATA!E67</f>
        <v>0</v>
      </c>
      <c r="F67">
        <f>LoRa_TxDone_DATA!F67</f>
        <v>0</v>
      </c>
      <c r="G67">
        <f>LoRa_TxDone_DATA!G67</f>
        <v>0</v>
      </c>
      <c r="H67">
        <f>LoRa_TxDone_DATA!H67</f>
        <v>0</v>
      </c>
      <c r="I67" s="2">
        <f>LoRa_TxDone_DATA!I67</f>
        <v>0</v>
      </c>
      <c r="J67">
        <f>LoRa_TxDone_DATA!J67</f>
        <v>0</v>
      </c>
    </row>
    <row r="68" spans="2:10" x14ac:dyDescent="0.25">
      <c r="B68">
        <f>LoRa_Reset!B68</f>
        <v>0</v>
      </c>
      <c r="C68">
        <f>LoRa_TxDone_DATA!C68</f>
        <v>0</v>
      </c>
      <c r="D68" s="2">
        <f>LoRa_TxDone_DATA!D68</f>
        <v>0</v>
      </c>
      <c r="E68">
        <f>LoRa_TxDone_DATA!E68</f>
        <v>0</v>
      </c>
      <c r="F68">
        <f>LoRa_TxDone_DATA!F68</f>
        <v>0</v>
      </c>
      <c r="G68">
        <f>LoRa_TxDone_DATA!G68</f>
        <v>0</v>
      </c>
      <c r="H68">
        <f>LoRa_TxDone_DATA!H68</f>
        <v>0</v>
      </c>
      <c r="I68" s="2">
        <f>LoRa_TxDone_DATA!I68</f>
        <v>0</v>
      </c>
      <c r="J68">
        <f>LoRa_TxDone_DATA!J68</f>
        <v>0</v>
      </c>
    </row>
    <row r="69" spans="2:10" x14ac:dyDescent="0.25">
      <c r="B69">
        <f>LoRa_Reset!B69</f>
        <v>0</v>
      </c>
      <c r="C69">
        <f>LoRa_TxDone_DATA!C69</f>
        <v>0</v>
      </c>
      <c r="D69" s="2">
        <f>LoRa_TxDone_DATA!D69</f>
        <v>0</v>
      </c>
      <c r="E69">
        <f>LoRa_TxDone_DATA!E69</f>
        <v>0</v>
      </c>
      <c r="F69">
        <f>LoRa_TxDone_DATA!F69</f>
        <v>0</v>
      </c>
      <c r="G69" t="str">
        <f>LoRa_TxDone_DATA!G69</f>
        <v>ChannelParams_t</v>
      </c>
      <c r="H69" t="str">
        <f>LoRa_TxDone_DATA!H69</f>
        <v>Channels</v>
      </c>
      <c r="I69" s="2" t="str">
        <f>LoRa_TxDone_DATA!I69</f>
        <v>DefaultChannels868</v>
      </c>
      <c r="J69">
        <f>LoRa_TxDone_DATA!J69</f>
        <v>0</v>
      </c>
    </row>
    <row r="70" spans="2:10" x14ac:dyDescent="0.25">
      <c r="B70">
        <f>LoRa_Reset!B70</f>
        <v>0</v>
      </c>
      <c r="C70">
        <f>LoRa_TxDone_DATA!C70</f>
        <v>0</v>
      </c>
      <c r="D70" s="2">
        <f>LoRa_TxDone_DATA!D70</f>
        <v>0</v>
      </c>
      <c r="E70">
        <f>LoRa_TxDone_DATA!E70</f>
        <v>0</v>
      </c>
      <c r="F70">
        <f>LoRa_TxDone_DATA!F70</f>
        <v>0</v>
      </c>
      <c r="G70" t="str">
        <f>LoRa_TxDone_DATA!G70</f>
        <v>uint8_t</v>
      </c>
      <c r="H70" t="str">
        <f>LoRa_TxDone_DATA!H70</f>
        <v>maxPayloadSize[]</v>
      </c>
      <c r="I70" s="2" t="str">
        <f>LoRa_TxDone_DATA!I70</f>
        <v>MAX_EU_SINGLE_BAND_CHANNELS</v>
      </c>
      <c r="J70">
        <f>LoRa_TxDone_DATA!J70</f>
        <v>0</v>
      </c>
    </row>
    <row r="71" spans="2:10" x14ac:dyDescent="0.25">
      <c r="B71">
        <f>LoRa_Reset!B71</f>
        <v>0</v>
      </c>
      <c r="C71">
        <f>LoRa_TxDone_DATA!C71</f>
        <v>0</v>
      </c>
      <c r="D71" s="2">
        <f>LoRa_TxDone_DATA!D71</f>
        <v>0</v>
      </c>
      <c r="E71">
        <f>LoRa_TxDone_DATA!E71</f>
        <v>0</v>
      </c>
      <c r="F71">
        <f>LoRa_TxDone_DATA!F71</f>
        <v>0</v>
      </c>
      <c r="G71" t="str">
        <f>LoRa_TxDone_DATA!G71</f>
        <v>uint8_t</v>
      </c>
      <c r="H71" t="str">
        <f>LoRa_TxDone_DATA!H71</f>
        <v>modulation[]</v>
      </c>
      <c r="I71" s="2">
        <f>LoRa_TxDone_DATA!I71</f>
        <v>0</v>
      </c>
      <c r="J71">
        <f>LoRa_TxDone_DATA!J71</f>
        <v>0</v>
      </c>
    </row>
    <row r="72" spans="2:10" x14ac:dyDescent="0.25">
      <c r="B72">
        <f>LoRa_Reset!B72</f>
        <v>0</v>
      </c>
      <c r="C72">
        <f>LoRa_TxDone_DATA!C72</f>
        <v>0</v>
      </c>
      <c r="D72" s="2">
        <f>LoRa_TxDone_DATA!D72</f>
        <v>0</v>
      </c>
      <c r="E72">
        <f>LoRa_TxDone_DATA!E72</f>
        <v>0</v>
      </c>
      <c r="F72">
        <f>LoRa_TxDone_DATA!F72</f>
        <v>0</v>
      </c>
      <c r="G72" t="str">
        <f>LoRa_TxDone_DATA!G72</f>
        <v>uint8_t</v>
      </c>
      <c r="H72" t="str">
        <f>LoRa_TxDone_DATA!H72</f>
        <v>spreadingFactor[]</v>
      </c>
      <c r="I72" s="2">
        <f>LoRa_TxDone_DATA!I72</f>
        <v>0</v>
      </c>
      <c r="J72">
        <f>LoRa_TxDone_DATA!J72</f>
        <v>0</v>
      </c>
    </row>
    <row r="73" spans="2:10" x14ac:dyDescent="0.25">
      <c r="B73">
        <f>LoRa_Reset!B73</f>
        <v>0</v>
      </c>
      <c r="C73">
        <f>LoRa_TxDone_DATA!C73</f>
        <v>0</v>
      </c>
      <c r="D73" s="2">
        <f>LoRa_TxDone_DATA!D73</f>
        <v>0</v>
      </c>
      <c r="E73">
        <f>LoRa_TxDone_DATA!E73</f>
        <v>0</v>
      </c>
      <c r="F73">
        <f>LoRa_TxDone_DATA!F73</f>
        <v>0</v>
      </c>
      <c r="G73" t="str">
        <f>LoRa_TxDone_DATA!G73</f>
        <v>uint8_t</v>
      </c>
      <c r="H73" t="str">
        <f>LoRa_TxDone_DATA!H73</f>
        <v>bandwidth[]</v>
      </c>
      <c r="I73" s="2">
        <f>LoRa_TxDone_DATA!I73</f>
        <v>0</v>
      </c>
      <c r="J73">
        <f>LoRa_TxDone_DATA!J73</f>
        <v>0</v>
      </c>
    </row>
    <row r="74" spans="2:10" x14ac:dyDescent="0.25">
      <c r="B74">
        <f>LoRa_Reset!B74</f>
        <v>0</v>
      </c>
      <c r="C74">
        <f>LoRa_TxDone_DATA!C74</f>
        <v>0</v>
      </c>
      <c r="D74" s="2">
        <f>LoRa_TxDone_DATA!D74</f>
        <v>0</v>
      </c>
      <c r="E74">
        <f>LoRa_TxDone_DATA!E74</f>
        <v>0</v>
      </c>
      <c r="F74">
        <f>LoRa_TxDone_DATA!F74</f>
        <v>0</v>
      </c>
      <c r="G74" t="str">
        <f>LoRa_TxDone_DATA!G74</f>
        <v>uint8_t</v>
      </c>
      <c r="H74" t="str">
        <f>LoRa_TxDone_DATA!H74</f>
        <v>txPower868[]</v>
      </c>
      <c r="I74" s="2">
        <f>LoRa_TxDone_DATA!I74</f>
        <v>0</v>
      </c>
      <c r="J74">
        <f>LoRa_TxDone_DATA!J74</f>
        <v>0</v>
      </c>
    </row>
    <row r="75" spans="2:10" x14ac:dyDescent="0.25">
      <c r="B75">
        <f>LoRa_Reset!B75</f>
        <v>0</v>
      </c>
      <c r="C75">
        <f>LoRa_TxDone_DATA!C75</f>
        <v>0</v>
      </c>
      <c r="D75" s="2">
        <f>LoRa_TxDone_DATA!D75</f>
        <v>0</v>
      </c>
      <c r="E75">
        <f>LoRa_TxDone_DATA!E75</f>
        <v>0</v>
      </c>
      <c r="F75">
        <f>LoRa_TxDone_DATA!F75</f>
        <v>0</v>
      </c>
      <c r="G75" t="str">
        <f>LoRa_TxDone_DATA!G75</f>
        <v>uint8_t</v>
      </c>
      <c r="H75" t="str">
        <f>LoRa_TxDone_DATA!H75</f>
        <v>LoRa_radioBuffer[]</v>
      </c>
      <c r="I75" s="2" t="str">
        <f>LoRa_TxDone_DATA!I75</f>
        <v>MAXIMUM_BUFFER_LENGTH</v>
      </c>
      <c r="J75">
        <f>LoRa_TxDone_DATA!J75</f>
        <v>0</v>
      </c>
    </row>
    <row r="76" spans="2:10" x14ac:dyDescent="0.25">
      <c r="B76">
        <f>LoRa_Reset!B76</f>
        <v>0</v>
      </c>
      <c r="C76">
        <f>LoRa_TxDone_DATA!C76</f>
        <v>0</v>
      </c>
      <c r="D76" s="2">
        <f>LoRa_TxDone_DATA!D76</f>
        <v>0</v>
      </c>
      <c r="E76">
        <f>LoRa_TxDone_DATA!E76</f>
        <v>0</v>
      </c>
      <c r="F76">
        <f>LoRa_TxDone_DATA!F76</f>
        <v>0</v>
      </c>
      <c r="G76">
        <f>LoRa_TxDone_DATA!G76</f>
        <v>0</v>
      </c>
      <c r="H76">
        <f>LoRa_TxDone_DATA!H76</f>
        <v>0</v>
      </c>
      <c r="I76" s="2">
        <f>LoRa_TxDone_DATA!I76</f>
        <v>0</v>
      </c>
      <c r="J76">
        <f>LoRa_TxDone_DATA!J76</f>
        <v>0</v>
      </c>
    </row>
    <row r="77" spans="2:10" x14ac:dyDescent="0.25">
      <c r="B77">
        <f>LoRa_Reset!B77</f>
        <v>0</v>
      </c>
      <c r="C77">
        <f>LoRa_TxDone_DATA!C77</f>
        <v>0</v>
      </c>
      <c r="D77" s="2">
        <f>LoRa_TxDone_DATA!D77</f>
        <v>0</v>
      </c>
      <c r="E77">
        <f>LoRa_TxDone_DATA!E77</f>
        <v>0</v>
      </c>
      <c r="F77">
        <f>LoRa_TxDone_DATA!F77</f>
        <v>0</v>
      </c>
      <c r="G77">
        <f>LoRa_TxDone_DATA!G77</f>
        <v>0</v>
      </c>
      <c r="H77">
        <f>LoRa_TxDone_DATA!H77</f>
        <v>0</v>
      </c>
      <c r="I77" s="2">
        <f>LoRa_TxDone_DATA!I77</f>
        <v>0</v>
      </c>
      <c r="J77">
        <f>LoRa_TxDone_DATA!J77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TxDone_DATA!C1" display="LoRa_Tx_Done" xr:uid="{635DAD59-70F9-4D20-9482-80BD3E729560}"/>
    <hyperlink ref="C22" location="RADIO_RxDone_DATA_OK!C1" display="RADIO_RxDone_DATA_OK" xr:uid="{316B08B2-FA05-4F42-A453-FD0AEBC20FCF}"/>
    <hyperlink ref="C23" location="RADIO_RxDone_DATA_Fail!C1" display="RADIO_RxDone_DATA_Fail" xr:uid="{974D43D6-9BA4-4DBB-B907-51F7A1E9FF49}"/>
  </hyperlink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829F-8798-4417-A16D-2CD551197317}">
  <dimension ref="B1:J79"/>
  <sheetViews>
    <sheetView showZeros="0" workbookViewId="0">
      <selection activeCell="D4" sqref="D4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211</v>
      </c>
      <c r="D1" s="2" t="s">
        <v>8</v>
      </c>
      <c r="E1" s="2" t="s">
        <v>9</v>
      </c>
      <c r="I1" s="2" t="s">
        <v>3</v>
      </c>
    </row>
    <row r="3" spans="2:10" x14ac:dyDescent="0.25">
      <c r="B3">
        <f>LoRa_Reset!B3</f>
        <v>0</v>
      </c>
      <c r="C3" t="str">
        <f>RADIO_RxDone_DATA!C3</f>
        <v>LoRa_transmitStatus</v>
      </c>
      <c r="D3" s="6" t="s">
        <v>149</v>
      </c>
      <c r="E3">
        <f>RADIO_RxDone_DATA!E3</f>
        <v>0</v>
      </c>
      <c r="F3">
        <f>RADIO_RxDone_DATA!F3</f>
        <v>0</v>
      </c>
      <c r="G3" t="str">
        <f>RADIO_RxDone_DATA!G3</f>
        <v>LoRaMacState_t</v>
      </c>
      <c r="H3" t="str">
        <f>RADIO_RxDone_DATA!H3</f>
        <v>LoRa_transmitStatus</v>
      </c>
      <c r="I3" s="2" t="str">
        <f>RADIO_RxDone_DATA!I3</f>
        <v>LoRa_SendData_RX</v>
      </c>
      <c r="J3">
        <f>RADIO_RxDone_DATA!J3</f>
        <v>0</v>
      </c>
    </row>
    <row r="4" spans="2:10" x14ac:dyDescent="0.25">
      <c r="B4">
        <f>LoRa_Reset!B4</f>
        <v>0</v>
      </c>
      <c r="C4" t="str">
        <f>RADIO_RxDone_DATA!C4</f>
        <v>LoRa_StatusDanych</v>
      </c>
      <c r="D4" s="6" t="s">
        <v>220</v>
      </c>
      <c r="E4">
        <f>RADIO_RxDone_DATA!E4</f>
        <v>0</v>
      </c>
      <c r="F4">
        <f>RADIO_RxDone_DATA!F4</f>
        <v>0</v>
      </c>
      <c r="G4" t="str">
        <f>RADIO_RxDone_DATA!G4</f>
        <v>LoRaStatus_t</v>
      </c>
      <c r="H4" t="str">
        <f>RADIO_RxDone_DATA!H4</f>
        <v>LoRa_StatusDanych</v>
      </c>
      <c r="I4" s="2" t="str">
        <f>RADIO_RxDone_DATA!I4</f>
        <v>LoRa_transmitIdle</v>
      </c>
      <c r="J4">
        <f>RADIO_RxDone_DATA!J4</f>
        <v>0</v>
      </c>
    </row>
    <row r="5" spans="2:10" x14ac:dyDescent="0.25">
      <c r="B5">
        <f>LoRa_Reset!B5</f>
        <v>0</v>
      </c>
      <c r="C5" t="str">
        <f>RADIO_RxDone_DATA!C5</f>
        <v>flags</v>
      </c>
      <c r="D5" s="2" t="str">
        <f>RADIO_RxDone_DATA!E5</f>
        <v>0</v>
      </c>
      <c r="E5"/>
      <c r="F5">
        <f>RADIO_RxDone_DATA!F5</f>
        <v>0</v>
      </c>
      <c r="G5" t="str">
        <f>RADIO_RxDone_DATA!G5</f>
        <v>bool</v>
      </c>
      <c r="H5" t="str">
        <f>RADIO_RxDone_DATA!H5</f>
        <v>LoRa_initialised</v>
      </c>
      <c r="I5" s="2" t="str">
        <f>RADIO_RxDone_DATA!I5</f>
        <v>ENABLED</v>
      </c>
      <c r="J5">
        <f>RADIO_RxDone_DATA!J5</f>
        <v>0</v>
      </c>
    </row>
    <row r="6" spans="2:10" x14ac:dyDescent="0.25">
      <c r="B6">
        <f>LoRa_Reset!B6</f>
        <v>0</v>
      </c>
      <c r="C6">
        <f>RADIO_RxDone_DATA!C6</f>
        <v>0</v>
      </c>
      <c r="D6" s="2">
        <f>RADIO_RxDone_DATA!D6</f>
        <v>0</v>
      </c>
      <c r="E6">
        <f>RADIO_RxDone_DATA!E6</f>
        <v>0</v>
      </c>
      <c r="F6">
        <f>RADIO_RxDone_DATA!F6</f>
        <v>0</v>
      </c>
      <c r="G6" t="str">
        <f>RADIO_RxDone_DATA!G6</f>
        <v>FCnt_t</v>
      </c>
      <c r="H6" t="str">
        <f>RADIO_RxDone_DATA!H6</f>
        <v>LoRa_Counnter</v>
      </c>
      <c r="I6" s="2" t="str">
        <f>RADIO_RxDone_DATA!I6</f>
        <v>++</v>
      </c>
      <c r="J6">
        <f>RADIO_RxDone_DATA!J6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RADIO_RxDone_DATA!G7</f>
        <v>uint8_t</v>
      </c>
      <c r="H7" t="str">
        <f>RADIO_RxDone_DATA!H7</f>
        <v>LoRa_Addres</v>
      </c>
      <c r="I7" s="2" t="str">
        <f>RADIO_RxDone_DATA!I7</f>
        <v>LoRaDeviceAddress</v>
      </c>
      <c r="J7">
        <f>RADIO_RxDone_DATA!J7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RADIO_RxDone_DATA!G8</f>
        <v>uint8_t</v>
      </c>
      <c r="H8" t="str">
        <f>RADIO_RxDone_DATA!H8</f>
        <v>LoRa_TimerHandshaking</v>
      </c>
      <c r="I8" s="2" t="str">
        <f>RADIO_RxDone_DATA!I8</f>
        <v>0</v>
      </c>
      <c r="J8" t="str">
        <f>RADIO_RxDone_DATA!J8</f>
        <v>LoRa_TimerHandshakingCallback</v>
      </c>
    </row>
    <row r="9" spans="2:10" x14ac:dyDescent="0.25">
      <c r="B9" s="3" t="s">
        <v>216</v>
      </c>
      <c r="C9" s="21" t="s">
        <v>219</v>
      </c>
      <c r="D9" s="31"/>
      <c r="E9" s="22"/>
      <c r="F9" s="23"/>
      <c r="G9" t="str">
        <f>RADIO_RxDone_DATA!G9</f>
        <v>uint8_t</v>
      </c>
      <c r="H9" t="str">
        <f>RADIO_RxDone_DATA!H9</f>
        <v>LoRa_TimerRetransmit</v>
      </c>
      <c r="I9" s="2" t="str">
        <f>RADIO_RxDone_DATA!I9</f>
        <v>0</v>
      </c>
      <c r="J9" t="str">
        <f>RADIO_RxDone_DATA!J9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RADIO_RxDone_DATA!G10</f>
        <v>uint8_t</v>
      </c>
      <c r="H10" t="str">
        <f>RADIO_RxDone_DATA!H10</f>
        <v>LoRa_TimerWaitAck</v>
      </c>
      <c r="I10" s="8" t="s">
        <v>98</v>
      </c>
      <c r="J10" t="str">
        <f>RADIO_RxDone_DATA!J10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RADIO_RxDone_DATA!G11</f>
        <v>uint8_t</v>
      </c>
      <c r="H11" t="str">
        <f>RADIO_RxDone_DATA!H11</f>
        <v>LoRa_HeaderBufor</v>
      </c>
      <c r="I11" s="2" t="str">
        <f>RADIO_RxDone_DATA!I11</f>
        <v>LoRa_Addres, nxt_channel</v>
      </c>
      <c r="J11">
        <f>RADIO_RxDone_DATA!J11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RADIO_RxDone_DATA!G12</f>
        <v>uint8_t</v>
      </c>
      <c r="H12" t="str">
        <f>RADIO_RxDone_DATA!H12</f>
        <v>LoRa_HeaderLength</v>
      </c>
      <c r="I12" s="2" t="str">
        <f>RADIO_RxDone_DATA!I12</f>
        <v>bufferHeadIndex</v>
      </c>
      <c r="J12">
        <f>RADIO_RxDone_DATA!J12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RADIO_RxDone_DATA!G13</f>
        <v>uint8_t</v>
      </c>
      <c r="H13" t="str">
        <f>RADIO_RxDone_DATA!H13</f>
        <v>LoRa_Bufor</v>
      </c>
      <c r="I13" s="2" t="str">
        <f>RADIO_RxDone_DATA!I13</f>
        <v>bufferIndex, nxt_channel, data, CRC</v>
      </c>
      <c r="J13">
        <f>RADIO_RxDone_DATA!J13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RADIO_RxDone_DATA!G14</f>
        <v>uint8_t</v>
      </c>
      <c r="H14" t="str">
        <f>RADIO_RxDone_DATA!H14</f>
        <v>LoRa_BuforLength</v>
      </c>
      <c r="I14" s="2" t="str">
        <f>RADIO_RxDone_DATA!I14</f>
        <v>bufferIndex</v>
      </c>
      <c r="J14">
        <f>RADIO_RxDone_DATA!J14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RADIO_RxDone_DATA!G15</f>
        <v>uint8_t</v>
      </c>
      <c r="H15" t="str">
        <f>RADIO_RxDone_DATA!H15</f>
        <v>LoRa_Command</v>
      </c>
      <c r="I15" s="2" t="str">
        <f>RADIO_RxDone_DATA!I15</f>
        <v>buffer[1]</v>
      </c>
      <c r="J15">
        <f>RADIO_RxDone_DATA!J15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RADIO_RxDone_DATA!G16</f>
        <v>uint8_t</v>
      </c>
      <c r="H16" t="str">
        <f>RADIO_RxDone_DATA!H16</f>
        <v>LoRa_maxChannels</v>
      </c>
      <c r="I16" s="2" t="str">
        <f>RADIO_RxDone_DATA!I16</f>
        <v>MAX_EU_SINGLE_BAND_CHANNELS</v>
      </c>
      <c r="J16">
        <f>RADIO_RxDone_DATA!J16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RADIO_RxDone_DATA!G17</f>
        <v>uint8_t</v>
      </c>
      <c r="H17" t="str">
        <f>RADIO_RxDone_DATA!H17</f>
        <v>LoRa_lastUsedChannelIndex</v>
      </c>
      <c r="I17" s="2" t="str">
        <f>RADIO_RxDone_DATA!I17</f>
        <v>CH_nr</v>
      </c>
      <c r="J17">
        <f>RADIO_RxDone_DATA!J17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RADIO_RxDone_DATA!G18</f>
        <v>ReceiveWindowParameters_t</v>
      </c>
      <c r="H18" t="str">
        <f>RADIO_RxDone_DATA!H18</f>
        <v>LoRa_ch0_params.frequency</v>
      </c>
      <c r="I18" s="2" t="str">
        <f>RADIO_RxDone_DATA!I18</f>
        <v>LoRa_CH0_frequency</v>
      </c>
      <c r="J18">
        <f>RADIO_RxDone_DATA!J18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RADIO_RxDone_DATA!G19</f>
        <v>0</v>
      </c>
      <c r="H19" t="str">
        <f>RADIO_RxDone_DATA!H19</f>
        <v>LoRa_ch0_params.datarate</v>
      </c>
      <c r="I19" s="2" t="str">
        <f>RADIO_RxDone_DATA!I19</f>
        <v>LoRa_CH0_datarate</v>
      </c>
      <c r="J19">
        <f>RADIO_RxDone_DATA!J19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RADIO_RxDone_DATA!G20</f>
        <v>ReceiveWindowParameters_t</v>
      </c>
      <c r="H20" t="str">
        <f>RADIO_RxDone_DATA!H20</f>
        <v>LoRa_receiveChannelParameters.frequency</v>
      </c>
      <c r="I20" s="2" t="str">
        <f>RADIO_RxDone_DATA!I20</f>
        <v>Channels[CH_nr].frequency</v>
      </c>
      <c r="J20">
        <f>RADIO_RxDone_DATA!J20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RADIO_RxDone_DATA!G21</f>
        <v>0</v>
      </c>
      <c r="H21" t="str">
        <f>RADIO_RxDone_DATA!H21</f>
        <v>LoRa_receiveChannelParameters.dataRate</v>
      </c>
      <c r="I21" s="2" t="str">
        <f>RADIO_RxDone_DATA!I21</f>
        <v>LoRa_currentDataRate</v>
      </c>
      <c r="J21">
        <f>RADIO_RxDone_DATA!J21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RADIO_RxDone_DATA!G22</f>
        <v>ReceiveWindowParameters_t</v>
      </c>
      <c r="H22" t="str">
        <f>RADIO_RxDone_DATA!H22</f>
        <v>LoRa_sendChannelParameters.frequency</v>
      </c>
      <c r="I22" s="2" t="str">
        <f>RADIO_RxDone_DATA!I22</f>
        <v>Channels[CH_nr].frequency</v>
      </c>
      <c r="J22">
        <f>RADIO_RxDone_DATA!J22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RADIO_RxDone_DATA!G23</f>
        <v>0</v>
      </c>
      <c r="H23" t="str">
        <f>RADIO_RxDone_DATA!H23</f>
        <v>LoRa_sendChannelParameters.dataRate</v>
      </c>
      <c r="I23" s="2" t="str">
        <f>RADIO_RxDone_DATA!I23</f>
        <v>LoRa_currentDataRate</v>
      </c>
      <c r="J23">
        <f>RADIO_RxDone_DATA!J23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RADIO_RxDone_DATA!G24</f>
        <v>uint8_t</v>
      </c>
      <c r="H24" t="str">
        <f>RADIO_RxDone_DATA!H24</f>
        <v>LoRa_txPower</v>
      </c>
      <c r="I24" s="2">
        <f>RADIO_RxDone_DATA!I24</f>
        <v>1</v>
      </c>
      <c r="J24">
        <f>RADIO_RxDone_DATA!J24</f>
        <v>0</v>
      </c>
    </row>
    <row r="25" spans="2:10" x14ac:dyDescent="0.25">
      <c r="B25">
        <f>LoRa_Reset!B25</f>
        <v>0</v>
      </c>
      <c r="C25" t="str">
        <f>RADIO_RxDone_DATA!C25</f>
        <v>DATA</v>
      </c>
      <c r="D25" s="2" t="str">
        <f>RADIO_RxDone_DATA!D25</f>
        <v>LoRa_Bufor</v>
      </c>
      <c r="E25">
        <f>RADIO_RxDone_DATA!E25</f>
        <v>0</v>
      </c>
      <c r="F25">
        <f>RADIO_RxDone_DATA!F25</f>
        <v>0</v>
      </c>
      <c r="G25" t="str">
        <f>RADIO_RxDone_DATA!G25</f>
        <v>uint8_t</v>
      </c>
      <c r="H25" t="str">
        <f>RADIO_RxDone_DATA!H25</f>
        <v>LoRa_syncWord</v>
      </c>
      <c r="I25" s="2" t="str">
        <f>RADIO_RxDone_DATA!I25</f>
        <v>0x34</v>
      </c>
      <c r="J25">
        <f>RADIO_RxDone_DATA!J25</f>
        <v>0</v>
      </c>
    </row>
    <row r="26" spans="2:10" x14ac:dyDescent="0.25">
      <c r="B26" t="str">
        <f>LoRa_Reset!B26</f>
        <v>RADIO</v>
      </c>
      <c r="C26" t="str">
        <f>RADIO_RxDone_DATA!C26</f>
        <v>mode</v>
      </c>
      <c r="D26" s="2" t="str">
        <f>RADIO_RxDone_DATA!D26</f>
        <v>MODE_SLEEP</v>
      </c>
      <c r="E26">
        <f>RADIO_RxDone_DATA!E26</f>
        <v>0</v>
      </c>
      <c r="F26">
        <f>RADIO_RxDone_DATA!F26</f>
        <v>0</v>
      </c>
      <c r="G26" t="str">
        <f>RADIO_RxDone_DATA!G26</f>
        <v>uint8_t</v>
      </c>
      <c r="H26" t="str">
        <f>RADIO_RxDone_DATA!H26</f>
        <v>LoRa_batteryLevel</v>
      </c>
      <c r="I26" s="2" t="str">
        <f>RADIO_RxDone_DATA!I26</f>
        <v>BATTERY_LEVEL_INVALID</v>
      </c>
      <c r="J26">
        <f>RADIO_RxDone_DATA!J26</f>
        <v>0</v>
      </c>
    </row>
    <row r="27" spans="2:10" x14ac:dyDescent="0.25">
      <c r="B27">
        <f>LoRa_Reset!B27</f>
        <v>0</v>
      </c>
      <c r="C27" t="str">
        <f>RADIO_RxDone_DATA!C27</f>
        <v>modulation</v>
      </c>
      <c r="D27" s="2" t="str">
        <f>RADIO_RxDone_DATA!D27</f>
        <v>modulation[dataRate]</v>
      </c>
      <c r="E27">
        <f>RADIO_RxDone_DATA!E27</f>
        <v>0</v>
      </c>
      <c r="F27">
        <f>RADIO_RxDone_DATA!F27</f>
        <v>0</v>
      </c>
      <c r="G27" t="str">
        <f>RADIO_RxDone_DATA!G27</f>
        <v>IsmBand_t</v>
      </c>
      <c r="H27" t="str">
        <f>RADIO_RxDone_DATA!H27</f>
        <v>LoRa_ismBand</v>
      </c>
      <c r="I27" s="2" t="str">
        <f>RADIO_RxDone_DATA!I27</f>
        <v>ISM_EU868</v>
      </c>
      <c r="J27">
        <f>RADIO_RxDone_DATA!J27</f>
        <v>0</v>
      </c>
    </row>
    <row r="28" spans="2:10" x14ac:dyDescent="0.25">
      <c r="B28">
        <f>LoRa_Reset!B28</f>
        <v>0</v>
      </c>
      <c r="C28" t="str">
        <f>RADIO_RxDone_DATA!C28</f>
        <v>frequency</v>
      </c>
      <c r="D28" s="2" t="str">
        <f>RADIO_RxDone_DATA!D28</f>
        <v>freq</v>
      </c>
      <c r="E28">
        <f>RADIO_RxDone_DATA!E28</f>
        <v>0</v>
      </c>
      <c r="F28">
        <f>RADIO_RxDone_DATA!F28</f>
        <v>0</v>
      </c>
      <c r="G28" t="str">
        <f>RADIO_RxDone_DATA!G28</f>
        <v>uint8_t</v>
      </c>
      <c r="H28" t="str">
        <f>RADIO_RxDone_DATA!H28</f>
        <v>LoRa_currentDataRate</v>
      </c>
      <c r="I28" s="2" t="str">
        <f>RADIO_RxDone_DATA!I28</f>
        <v>DR0</v>
      </c>
      <c r="J28">
        <f>RADIO_RxDone_DATA!J28</f>
        <v>0</v>
      </c>
    </row>
    <row r="29" spans="2:10" x14ac:dyDescent="0.25">
      <c r="B29">
        <f>LoRa_Reset!B29</f>
        <v>0</v>
      </c>
      <c r="C29" t="str">
        <f>RADIO_RxDone_DATA!C29</f>
        <v>payload</v>
      </c>
      <c r="D29" s="2">
        <f>RADIO_RxDone_DATA!D29</f>
        <v>1</v>
      </c>
      <c r="E29">
        <f>RADIO_RxDone_DATA!E29</f>
        <v>0</v>
      </c>
      <c r="F29">
        <f>RADIO_RxDone_DATA!F29</f>
        <v>0</v>
      </c>
      <c r="G29" t="str">
        <f>RADIO_RxDone_DATA!G29</f>
        <v>uint8_t</v>
      </c>
      <c r="H29" t="str">
        <f>RADIO_RxDone_DATA!H29</f>
        <v>LoRa_minDataRate</v>
      </c>
      <c r="I29" s="2" t="str">
        <f>RADIO_RxDone_DATA!I29</f>
        <v>DR0</v>
      </c>
      <c r="J29">
        <f>RADIO_RxDone_DATA!J29</f>
        <v>0</v>
      </c>
    </row>
    <row r="30" spans="2:10" x14ac:dyDescent="0.25">
      <c r="B30">
        <f>LoRa_Reset!B30</f>
        <v>0</v>
      </c>
      <c r="C30" t="str">
        <f>RADIO_RxDone_DATA!C30</f>
        <v>power</v>
      </c>
      <c r="D30" s="2" t="str">
        <f>RADIO_RxDone_DATA!D30</f>
        <v>txPower868[LoRa_txPower]</v>
      </c>
      <c r="E30">
        <f>RADIO_RxDone_DATA!E30</f>
        <v>0</v>
      </c>
      <c r="F30">
        <f>RADIO_RxDone_DATA!F30</f>
        <v>0</v>
      </c>
      <c r="G30" t="str">
        <f>RADIO_RxDone_DATA!G30</f>
        <v>uint8_t</v>
      </c>
      <c r="H30" t="str">
        <f>RADIO_RxDone_DATA!H30</f>
        <v>LoRa_maxDataRate</v>
      </c>
      <c r="I30" s="2" t="str">
        <f>RADIO_RxDone_DATA!I30</f>
        <v>DR7</v>
      </c>
      <c r="J30">
        <f>RADIO_RxDone_DATA!J30</f>
        <v>0</v>
      </c>
    </row>
    <row r="31" spans="2:10" x14ac:dyDescent="0.25">
      <c r="B31">
        <f>LoRa_Reset!B31</f>
        <v>0</v>
      </c>
      <c r="C31" t="str">
        <f>RADIO_RxDone_DATA!C31</f>
        <v>SpreadingFactor</v>
      </c>
      <c r="D31" s="2" t="str">
        <f>RADIO_RxDone_DATA!D31</f>
        <v>spreadingFactor[dataRate]</v>
      </c>
      <c r="E31">
        <f>RADIO_RxDone_DATA!E31</f>
        <v>0</v>
      </c>
      <c r="F31">
        <f>RADIO_RxDone_DATA!F31</f>
        <v>0</v>
      </c>
      <c r="G31" t="str">
        <f>RADIO_RxDone_DATA!G31</f>
        <v>uint8_t</v>
      </c>
      <c r="H31" t="str">
        <f>RADIO_RxDone_DATA!H31</f>
        <v>LoRa_nextUsedChannel</v>
      </c>
      <c r="I31" s="6" t="s">
        <v>210</v>
      </c>
      <c r="J31">
        <f>RADIO_RxDone_DATA!J31</f>
        <v>0</v>
      </c>
    </row>
    <row r="32" spans="2:10" x14ac:dyDescent="0.25">
      <c r="B32">
        <f>LoRa_Reset!B32</f>
        <v>0</v>
      </c>
      <c r="C32" t="str">
        <f>RADIO_RxDone_DATA!C32</f>
        <v>Bandwidth</v>
      </c>
      <c r="D32" s="2" t="str">
        <f>RADIO_RxDone_DATA!D32</f>
        <v>bandwidth[dataRate]</v>
      </c>
      <c r="E32">
        <f>RADIO_RxDone_DATA!E32</f>
        <v>0</v>
      </c>
      <c r="F32">
        <f>RADIO_RxDone_DATA!F32</f>
        <v>0</v>
      </c>
      <c r="G32">
        <f>RADIO_RxDone_DATA!G32</f>
        <v>0</v>
      </c>
      <c r="H32">
        <f>RADIO_RxDone_DATA!H32</f>
        <v>0</v>
      </c>
      <c r="I32" s="2">
        <f>RADIO_RxDone_DATA!I32</f>
        <v>0</v>
      </c>
      <c r="J32">
        <f>RADIO_RxDone_DATA!J32</f>
        <v>0</v>
      </c>
    </row>
    <row r="33" spans="2:10" x14ac:dyDescent="0.25">
      <c r="B33">
        <f>LoRa_Reset!B33</f>
        <v>0</v>
      </c>
      <c r="C33" t="str">
        <f>RADIO_RxDone_DATA!C33</f>
        <v>SyncWord</v>
      </c>
      <c r="D33" s="2" t="str">
        <f>RADIO_RxDone_DATA!D33</f>
        <v>LoRa_syncWord</v>
      </c>
      <c r="E33">
        <f>RADIO_RxDone_DATA!E33</f>
        <v>0</v>
      </c>
      <c r="F33">
        <f>RADIO_RxDone_DATA!F33</f>
        <v>0</v>
      </c>
      <c r="G33">
        <f>RADIO_RxDone_DATA!G33</f>
        <v>0</v>
      </c>
      <c r="H33">
        <f>RADIO_RxDone_DATA!H33</f>
        <v>0</v>
      </c>
      <c r="I33" s="2">
        <f>RADIO_RxDone_DATA!I33</f>
        <v>0</v>
      </c>
      <c r="J33">
        <f>RADIO_RxDone_DATA!J33</f>
        <v>0</v>
      </c>
    </row>
    <row r="34" spans="2:10" x14ac:dyDescent="0.25">
      <c r="B34">
        <f>LoRa_Reset!B34</f>
        <v>0</v>
      </c>
      <c r="C34" t="str">
        <f>RADIO_RxDone_DATA!C34</f>
        <v>CRC</v>
      </c>
      <c r="D34" s="2" t="str">
        <f>RADIO_RxDone_DATA!D34</f>
        <v>DISABLED</v>
      </c>
      <c r="E34">
        <f>RADIO_RxDone_DATA!E34</f>
        <v>0</v>
      </c>
      <c r="F34">
        <f>RADIO_RxDone_DATA!F34</f>
        <v>0</v>
      </c>
      <c r="G34" t="str">
        <f>RADIO_RxDone_DATA!G34</f>
        <v>uint32_t</v>
      </c>
      <c r="H34" t="str">
        <f>RADIO_RxDone_DATA!H34</f>
        <v>frequency;</v>
      </c>
      <c r="I34" s="2" t="str">
        <f>RADIO_RxDone_DATA!I34</f>
        <v>freq</v>
      </c>
      <c r="J34">
        <f>RADIO_RxDone_DATA!J34</f>
        <v>0</v>
      </c>
    </row>
    <row r="35" spans="2:10" x14ac:dyDescent="0.25">
      <c r="B35">
        <f>LoRa_Reset!B35</f>
        <v>0</v>
      </c>
      <c r="C35" t="str">
        <f>RADIO_RxDone_DATA!C35</f>
        <v>IQInverted</v>
      </c>
      <c r="D35" s="2" t="str">
        <f>RADIO_RxDone_DATA!D35</f>
        <v>DISABLED</v>
      </c>
      <c r="E35">
        <f>RADIO_RxDone_DATA!E35</f>
        <v>0</v>
      </c>
      <c r="F35">
        <f>RADIO_RxDone_DATA!F35</f>
        <v>0</v>
      </c>
      <c r="G35" t="str">
        <f>RADIO_RxDone_DATA!G35</f>
        <v>uint32_t</v>
      </c>
      <c r="H35" t="str">
        <f>RADIO_RxDone_DATA!H35</f>
        <v>frequencyDeviation;</v>
      </c>
      <c r="I35" s="2">
        <f>RADIO_RxDone_DATA!I35</f>
        <v>25000</v>
      </c>
      <c r="J35">
        <f>RADIO_RxDone_DATA!J35</f>
        <v>0</v>
      </c>
    </row>
    <row r="36" spans="2:10" x14ac:dyDescent="0.25">
      <c r="B36">
        <f>LoRa_Reset!B36</f>
        <v>0</v>
      </c>
      <c r="C36" t="str">
        <f>RADIO_RxDone_DATA!C36</f>
        <v>HopPeriod</v>
      </c>
      <c r="D36" s="2" t="str">
        <f>RADIO_RxDone_DATA!D36</f>
        <v>DISABLED</v>
      </c>
      <c r="E36">
        <f>RADIO_RxDone_DATA!E36</f>
        <v>0</v>
      </c>
      <c r="F36">
        <f>RADIO_RxDone_DATA!F36</f>
        <v>0</v>
      </c>
      <c r="G36" t="str">
        <f>RADIO_RxDone_DATA!G36</f>
        <v>uint32_t</v>
      </c>
      <c r="H36" t="str">
        <f>RADIO_RxDone_DATA!H36</f>
        <v>bitRate;</v>
      </c>
      <c r="I36" s="2">
        <f>RADIO_RxDone_DATA!I36</f>
        <v>50000</v>
      </c>
      <c r="J36">
        <f>RADIO_RxDone_DATA!J36</f>
        <v>0</v>
      </c>
    </row>
    <row r="37" spans="2:10" x14ac:dyDescent="0.25">
      <c r="B37">
        <f>LoRa_Reset!B37</f>
        <v>0</v>
      </c>
      <c r="C37" t="str">
        <f>RADIO_RxDone_DATA!C37</f>
        <v>errorCodingRate</v>
      </c>
      <c r="D37" s="2" t="str">
        <f>RADIO_RxDone_DATA!D37</f>
        <v>CR_4_5</v>
      </c>
      <c r="E37">
        <f>RADIO_RxDone_DATA!E37</f>
        <v>0</v>
      </c>
      <c r="F37">
        <f>RADIO_RxDone_DATA!F37</f>
        <v>0</v>
      </c>
      <c r="G37" t="str">
        <f>RADIO_RxDone_DATA!G37</f>
        <v>uint16_t</v>
      </c>
      <c r="H37" t="str">
        <f>RADIO_RxDone_DATA!H37</f>
        <v>preambleLen;</v>
      </c>
      <c r="I37" s="2">
        <f>RADIO_RxDone_DATA!I37</f>
        <v>8</v>
      </c>
      <c r="J37">
        <f>RADIO_RxDone_DATA!J37</f>
        <v>0</v>
      </c>
    </row>
    <row r="38" spans="2:10" x14ac:dyDescent="0.25">
      <c r="B38">
        <f>LoRa_Reset!B38</f>
        <v>0</v>
      </c>
      <c r="C38" t="str">
        <f>RADIO_RxDone_DATA!C38</f>
        <v>implicitHeaderMode</v>
      </c>
      <c r="D38" s="2" t="str">
        <f>RADIO_RxDone_DATA!D38</f>
        <v>0</v>
      </c>
      <c r="E38">
        <f>RADIO_RxDone_DATA!E38</f>
        <v>0</v>
      </c>
      <c r="F38">
        <f>RADIO_RxDone_DATA!F38</f>
        <v>0</v>
      </c>
      <c r="G38" t="str">
        <f>RADIO_RxDone_DATA!G38</f>
        <v>uint8_t</v>
      </c>
      <c r="H38" t="str">
        <f>RADIO_RxDone_DATA!H38</f>
        <v>syncWordLoRa;</v>
      </c>
      <c r="I38" s="2" t="str">
        <f>RADIO_RxDone_DATA!I38</f>
        <v>LoRa_syncWord</v>
      </c>
      <c r="J38">
        <f>RADIO_RxDone_DATA!J38</f>
        <v>0</v>
      </c>
    </row>
    <row r="39" spans="2:10" x14ac:dyDescent="0.25">
      <c r="B39">
        <f>LoRa_Reset!B39</f>
        <v>0</v>
      </c>
      <c r="C39" t="str">
        <f>RADIO_RxDone_DATA!C39</f>
        <v>symbolTimeout</v>
      </c>
      <c r="D39" s="2">
        <f>RADIO_RxDone_DATA!D39</f>
        <v>4</v>
      </c>
      <c r="E39">
        <f>RADIO_RxDone_DATA!E39</f>
        <v>0</v>
      </c>
      <c r="F39">
        <f>RADIO_RxDone_DATA!F39</f>
        <v>0</v>
      </c>
      <c r="G39" t="str">
        <f>RADIO_RxDone_DATA!G39</f>
        <v>uint8_t</v>
      </c>
      <c r="H39" t="str">
        <f>RADIO_RxDone_DATA!H39</f>
        <v>syncWord[8];</v>
      </c>
      <c r="I39" s="2" t="str">
        <f>RADIO_RxDone_DATA!I39</f>
        <v>0xc1 0x94 0xc1</v>
      </c>
      <c r="J39">
        <f>RADIO_RxDone_DATA!J39</f>
        <v>0</v>
      </c>
    </row>
    <row r="40" spans="2:10" x14ac:dyDescent="0.25">
      <c r="B40">
        <f>LoRa_Reset!B40</f>
        <v>0</v>
      </c>
      <c r="C40" t="str">
        <f>RADIO_RxDone_DATA!C40</f>
        <v>FSKfreqDeviation</v>
      </c>
      <c r="D40" s="2">
        <f>RADIO_RxDone_DATA!D40</f>
        <v>25000</v>
      </c>
      <c r="E40">
        <f>RADIO_RxDone_DATA!E40</f>
        <v>0</v>
      </c>
      <c r="F40">
        <f>RADIO_RxDone_DATA!F40</f>
        <v>0</v>
      </c>
      <c r="G40" t="str">
        <f>RADIO_RxDone_DATA!G40</f>
        <v>uint8_t</v>
      </c>
      <c r="H40" t="str">
        <f>RADIO_RxDone_DATA!H40</f>
        <v>syncWordLen;</v>
      </c>
      <c r="I40" s="2">
        <f>RADIO_RxDone_DATA!I40</f>
        <v>3</v>
      </c>
      <c r="J40">
        <f>RADIO_RxDone_DATA!J40</f>
        <v>0</v>
      </c>
    </row>
    <row r="41" spans="2:10" x14ac:dyDescent="0.25">
      <c r="B41">
        <f>LoRa_Reset!B41</f>
        <v>0</v>
      </c>
      <c r="C41" t="str">
        <f>RADIO_RxDone_DATA!C41</f>
        <v>FSKBitRate</v>
      </c>
      <c r="D41" s="2">
        <f>RADIO_RxDone_DATA!D41</f>
        <v>50000</v>
      </c>
      <c r="E41">
        <f>RADIO_RxDone_DATA!E41</f>
        <v>0</v>
      </c>
      <c r="F41">
        <f>RADIO_RxDone_DATA!F41</f>
        <v>0</v>
      </c>
      <c r="G41" t="str">
        <f>RADIO_RxDone_DATA!G41</f>
        <v>RadioModulation_t</v>
      </c>
      <c r="H41" t="str">
        <f>RADIO_RxDone_DATA!H41</f>
        <v>modulation;</v>
      </c>
      <c r="I41" s="2" t="str">
        <f>RADIO_RxDone_DATA!I41</f>
        <v>modulation[dataRate]</v>
      </c>
      <c r="J41">
        <f>RADIO_RxDone_DATA!J41</f>
        <v>0</v>
      </c>
    </row>
    <row r="42" spans="2:10" x14ac:dyDescent="0.25">
      <c r="B42">
        <f>LoRa_Reset!B42</f>
        <v>0</v>
      </c>
      <c r="C42" t="str">
        <f>RADIO_RxDone_DATA!C42</f>
        <v>FSK_PREAMBLE</v>
      </c>
      <c r="D42" s="2">
        <f>RADIO_RxDone_DATA!D42</f>
        <v>8</v>
      </c>
      <c r="E42">
        <f>RADIO_RxDone_DATA!E42</f>
        <v>0</v>
      </c>
      <c r="F42">
        <f>RADIO_RxDone_DATA!F42</f>
        <v>0</v>
      </c>
      <c r="G42" t="str">
        <f>RADIO_RxDone_DATA!G42</f>
        <v>RadioDataRate_t</v>
      </c>
      <c r="H42" t="str">
        <f>RADIO_RxDone_DATA!H42</f>
        <v>dataRate;</v>
      </c>
      <c r="I42" s="2" t="str">
        <f>RADIO_RxDone_DATA!I42</f>
        <v>spreadingFactor[dataRate]</v>
      </c>
      <c r="J42">
        <f>RADIO_RxDone_DATA!J42</f>
        <v>0</v>
      </c>
    </row>
    <row r="43" spans="2:10" x14ac:dyDescent="0.25">
      <c r="B43">
        <f>LoRa_Reset!B43</f>
        <v>0</v>
      </c>
      <c r="C43" t="str">
        <f>RADIO_RxDone_DATA!C43</f>
        <v>fskDataShaping</v>
      </c>
      <c r="D43" s="2" t="str">
        <f>RADIO_RxDone_DATA!D43</f>
        <v>FSK_SHAPING_GAUSS_BT_0_5</v>
      </c>
      <c r="E43">
        <f>RADIO_RxDone_DATA!E43</f>
        <v>0</v>
      </c>
      <c r="F43">
        <f>RADIO_RxDone_DATA!F43</f>
        <v>0</v>
      </c>
      <c r="G43" t="str">
        <f>RADIO_RxDone_DATA!G43</f>
        <v>RadioLoRaBandWidth_t</v>
      </c>
      <c r="H43" t="str">
        <f>RADIO_RxDone_DATA!H43</f>
        <v>bandWidth;</v>
      </c>
      <c r="I43" s="2" t="str">
        <f>RADIO_RxDone_DATA!I43</f>
        <v>bandwidth[dataRate]</v>
      </c>
      <c r="J43">
        <f>RADIO_RxDone_DATA!J43</f>
        <v>0</v>
      </c>
    </row>
    <row r="44" spans="2:10" x14ac:dyDescent="0.25">
      <c r="B44">
        <f>LoRa_Reset!B44</f>
        <v>0</v>
      </c>
      <c r="C44">
        <f>RADIO_RxDone_DATA!C44</f>
        <v>0</v>
      </c>
      <c r="D44" s="2">
        <f>RADIO_RxDone_DATA!D44</f>
        <v>0</v>
      </c>
      <c r="E44">
        <f>RADIO_RxDone_DATA!E44</f>
        <v>0</v>
      </c>
      <c r="F44">
        <f>RADIO_RxDone_DATA!F44</f>
        <v>0</v>
      </c>
      <c r="G44" t="str">
        <f>RADIO_RxDone_DATA!G44</f>
        <v>int8_t</v>
      </c>
      <c r="H44" t="str">
        <f>RADIO_RxDone_DATA!H44</f>
        <v>outputPower;</v>
      </c>
      <c r="I44" s="2" t="str">
        <f>RADIO_RxDone_DATA!I44</f>
        <v>txPower868[LoRa_txPower]</v>
      </c>
      <c r="J44">
        <f>RADIO_RxDone_DATA!J44</f>
        <v>0</v>
      </c>
    </row>
    <row r="45" spans="2:10" x14ac:dyDescent="0.25">
      <c r="B45">
        <f>LoRa_Reset!B45</f>
        <v>0</v>
      </c>
      <c r="C45">
        <f>RADIO_RxDone_DATA!C45</f>
        <v>0</v>
      </c>
      <c r="D45" s="2">
        <f>RADIO_RxDone_DATA!D45</f>
        <v>0</v>
      </c>
      <c r="E45">
        <f>RADIO_RxDone_DATA!E45</f>
        <v>0</v>
      </c>
      <c r="F45">
        <f>RADIO_RxDone_DATA!F45</f>
        <v>0</v>
      </c>
      <c r="G45" t="str">
        <f>RADIO_RxDone_DATA!G45</f>
        <v>uint8_t</v>
      </c>
      <c r="H45" t="str">
        <f>RADIO_RxDone_DATA!H45</f>
        <v>crcOn;</v>
      </c>
      <c r="I45" s="2" t="str">
        <f>RADIO_RxDone_DATA!I45</f>
        <v>DISABLED</v>
      </c>
      <c r="J45">
        <f>RADIO_RxDone_DATA!J45</f>
        <v>0</v>
      </c>
    </row>
    <row r="46" spans="2:10" x14ac:dyDescent="0.25">
      <c r="B46">
        <f>LoRa_Reset!B46</f>
        <v>0</v>
      </c>
      <c r="C46">
        <f>RADIO_RxDone_DATA!C46</f>
        <v>0</v>
      </c>
      <c r="D46" s="2">
        <f>RADIO_RxDone_DATA!D46</f>
        <v>0</v>
      </c>
      <c r="E46">
        <f>RADIO_RxDone_DATA!E46</f>
        <v>0</v>
      </c>
      <c r="F46">
        <f>RADIO_RxDone_DATA!F46</f>
        <v>0</v>
      </c>
      <c r="G46" t="str">
        <f>RADIO_RxDone_DATA!G46</f>
        <v>uint8_t</v>
      </c>
      <c r="H46" t="str">
        <f>RADIO_RxDone_DATA!H46</f>
        <v>paBoost;</v>
      </c>
      <c r="I46" s="2" t="str">
        <f>RADIO_RxDone_DATA!I46</f>
        <v>0</v>
      </c>
      <c r="J46">
        <f>RADIO_RxDone_DATA!J46</f>
        <v>0</v>
      </c>
    </row>
    <row r="47" spans="2:10" x14ac:dyDescent="0.25">
      <c r="B47">
        <f>LoRa_Reset!B47</f>
        <v>0</v>
      </c>
      <c r="C47">
        <f>RADIO_RxDone_DATA!C47</f>
        <v>0</v>
      </c>
      <c r="D47" s="2">
        <f>RADIO_RxDone_DATA!D47</f>
        <v>0</v>
      </c>
      <c r="E47">
        <f>RADIO_RxDone_DATA!E47</f>
        <v>0</v>
      </c>
      <c r="F47">
        <f>RADIO_RxDone_DATA!F47</f>
        <v>0</v>
      </c>
      <c r="G47" t="str">
        <f>RADIO_RxDone_DATA!G47</f>
        <v>uint8_t</v>
      </c>
      <c r="H47" t="str">
        <f>RADIO_RxDone_DATA!H47</f>
        <v>flags</v>
      </c>
      <c r="I47" s="2" t="str">
        <f>RADIO_RxDone_DATA!I47</f>
        <v>0</v>
      </c>
    </row>
    <row r="48" spans="2:10" x14ac:dyDescent="0.25">
      <c r="B48">
        <f>LoRa_Reset!B48</f>
        <v>0</v>
      </c>
      <c r="C48">
        <f>RADIO_RxDone_DATA!C48</f>
        <v>0</v>
      </c>
      <c r="D48" s="2">
        <f>RADIO_RxDone_DATA!D48</f>
        <v>0</v>
      </c>
      <c r="E48">
        <f>RADIO_RxDone_DATA!E48</f>
        <v>0</v>
      </c>
      <c r="F48">
        <f>RADIO_RxDone_DATA!F48</f>
        <v>0</v>
      </c>
      <c r="G48" t="str">
        <f>RADIO_RxDone_DATA!G48</f>
        <v>uint16_t</v>
      </c>
      <c r="H48" t="str">
        <f>RADIO_RxDone_DATA!H48</f>
        <v>frequencyHopPeriod;</v>
      </c>
      <c r="I48" s="2" t="str">
        <f>RADIO_RxDone_DATA!I48</f>
        <v>DISABLED</v>
      </c>
      <c r="J48">
        <f>RADIO_RxDone_DATA!J48</f>
        <v>0</v>
      </c>
    </row>
    <row r="49" spans="2:10" x14ac:dyDescent="0.25">
      <c r="B49">
        <f>LoRa_Reset!B49</f>
        <v>0</v>
      </c>
      <c r="C49">
        <f>RADIO_RxDone_DATA!C49</f>
        <v>0</v>
      </c>
      <c r="D49" s="2">
        <f>RADIO_RxDone_DATA!D49</f>
        <v>0</v>
      </c>
      <c r="E49">
        <f>RADIO_RxDone_DATA!E49</f>
        <v>0</v>
      </c>
      <c r="F49">
        <f>RADIO_RxDone_DATA!F49</f>
        <v>0</v>
      </c>
      <c r="G49" t="str">
        <f>RADIO_RxDone_DATA!G49</f>
        <v>uint8_t</v>
      </c>
      <c r="H49" t="str">
        <f>RADIO_RxDone_DATA!H49</f>
        <v>iqInverted;</v>
      </c>
      <c r="I49" s="2" t="str">
        <f>RADIO_RxDone_DATA!I49</f>
        <v>ENABLED</v>
      </c>
      <c r="J49">
        <f>RADIO_RxDone_DATA!J49</f>
        <v>0</v>
      </c>
    </row>
    <row r="50" spans="2:10" x14ac:dyDescent="0.25">
      <c r="B50">
        <f>LoRa_Reset!B50</f>
        <v>0</v>
      </c>
      <c r="C50">
        <f>RADIO_RxDone_DATA!C50</f>
        <v>0</v>
      </c>
      <c r="D50" s="2">
        <f>RADIO_RxDone_DATA!D50</f>
        <v>0</v>
      </c>
      <c r="E50">
        <f>RADIO_RxDone_DATA!E50</f>
        <v>0</v>
      </c>
      <c r="F50">
        <f>RADIO_RxDone_DATA!F50</f>
        <v>0</v>
      </c>
      <c r="G50" t="str">
        <f>RADIO_RxDone_DATA!G50</f>
        <v>RadioErrorCodingRate_t</v>
      </c>
      <c r="H50" t="str">
        <f>RADIO_RxDone_DATA!H50</f>
        <v>errorCodingRate;</v>
      </c>
      <c r="I50" s="2" t="str">
        <f>RADIO_RxDone_DATA!I50</f>
        <v>CR_4_5</v>
      </c>
      <c r="J50">
        <f>RADIO_RxDone_DATA!J50</f>
        <v>0</v>
      </c>
    </row>
    <row r="51" spans="2:10" x14ac:dyDescent="0.25">
      <c r="B51">
        <f>LoRa_Reset!B51</f>
        <v>0</v>
      </c>
      <c r="C51">
        <f>RADIO_RxDone_DATA!C51</f>
        <v>0</v>
      </c>
      <c r="D51" s="2">
        <f>RADIO_RxDone_DATA!D51</f>
        <v>0</v>
      </c>
      <c r="E51">
        <f>RADIO_RxDone_DATA!E51</f>
        <v>0</v>
      </c>
      <c r="F51">
        <f>RADIO_RxDone_DATA!F51</f>
        <v>0</v>
      </c>
      <c r="G51" t="str">
        <f>RADIO_RxDone_DATA!G51</f>
        <v>uint8_t</v>
      </c>
      <c r="H51" t="str">
        <f>RADIO_RxDone_DATA!H51</f>
        <v>implicitHeaderMode;</v>
      </c>
      <c r="I51" s="2" t="str">
        <f>RADIO_RxDone_DATA!I51</f>
        <v>0</v>
      </c>
      <c r="J51">
        <f>RADIO_RxDone_DATA!J51</f>
        <v>0</v>
      </c>
    </row>
    <row r="52" spans="2:10" x14ac:dyDescent="0.25">
      <c r="B52">
        <f>LoRa_Reset!B52</f>
        <v>0</v>
      </c>
      <c r="C52">
        <f>RADIO_RxDone_DATA!C52</f>
        <v>0</v>
      </c>
      <c r="D52" s="2">
        <f>RADIO_RxDone_DATA!D52</f>
        <v>0</v>
      </c>
      <c r="E52">
        <f>RADIO_RxDone_DATA!E52</f>
        <v>0</v>
      </c>
      <c r="F52">
        <f>RADIO_RxDone_DATA!F52</f>
        <v>0</v>
      </c>
      <c r="G52">
        <f>RADIO_RxDone_DATA!G52</f>
        <v>0</v>
      </c>
      <c r="H52">
        <f>RADIO_RxDone_DATA!H52</f>
        <v>0</v>
      </c>
      <c r="I52" s="2">
        <f>RADIO_RxDone_DATA!I52</f>
        <v>0</v>
      </c>
      <c r="J52">
        <f>RADIO_RxDone_DATA!J52</f>
        <v>0</v>
      </c>
    </row>
    <row r="53" spans="2:10" x14ac:dyDescent="0.25">
      <c r="B53">
        <f>LoRa_Reset!B53</f>
        <v>0</v>
      </c>
      <c r="C53">
        <f>RADIO_RxDone_DATA!C53</f>
        <v>0</v>
      </c>
      <c r="D53" s="2">
        <f>RADIO_RxDone_DATA!D53</f>
        <v>0</v>
      </c>
      <c r="E53">
        <f>RADIO_RxDone_DATA!E53</f>
        <v>0</v>
      </c>
      <c r="F53">
        <f>RADIO_RxDone_DATA!F53</f>
        <v>0</v>
      </c>
      <c r="G53" t="str">
        <f>RADIO_RxDone_DATA!G53</f>
        <v>uint8_t</v>
      </c>
      <c r="H53" t="str">
        <f>RADIO_RxDone_DATA!H53</f>
        <v>dataBufferLen;</v>
      </c>
      <c r="I53" s="2" t="str">
        <f>RADIO_RxDone_DATA!I53</f>
        <v>LEN</v>
      </c>
      <c r="J53">
        <f>RADIO_RxDone_DATA!J53</f>
        <v>0</v>
      </c>
    </row>
    <row r="54" spans="2:10" x14ac:dyDescent="0.25">
      <c r="B54">
        <f>LoRa_Reset!B54</f>
        <v>0</v>
      </c>
      <c r="C54">
        <f>RADIO_RxDone_DATA!C54</f>
        <v>0</v>
      </c>
      <c r="D54" s="2">
        <f>RADIO_RxDone_DATA!D54</f>
        <v>0</v>
      </c>
      <c r="E54">
        <f>RADIO_RxDone_DATA!E54</f>
        <v>0</v>
      </c>
      <c r="F54">
        <f>RADIO_RxDone_DATA!F54</f>
        <v>0</v>
      </c>
      <c r="G54" t="str">
        <f>RADIO_RxDone_DATA!G54</f>
        <v>uint8_t</v>
      </c>
      <c r="H54" t="str">
        <f>RADIO_RxDone_DATA!H54</f>
        <v>*dataBuffer;</v>
      </c>
      <c r="I54" s="2" t="str">
        <f>RADIO_RxDone_DATA!I54</f>
        <v>LoRa_radioBuffer</v>
      </c>
      <c r="J54">
        <f>RADIO_RxDone_DATA!J54</f>
        <v>0</v>
      </c>
    </row>
    <row r="55" spans="2:10" x14ac:dyDescent="0.25">
      <c r="B55">
        <f>LoRa_Reset!B55</f>
        <v>0</v>
      </c>
      <c r="C55">
        <f>RADIO_RxDone_DATA!C55</f>
        <v>0</v>
      </c>
      <c r="D55" s="2">
        <f>RADIO_RxDone_DATA!D55</f>
        <v>0</v>
      </c>
      <c r="E55">
        <f>RADIO_RxDone_DATA!E55</f>
        <v>0</v>
      </c>
      <c r="F55">
        <f>RADIO_RxDone_DATA!F55</f>
        <v>0</v>
      </c>
      <c r="G55" t="str">
        <f>RADIO_RxDone_DATA!G55</f>
        <v>uint8_t</v>
      </c>
      <c r="H55" t="str">
        <f>RADIO_RxDone_DATA!H55</f>
        <v>timeOnAirTimerId;</v>
      </c>
      <c r="I55" s="8" t="s">
        <v>98</v>
      </c>
      <c r="J55">
        <f>RADIO_RxDone_DATA!J55</f>
        <v>0</v>
      </c>
    </row>
    <row r="56" spans="2:10" x14ac:dyDescent="0.25">
      <c r="B56">
        <f>LoRa_Reset!B56</f>
        <v>0</v>
      </c>
      <c r="C56">
        <f>RADIO_RxDone_DATA!C56</f>
        <v>0</v>
      </c>
      <c r="D56" s="2">
        <f>RADIO_RxDone_DATA!D56</f>
        <v>0</v>
      </c>
      <c r="E56">
        <f>RADIO_RxDone_DATA!E56</f>
        <v>0</v>
      </c>
      <c r="F56">
        <f>RADIO_RxDone_DATA!F56</f>
        <v>0</v>
      </c>
      <c r="G56" t="str">
        <f>RADIO_RxDone_DATA!G56</f>
        <v>uint8_t</v>
      </c>
      <c r="H56" t="str">
        <f>RADIO_RxDone_DATA!H56</f>
        <v>fskRxWindowTimerId;</v>
      </c>
      <c r="I56" s="2" t="str">
        <f>RADIO_RxDone_DATA!I56</f>
        <v>0</v>
      </c>
      <c r="J56" t="str">
        <f>RADIO_RxDone_DATA!J56</f>
        <v>RADIO_RxFSKTimeout</v>
      </c>
    </row>
    <row r="57" spans="2:10" x14ac:dyDescent="0.25">
      <c r="B57">
        <f>LoRa_Reset!B57</f>
        <v>0</v>
      </c>
      <c r="C57">
        <f>RADIO_RxDone_DATA!C57</f>
        <v>0</v>
      </c>
      <c r="D57" s="2">
        <f>RADIO_RxDone_DATA!D57</f>
        <v>0</v>
      </c>
      <c r="E57">
        <f>RADIO_RxDone_DATA!E57</f>
        <v>0</v>
      </c>
      <c r="F57">
        <f>RADIO_RxDone_DATA!F57</f>
        <v>0</v>
      </c>
      <c r="G57" t="str">
        <f>RADIO_RxDone_DATA!G57</f>
        <v>uint8_t</v>
      </c>
      <c r="H57" t="str">
        <f>RADIO_RxDone_DATA!H57</f>
        <v>watchdogTimerId;</v>
      </c>
      <c r="I57" s="8" t="s">
        <v>98</v>
      </c>
      <c r="J57" t="str">
        <f>RADIO_RxDone_DATA!J57</f>
        <v>RADIO_WatchdogTimeout</v>
      </c>
    </row>
    <row r="58" spans="2:10" x14ac:dyDescent="0.25">
      <c r="B58">
        <f>LoRa_Reset!B58</f>
        <v>0</v>
      </c>
      <c r="C58">
        <f>RADIO_RxDone_DATA!C58</f>
        <v>0</v>
      </c>
      <c r="D58" s="2">
        <f>RADIO_RxDone_DATA!D58</f>
        <v>0</v>
      </c>
      <c r="E58">
        <f>RADIO_RxDone_DATA!E58</f>
        <v>0</v>
      </c>
      <c r="F58">
        <f>RADIO_RxDone_DATA!F58</f>
        <v>0</v>
      </c>
      <c r="G58" t="str">
        <f>RADIO_RxDone_DATA!G58</f>
        <v>uint32_t</v>
      </c>
      <c r="H58" t="str">
        <f>RADIO_RxDone_DATA!H58</f>
        <v>watchdogTimerTimeout;</v>
      </c>
      <c r="I58" s="2" t="str">
        <f>RADIO_RxDone_DATA!I58</f>
        <v>watchdogTimerTimeout</v>
      </c>
      <c r="J58">
        <f>RADIO_RxDone_DATA!J58</f>
        <v>0</v>
      </c>
    </row>
    <row r="59" spans="2:10" x14ac:dyDescent="0.25">
      <c r="B59">
        <f>LoRa_Reset!B59</f>
        <v>0</v>
      </c>
      <c r="C59">
        <f>RADIO_RxDone_DATA!C59</f>
        <v>0</v>
      </c>
      <c r="D59" s="2">
        <f>RADIO_RxDone_DATA!D59</f>
        <v>0</v>
      </c>
      <c r="E59">
        <f>RADIO_RxDone_DATA!E59</f>
        <v>0</v>
      </c>
      <c r="F59">
        <f>RADIO_RxDone_DATA!F59</f>
        <v>0</v>
      </c>
      <c r="G59" t="str">
        <f>RADIO_RxDone_DATA!G59</f>
        <v>uint8_t</v>
      </c>
      <c r="H59" t="str">
        <f>RADIO_RxDone_DATA!H59</f>
        <v>initialized;</v>
      </c>
      <c r="I59" s="2">
        <f>RADIO_RxDone_DATA!I59</f>
        <v>1</v>
      </c>
      <c r="J59">
        <f>RADIO_RxDone_DATA!J59</f>
        <v>0</v>
      </c>
    </row>
    <row r="60" spans="2:10" x14ac:dyDescent="0.25">
      <c r="B60">
        <f>LoRa_Reset!B60</f>
        <v>0</v>
      </c>
      <c r="C60">
        <f>RADIO_RxDone_DATA!C60</f>
        <v>0</v>
      </c>
      <c r="D60" s="2">
        <f>RADIO_RxDone_DATA!D60</f>
        <v>0</v>
      </c>
      <c r="E60">
        <f>RADIO_RxDone_DATA!E60</f>
        <v>0</v>
      </c>
      <c r="F60">
        <f>RADIO_RxDone_DATA!F60</f>
        <v>0</v>
      </c>
      <c r="G60" t="str">
        <f>RADIO_RxDone_DATA!G60</f>
        <v>uint32_t</v>
      </c>
      <c r="H60" t="str">
        <f>RADIO_RxDone_DATA!H60</f>
        <v>(*fhssNextFrequency)(void);</v>
      </c>
      <c r="I60" s="2" t="str">
        <f>RADIO_RxDone_DATA!I60</f>
        <v>NULL</v>
      </c>
      <c r="J60">
        <f>RADIO_RxDone_DATA!J60</f>
        <v>0</v>
      </c>
    </row>
    <row r="61" spans="2:10" x14ac:dyDescent="0.25">
      <c r="B61">
        <f>LoRa_Reset!B61</f>
        <v>0</v>
      </c>
      <c r="C61">
        <f>RADIO_RxDone_DATA!C61</f>
        <v>0</v>
      </c>
      <c r="D61" s="2">
        <f>RADIO_RxDone_DATA!D61</f>
        <v>0</v>
      </c>
      <c r="E61">
        <f>RADIO_RxDone_DATA!E61</f>
        <v>0</v>
      </c>
      <c r="F61">
        <f>RADIO_RxDone_DATA!F61</f>
        <v>0</v>
      </c>
      <c r="G61" t="str">
        <f>RADIO_RxDone_DATA!G61</f>
        <v>uint8_t</v>
      </c>
      <c r="H61" t="str">
        <f>RADIO_RxDone_DATA!H61</f>
        <v>regVersion;</v>
      </c>
      <c r="I61" s="2" t="str">
        <f>RADIO_RxDone_DATA!I61</f>
        <v>RADIO(REG_VERSION)</v>
      </c>
      <c r="J61">
        <f>RADIO_RxDone_DATA!J61</f>
        <v>0</v>
      </c>
    </row>
    <row r="62" spans="2:10" x14ac:dyDescent="0.25">
      <c r="B62">
        <f>LoRa_Reset!B62</f>
        <v>0</v>
      </c>
      <c r="C62">
        <f>RADIO_RxDone_DATA!C62</f>
        <v>0</v>
      </c>
      <c r="D62" s="2">
        <f>RADIO_RxDone_DATA!D62</f>
        <v>0</v>
      </c>
      <c r="E62">
        <f>RADIO_RxDone_DATA!E62</f>
        <v>0</v>
      </c>
      <c r="F62">
        <f>RADIO_RxDone_DATA!F62</f>
        <v>0</v>
      </c>
      <c r="G62" t="str">
        <f>RADIO_RxDone_DATA!G62</f>
        <v>int8_t</v>
      </c>
      <c r="H62" t="str">
        <f>RADIO_RxDone_DATA!H62</f>
        <v>packetSNR;</v>
      </c>
      <c r="I62" s="2" t="str">
        <f>RADIO_RxDone_DATA!I62</f>
        <v>SNR</v>
      </c>
      <c r="J62">
        <f>RADIO_RxDone_DATA!J62</f>
        <v>0</v>
      </c>
    </row>
    <row r="63" spans="2:10" x14ac:dyDescent="0.25">
      <c r="B63">
        <f>LoRa_Reset!B63</f>
        <v>0</v>
      </c>
      <c r="C63">
        <f>RADIO_RxDone_DATA!C63</f>
        <v>0</v>
      </c>
      <c r="D63" s="2">
        <f>RADIO_RxDone_DATA!D63</f>
        <v>0</v>
      </c>
      <c r="E63">
        <f>RADIO_RxDone_DATA!E63</f>
        <v>0</v>
      </c>
      <c r="F63">
        <f>RADIO_RxDone_DATA!F63</f>
        <v>0</v>
      </c>
      <c r="G63" t="str">
        <f>RADIO_RxDone_DATA!G63</f>
        <v>RadioFSKShaping_t</v>
      </c>
      <c r="H63" t="str">
        <f>RADIO_RxDone_DATA!H63</f>
        <v>fskDataShaping;</v>
      </c>
      <c r="I63" s="2" t="str">
        <f>RADIO_RxDone_DATA!I63</f>
        <v>FSK_SHAPING_GAUSS_BT_0_5</v>
      </c>
      <c r="J63">
        <f>RADIO_RxDone_DATA!J63</f>
        <v>0</v>
      </c>
    </row>
    <row r="64" spans="2:10" x14ac:dyDescent="0.25">
      <c r="B64">
        <f>LoRa_Reset!B64</f>
        <v>0</v>
      </c>
      <c r="C64">
        <f>RADIO_RxDone_DATA!C64</f>
        <v>0</v>
      </c>
      <c r="D64" s="2">
        <f>RADIO_RxDone_DATA!D64</f>
        <v>0</v>
      </c>
      <c r="E64">
        <f>RADIO_RxDone_DATA!E64</f>
        <v>0</v>
      </c>
      <c r="F64">
        <f>RADIO_RxDone_DATA!F64</f>
        <v>0</v>
      </c>
      <c r="G64" t="str">
        <f>RADIO_RxDone_DATA!G64</f>
        <v>RadioFSKBandWidth_t</v>
      </c>
      <c r="H64" t="str">
        <f>RADIO_RxDone_DATA!H64</f>
        <v>rxBw;</v>
      </c>
      <c r="I64" s="2" t="str">
        <f>RADIO_RxDone_DATA!I64</f>
        <v>FSKBW_50_0KHZ</v>
      </c>
      <c r="J64">
        <f>RADIO_RxDone_DATA!J64</f>
        <v>0</v>
      </c>
    </row>
    <row r="65" spans="2:10" x14ac:dyDescent="0.25">
      <c r="B65">
        <f>LoRa_Reset!B65</f>
        <v>0</v>
      </c>
      <c r="C65">
        <f>RADIO_RxDone_DATA!C65</f>
        <v>0</v>
      </c>
      <c r="D65" s="2">
        <f>RADIO_RxDone_DATA!D65</f>
        <v>0</v>
      </c>
      <c r="E65">
        <f>RADIO_RxDone_DATA!E65</f>
        <v>0</v>
      </c>
      <c r="F65">
        <f>RADIO_RxDone_DATA!F65</f>
        <v>0</v>
      </c>
      <c r="G65" t="str">
        <f>RADIO_RxDone_DATA!G65</f>
        <v>RadioFSKBandWidth_t</v>
      </c>
      <c r="H65" t="str">
        <f>RADIO_RxDone_DATA!H65</f>
        <v>afcBw;</v>
      </c>
      <c r="I65" s="2" t="str">
        <f>RADIO_RxDone_DATA!I65</f>
        <v>FSKBW_83_3KHZ</v>
      </c>
      <c r="J65">
        <f>RADIO_RxDone_DATA!J65</f>
        <v>0</v>
      </c>
    </row>
    <row r="66" spans="2:10" x14ac:dyDescent="0.25">
      <c r="B66">
        <f>LoRa_Reset!B66</f>
        <v>0</v>
      </c>
      <c r="C66">
        <f>RADIO_RxDone_DATA!C66</f>
        <v>0</v>
      </c>
      <c r="D66" s="2">
        <f>RADIO_RxDone_DATA!D66</f>
        <v>0</v>
      </c>
      <c r="E66">
        <f>RADIO_RxDone_DATA!E66</f>
        <v>0</v>
      </c>
      <c r="F66">
        <f>RADIO_RxDone_DATA!F66</f>
        <v>0</v>
      </c>
      <c r="G66">
        <f>RADIO_RxDone_DATA!G66</f>
        <v>0</v>
      </c>
      <c r="H66">
        <f>RADIO_RxDone_DATA!H66</f>
        <v>0</v>
      </c>
      <c r="I66" s="2">
        <f>RADIO_RxDone_DATA!I66</f>
        <v>0</v>
      </c>
      <c r="J66">
        <f>RADIO_RxDone_DATA!J66</f>
        <v>0</v>
      </c>
    </row>
    <row r="67" spans="2:10" x14ac:dyDescent="0.25">
      <c r="B67">
        <f>LoRa_Reset!B67</f>
        <v>0</v>
      </c>
      <c r="C67">
        <f>RADIO_RxDone_DATA!C67</f>
        <v>0</v>
      </c>
      <c r="D67" s="2">
        <f>RADIO_RxDone_DATA!D67</f>
        <v>0</v>
      </c>
      <c r="E67">
        <f>RADIO_RxDone_DATA!E67</f>
        <v>0</v>
      </c>
      <c r="F67">
        <f>RADIO_RxDone_DATA!F67</f>
        <v>0</v>
      </c>
      <c r="G67">
        <f>RADIO_RxDone_DATA!G67</f>
        <v>0</v>
      </c>
      <c r="H67">
        <f>RADIO_RxDone_DATA!H67</f>
        <v>0</v>
      </c>
      <c r="I67" s="2">
        <f>RADIO_RxDone_DATA!I67</f>
        <v>0</v>
      </c>
      <c r="J67">
        <f>RADIO_RxDone_DATA!J67</f>
        <v>0</v>
      </c>
    </row>
    <row r="68" spans="2:10" x14ac:dyDescent="0.25">
      <c r="B68">
        <f>LoRa_Reset!B68</f>
        <v>0</v>
      </c>
      <c r="C68">
        <f>RADIO_RxDone_DATA!C68</f>
        <v>0</v>
      </c>
      <c r="D68" s="2">
        <f>RADIO_RxDone_DATA!D68</f>
        <v>0</v>
      </c>
      <c r="E68">
        <f>RADIO_RxDone_DATA!E68</f>
        <v>0</v>
      </c>
      <c r="F68">
        <f>RADIO_RxDone_DATA!F68</f>
        <v>0</v>
      </c>
      <c r="G68">
        <f>RADIO_RxDone_DATA!G68</f>
        <v>0</v>
      </c>
      <c r="H68">
        <f>RADIO_RxDone_DATA!H68</f>
        <v>0</v>
      </c>
      <c r="I68" s="2">
        <f>RADIO_RxDone_DATA!I68</f>
        <v>0</v>
      </c>
      <c r="J68">
        <f>RADIO_RxDone_DATA!J68</f>
        <v>0</v>
      </c>
    </row>
    <row r="69" spans="2:10" x14ac:dyDescent="0.25">
      <c r="B69">
        <f>LoRa_Reset!B69</f>
        <v>0</v>
      </c>
      <c r="C69">
        <f>RADIO_RxDone_DATA!C69</f>
        <v>0</v>
      </c>
      <c r="D69" s="2">
        <f>RADIO_RxDone_DATA!D69</f>
        <v>0</v>
      </c>
      <c r="E69">
        <f>RADIO_RxDone_DATA!E69</f>
        <v>0</v>
      </c>
      <c r="F69">
        <f>RADIO_RxDone_DATA!F69</f>
        <v>0</v>
      </c>
      <c r="G69" t="str">
        <f>RADIO_RxDone_DATA!G69</f>
        <v>ChannelParams_t</v>
      </c>
      <c r="H69" t="str">
        <f>RADIO_RxDone_DATA!H69</f>
        <v>Channels</v>
      </c>
      <c r="I69" s="2" t="str">
        <f>RADIO_RxDone_DATA!I69</f>
        <v>DefaultChannels868</v>
      </c>
      <c r="J69">
        <f>RADIO_RxDone_DATA!J69</f>
        <v>0</v>
      </c>
    </row>
    <row r="70" spans="2:10" x14ac:dyDescent="0.25">
      <c r="B70">
        <f>LoRa_Reset!B70</f>
        <v>0</v>
      </c>
      <c r="C70">
        <f>RADIO_RxDone_DATA!C70</f>
        <v>0</v>
      </c>
      <c r="D70" s="2">
        <f>RADIO_RxDone_DATA!D70</f>
        <v>0</v>
      </c>
      <c r="E70">
        <f>RADIO_RxDone_DATA!E70</f>
        <v>0</v>
      </c>
      <c r="F70">
        <f>RADIO_RxDone_DATA!F70</f>
        <v>0</v>
      </c>
      <c r="G70" t="str">
        <f>RADIO_RxDone_DATA!G70</f>
        <v>uint8_t</v>
      </c>
      <c r="H70" t="str">
        <f>RADIO_RxDone_DATA!H70</f>
        <v>maxPayloadSize[]</v>
      </c>
      <c r="I70" s="2" t="str">
        <f>RADIO_RxDone_DATA!I70</f>
        <v>MAX_EU_SINGLE_BAND_CHANNELS</v>
      </c>
      <c r="J70">
        <f>RADIO_RxDone_DATA!J70</f>
        <v>0</v>
      </c>
    </row>
    <row r="71" spans="2:10" x14ac:dyDescent="0.25">
      <c r="B71">
        <f>LoRa_Reset!B71</f>
        <v>0</v>
      </c>
      <c r="C71">
        <f>RADIO_RxDone_DATA!C71</f>
        <v>0</v>
      </c>
      <c r="D71" s="2">
        <f>RADIO_RxDone_DATA!D71</f>
        <v>0</v>
      </c>
      <c r="E71">
        <f>RADIO_RxDone_DATA!E71</f>
        <v>0</v>
      </c>
      <c r="F71">
        <f>RADIO_RxDone_DATA!F71</f>
        <v>0</v>
      </c>
      <c r="G71" t="str">
        <f>RADIO_RxDone_DATA!G71</f>
        <v>uint8_t</v>
      </c>
      <c r="H71" t="str">
        <f>RADIO_RxDone_DATA!H71</f>
        <v>modulation[]</v>
      </c>
      <c r="I71" s="2">
        <f>RADIO_RxDone_DATA!I71</f>
        <v>0</v>
      </c>
      <c r="J71">
        <f>RADIO_RxDone_DATA!J71</f>
        <v>0</v>
      </c>
    </row>
    <row r="72" spans="2:10" x14ac:dyDescent="0.25">
      <c r="B72">
        <f>LoRa_Reset!B72</f>
        <v>0</v>
      </c>
      <c r="C72">
        <f>RADIO_RxDone_DATA!C72</f>
        <v>0</v>
      </c>
      <c r="D72" s="2">
        <f>RADIO_RxDone_DATA!D72</f>
        <v>0</v>
      </c>
      <c r="E72">
        <f>RADIO_RxDone_DATA!E72</f>
        <v>0</v>
      </c>
      <c r="F72">
        <f>RADIO_RxDone_DATA!F72</f>
        <v>0</v>
      </c>
      <c r="G72" t="str">
        <f>RADIO_RxDone_DATA!G72</f>
        <v>uint8_t</v>
      </c>
      <c r="H72" t="str">
        <f>RADIO_RxDone_DATA!H72</f>
        <v>spreadingFactor[]</v>
      </c>
      <c r="I72" s="2">
        <f>RADIO_RxDone_DATA!I72</f>
        <v>0</v>
      </c>
      <c r="J72">
        <f>RADIO_RxDone_DATA!J72</f>
        <v>0</v>
      </c>
    </row>
    <row r="73" spans="2:10" x14ac:dyDescent="0.25">
      <c r="B73">
        <f>LoRa_Reset!B73</f>
        <v>0</v>
      </c>
      <c r="C73">
        <f>RADIO_RxDone_DATA!C73</f>
        <v>0</v>
      </c>
      <c r="D73" s="2">
        <f>RADIO_RxDone_DATA!D73</f>
        <v>0</v>
      </c>
      <c r="E73">
        <f>RADIO_RxDone_DATA!E73</f>
        <v>0</v>
      </c>
      <c r="F73">
        <f>RADIO_RxDone_DATA!F73</f>
        <v>0</v>
      </c>
      <c r="G73" t="str">
        <f>RADIO_RxDone_DATA!G73</f>
        <v>uint8_t</v>
      </c>
      <c r="H73" t="str">
        <f>RADIO_RxDone_DATA!H73</f>
        <v>bandwidth[]</v>
      </c>
      <c r="I73" s="2">
        <f>RADIO_RxDone_DATA!I73</f>
        <v>0</v>
      </c>
      <c r="J73">
        <f>RADIO_RxDone_DATA!J73</f>
        <v>0</v>
      </c>
    </row>
    <row r="74" spans="2:10" x14ac:dyDescent="0.25">
      <c r="B74">
        <f>LoRa_Reset!B74</f>
        <v>0</v>
      </c>
      <c r="C74">
        <f>RADIO_RxDone_DATA!C74</f>
        <v>0</v>
      </c>
      <c r="D74" s="2">
        <f>RADIO_RxDone_DATA!D74</f>
        <v>0</v>
      </c>
      <c r="E74">
        <f>RADIO_RxDone_DATA!E74</f>
        <v>0</v>
      </c>
      <c r="F74">
        <f>RADIO_RxDone_DATA!F74</f>
        <v>0</v>
      </c>
      <c r="G74" t="str">
        <f>RADIO_RxDone_DATA!G74</f>
        <v>uint8_t</v>
      </c>
      <c r="H74" t="str">
        <f>RADIO_RxDone_DATA!H74</f>
        <v>txPower868[]</v>
      </c>
      <c r="I74" s="2">
        <f>RADIO_RxDone_DATA!I74</f>
        <v>0</v>
      </c>
      <c r="J74">
        <f>RADIO_RxDone_DATA!J74</f>
        <v>0</v>
      </c>
    </row>
    <row r="75" spans="2:10" x14ac:dyDescent="0.25">
      <c r="B75">
        <f>LoRa_Reset!B75</f>
        <v>0</v>
      </c>
      <c r="C75">
        <f>RADIO_RxDone_DATA!C75</f>
        <v>0</v>
      </c>
      <c r="D75" s="2">
        <f>RADIO_RxDone_DATA!D75</f>
        <v>0</v>
      </c>
      <c r="E75">
        <f>RADIO_RxDone_DATA!E75</f>
        <v>0</v>
      </c>
      <c r="F75">
        <f>RADIO_RxDone_DATA!F75</f>
        <v>0</v>
      </c>
      <c r="G75" t="str">
        <f>RADIO_RxDone_DATA!G75</f>
        <v>uint8_t</v>
      </c>
      <c r="H75" t="str">
        <f>RADIO_RxDone_DATA!H75</f>
        <v>LoRa_radioBuffer[]</v>
      </c>
      <c r="I75" s="2" t="str">
        <f>RADIO_RxDone_DATA!I75</f>
        <v>MAXIMUM_BUFFER_LENGTH</v>
      </c>
      <c r="J75">
        <f>RADIO_RxDone_DATA!J75</f>
        <v>0</v>
      </c>
    </row>
    <row r="76" spans="2:10" x14ac:dyDescent="0.25">
      <c r="B76">
        <f>LoRa_Reset!B76</f>
        <v>0</v>
      </c>
      <c r="C76">
        <f>RADIO_RxDone_DATA!C76</f>
        <v>0</v>
      </c>
      <c r="D76" s="2">
        <f>RADIO_RxDone_DATA!D76</f>
        <v>0</v>
      </c>
      <c r="E76">
        <f>RADIO_RxDone_DATA!E76</f>
        <v>0</v>
      </c>
      <c r="F76">
        <f>RADIO_RxDone_DATA!F76</f>
        <v>0</v>
      </c>
      <c r="G76">
        <f>RADIO_RxDone_DATA!G76</f>
        <v>0</v>
      </c>
      <c r="H76">
        <f>RADIO_RxDone_DATA!H76</f>
        <v>0</v>
      </c>
      <c r="I76" s="2">
        <f>RADIO_RxDone_DATA!I76</f>
        <v>0</v>
      </c>
      <c r="J76">
        <f>RADIO_RxDone_DATA!J76</f>
        <v>0</v>
      </c>
    </row>
    <row r="77" spans="2:10" x14ac:dyDescent="0.25">
      <c r="B77">
        <f>LoRa_Reset!B77</f>
        <v>0</v>
      </c>
      <c r="C77">
        <f>RADIO_RxDone_DATA!C77</f>
        <v>0</v>
      </c>
      <c r="D77" s="2">
        <f>RADIO_RxDone_DATA!D77</f>
        <v>0</v>
      </c>
      <c r="E77">
        <f>RADIO_RxDone_DATA!E77</f>
        <v>0</v>
      </c>
      <c r="F77">
        <f>RADIO_RxDone_DATA!F77</f>
        <v>0</v>
      </c>
      <c r="G77">
        <f>RADIO_RxDone_DATA!G77</f>
        <v>0</v>
      </c>
      <c r="H77">
        <f>RADIO_RxDone_DATA!H77</f>
        <v>0</v>
      </c>
      <c r="I77" s="2">
        <f>RADIO_RxDone_DATA!I77</f>
        <v>0</v>
      </c>
      <c r="J77">
        <f>RADIO_RxDone_DATA!J77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_DATA!C1" display="LoRa_Rx_Done_DATA" xr:uid="{62D973D6-6FC2-42BB-8DEE-2BACE8874969}"/>
  </hyperlink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C47E0-EC6C-4126-95C0-3111564577BE}">
  <dimension ref="B1:J79"/>
  <sheetViews>
    <sheetView showZeros="0" workbookViewId="0">
      <selection activeCell="A41" sqref="A4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211</v>
      </c>
      <c r="D1" s="2" t="s">
        <v>8</v>
      </c>
      <c r="E1" s="2" t="s">
        <v>9</v>
      </c>
      <c r="I1" s="2" t="s">
        <v>3</v>
      </c>
    </row>
    <row r="3" spans="2:10" x14ac:dyDescent="0.25">
      <c r="B3">
        <f>LoRa_Reset!B3</f>
        <v>0</v>
      </c>
      <c r="C3" t="str">
        <f>RADIO_RxDone_DATA!C3</f>
        <v>LoRa_transmitStatus</v>
      </c>
      <c r="D3" s="2" t="str">
        <f>RADIO_RxDone_DATA!D3</f>
        <v>LoRa_SendData_RX</v>
      </c>
      <c r="E3">
        <f>RADIO_RxDone_DATA!E3</f>
        <v>0</v>
      </c>
      <c r="F3">
        <f>RADIO_RxDone_DATA!F3</f>
        <v>0</v>
      </c>
      <c r="G3" t="str">
        <f>RADIO_RxDone_DATA!G3</f>
        <v>LoRaMacState_t</v>
      </c>
      <c r="H3" t="str">
        <f>RADIO_RxDone_DATA!H3</f>
        <v>LoRa_transmitStatus</v>
      </c>
      <c r="I3" s="2" t="str">
        <f>RADIO_RxDone_DATA!I3</f>
        <v>LoRa_SendData_RX</v>
      </c>
      <c r="J3">
        <f>RADIO_RxDone_DATA!J3</f>
        <v>0</v>
      </c>
    </row>
    <row r="4" spans="2:10" x14ac:dyDescent="0.25">
      <c r="B4">
        <f>LoRa_Reset!B4</f>
        <v>0</v>
      </c>
      <c r="C4" t="str">
        <f>RADIO_RxDone_DATA!C4</f>
        <v>LoRa_StatusDanych</v>
      </c>
      <c r="D4" s="2" t="str">
        <f>RADIO_RxDone_DATA!D4</f>
        <v>LoRa_transmiting</v>
      </c>
      <c r="E4">
        <f>RADIO_RxDone_DATA!E4</f>
        <v>0</v>
      </c>
      <c r="F4">
        <f>RADIO_RxDone_DATA!F4</f>
        <v>0</v>
      </c>
      <c r="G4" t="str">
        <f>RADIO_RxDone_DATA!G4</f>
        <v>LoRaStatus_t</v>
      </c>
      <c r="H4" t="str">
        <f>RADIO_RxDone_DATA!H4</f>
        <v>LoRa_StatusDanych</v>
      </c>
      <c r="I4" s="2" t="str">
        <f>RADIO_RxDone_DATA!I4</f>
        <v>LoRa_transmitIdle</v>
      </c>
      <c r="J4">
        <f>RADIO_RxDone_DATA!J4</f>
        <v>0</v>
      </c>
    </row>
    <row r="5" spans="2:10" x14ac:dyDescent="0.25">
      <c r="B5">
        <f>LoRa_Reset!B5</f>
        <v>0</v>
      </c>
      <c r="C5" t="str">
        <f>RADIO_RxDone_DATA!C5</f>
        <v>flags</v>
      </c>
      <c r="D5" s="2" t="str">
        <f>RADIO_RxDone_DATA!E5</f>
        <v>0</v>
      </c>
      <c r="E5"/>
      <c r="F5">
        <f>RADIO_RxDone_DATA!F5</f>
        <v>0</v>
      </c>
      <c r="G5" t="str">
        <f>RADIO_RxDone_DATA!G5</f>
        <v>bool</v>
      </c>
      <c r="H5" t="str">
        <f>RADIO_RxDone_DATA!H5</f>
        <v>LoRa_initialised</v>
      </c>
      <c r="I5" s="2" t="str">
        <f>RADIO_RxDone_DATA!I5</f>
        <v>ENABLED</v>
      </c>
      <c r="J5">
        <f>RADIO_RxDone_DATA!J5</f>
        <v>0</v>
      </c>
    </row>
    <row r="6" spans="2:10" x14ac:dyDescent="0.25">
      <c r="B6">
        <f>LoRa_Reset!B6</f>
        <v>0</v>
      </c>
      <c r="C6">
        <f>RADIO_RxDone_DATA!C6</f>
        <v>0</v>
      </c>
      <c r="D6" s="2">
        <f>RADIO_RxDone_DATA!D6</f>
        <v>0</v>
      </c>
      <c r="E6">
        <f>RADIO_RxDone_DATA!E6</f>
        <v>0</v>
      </c>
      <c r="F6">
        <f>RADIO_RxDone_DATA!F6</f>
        <v>0</v>
      </c>
      <c r="G6" t="str">
        <f>RADIO_RxDone_DATA!G6</f>
        <v>FCnt_t</v>
      </c>
      <c r="H6" t="str">
        <f>RADIO_RxDone_DATA!H6</f>
        <v>LoRa_Counnter</v>
      </c>
      <c r="I6" s="2" t="str">
        <f>RADIO_RxDone_DATA!I6</f>
        <v>++</v>
      </c>
      <c r="J6">
        <f>RADIO_RxDone_DATA!J6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RADIO_RxDone_DATA!G7</f>
        <v>uint8_t</v>
      </c>
      <c r="H7" t="str">
        <f>RADIO_RxDone_DATA!H7</f>
        <v>LoRa_Addres</v>
      </c>
      <c r="I7" s="2" t="str">
        <f>RADIO_RxDone_DATA!I7</f>
        <v>LoRaDeviceAddress</v>
      </c>
      <c r="J7">
        <f>RADIO_RxDone_DATA!J7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RADIO_RxDone_DATA!G8</f>
        <v>uint8_t</v>
      </c>
      <c r="H8" t="str">
        <f>RADIO_RxDone_DATA!H8</f>
        <v>LoRa_TimerHandshaking</v>
      </c>
      <c r="I8" s="2" t="str">
        <f>RADIO_RxDone_DATA!I8</f>
        <v>0</v>
      </c>
      <c r="J8" t="str">
        <f>RADIO_RxDone_DATA!J8</f>
        <v>LoRa_TimerHandshakingCallback</v>
      </c>
    </row>
    <row r="9" spans="2:10" x14ac:dyDescent="0.25">
      <c r="B9" s="3" t="s">
        <v>216</v>
      </c>
      <c r="C9" s="21"/>
      <c r="D9" s="31"/>
      <c r="E9" s="22"/>
      <c r="F9" s="23"/>
      <c r="G9" t="str">
        <f>RADIO_RxDone_DATA!G9</f>
        <v>uint8_t</v>
      </c>
      <c r="H9" t="str">
        <f>RADIO_RxDone_DATA!H9</f>
        <v>LoRa_TimerRetransmit</v>
      </c>
      <c r="I9" s="2" t="str">
        <f>RADIO_RxDone_DATA!I9</f>
        <v>0</v>
      </c>
      <c r="J9" t="str">
        <f>RADIO_RxDone_DATA!J9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RADIO_RxDone_DATA!G10</f>
        <v>uint8_t</v>
      </c>
      <c r="H10" t="str">
        <f>RADIO_RxDone_DATA!H10</f>
        <v>LoRa_TimerWaitAck</v>
      </c>
      <c r="I10" s="2" t="str">
        <f>RADIO_RxDone_DATA!I10</f>
        <v>LoRa_Transmit_timeout</v>
      </c>
      <c r="J10" t="str">
        <f>RADIO_RxDone_DATA!J10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RADIO_RxDone_DATA!G11</f>
        <v>uint8_t</v>
      </c>
      <c r="H11" t="str">
        <f>RADIO_RxDone_DATA!H11</f>
        <v>LoRa_HeaderBufor</v>
      </c>
      <c r="I11" s="2" t="str">
        <f>RADIO_RxDone_DATA!I11</f>
        <v>LoRa_Addres, nxt_channel</v>
      </c>
      <c r="J11">
        <f>RADIO_RxDone_DATA!J11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RADIO_RxDone_DATA!G12</f>
        <v>uint8_t</v>
      </c>
      <c r="H12" t="str">
        <f>RADIO_RxDone_DATA!H12</f>
        <v>LoRa_HeaderLength</v>
      </c>
      <c r="I12" s="2" t="str">
        <f>RADIO_RxDone_DATA!I12</f>
        <v>bufferHeadIndex</v>
      </c>
      <c r="J12">
        <f>RADIO_RxDone_DATA!J12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RADIO_RxDone_DATA!G13</f>
        <v>uint8_t</v>
      </c>
      <c r="H13" t="str">
        <f>RADIO_RxDone_DATA!H13</f>
        <v>LoRa_Bufor</v>
      </c>
      <c r="I13" s="2" t="str">
        <f>RADIO_RxDone_DATA!I13</f>
        <v>bufferIndex, nxt_channel, data, CRC</v>
      </c>
      <c r="J13">
        <f>RADIO_RxDone_DATA!J13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RADIO_RxDone_DATA!G14</f>
        <v>uint8_t</v>
      </c>
      <c r="H14" t="str">
        <f>RADIO_RxDone_DATA!H14</f>
        <v>LoRa_BuforLength</v>
      </c>
      <c r="I14" s="2" t="str">
        <f>RADIO_RxDone_DATA!I14</f>
        <v>bufferIndex</v>
      </c>
      <c r="J14">
        <f>RADIO_RxDone_DATA!J14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RADIO_RxDone_DATA!G15</f>
        <v>uint8_t</v>
      </c>
      <c r="H15" t="str">
        <f>RADIO_RxDone_DATA!H15</f>
        <v>LoRa_Command</v>
      </c>
      <c r="I15" s="2" t="str">
        <f>RADIO_RxDone_DATA!I15</f>
        <v>buffer[1]</v>
      </c>
      <c r="J15">
        <f>RADIO_RxDone_DATA!J15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RADIO_RxDone_DATA!G16</f>
        <v>uint8_t</v>
      </c>
      <c r="H16" t="str">
        <f>RADIO_RxDone_DATA!H16</f>
        <v>LoRa_maxChannels</v>
      </c>
      <c r="I16" s="2" t="str">
        <f>RADIO_RxDone_DATA!I16</f>
        <v>MAX_EU_SINGLE_BAND_CHANNELS</v>
      </c>
      <c r="J16">
        <f>RADIO_RxDone_DATA!J16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RADIO_RxDone_DATA!G17</f>
        <v>uint8_t</v>
      </c>
      <c r="H17" t="str">
        <f>RADIO_RxDone_DATA!H17</f>
        <v>LoRa_lastUsedChannelIndex</v>
      </c>
      <c r="I17" s="2" t="str">
        <f>RADIO_RxDone_DATA!I17</f>
        <v>CH_nr</v>
      </c>
      <c r="J17">
        <f>RADIO_RxDone_DATA!J17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RADIO_RxDone_DATA!G18</f>
        <v>ReceiveWindowParameters_t</v>
      </c>
      <c r="H18" t="str">
        <f>RADIO_RxDone_DATA!H18</f>
        <v>LoRa_ch0_params.frequency</v>
      </c>
      <c r="I18" s="2" t="str">
        <f>RADIO_RxDone_DATA!I18</f>
        <v>LoRa_CH0_frequency</v>
      </c>
      <c r="J18">
        <f>RADIO_RxDone_DATA!J18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RADIO_RxDone_DATA!G19</f>
        <v>0</v>
      </c>
      <c r="H19" t="str">
        <f>RADIO_RxDone_DATA!H19</f>
        <v>LoRa_ch0_params.datarate</v>
      </c>
      <c r="I19" s="2" t="str">
        <f>RADIO_RxDone_DATA!I19</f>
        <v>LoRa_CH0_datarate</v>
      </c>
      <c r="J19">
        <f>RADIO_RxDone_DATA!J19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RADIO_RxDone_DATA!G20</f>
        <v>ReceiveWindowParameters_t</v>
      </c>
      <c r="H20" t="str">
        <f>RADIO_RxDone_DATA!H20</f>
        <v>LoRa_receiveChannelParameters.frequency</v>
      </c>
      <c r="I20" s="2" t="str">
        <f>RADIO_RxDone_DATA!I20</f>
        <v>Channels[CH_nr].frequency</v>
      </c>
      <c r="J20">
        <f>RADIO_RxDone_DATA!J20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RADIO_RxDone_DATA!G21</f>
        <v>0</v>
      </c>
      <c r="H21" t="str">
        <f>RADIO_RxDone_DATA!H21</f>
        <v>LoRa_receiveChannelParameters.dataRate</v>
      </c>
      <c r="I21" s="2" t="str">
        <f>RADIO_RxDone_DATA!I21</f>
        <v>LoRa_currentDataRate</v>
      </c>
      <c r="J21">
        <f>RADIO_RxDone_DATA!J21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RADIO_RxDone_DATA!G22</f>
        <v>ReceiveWindowParameters_t</v>
      </c>
      <c r="H22" t="str">
        <f>RADIO_RxDone_DATA!H22</f>
        <v>LoRa_sendChannelParameters.frequency</v>
      </c>
      <c r="I22" s="2" t="str">
        <f>RADIO_RxDone_DATA!I22</f>
        <v>Channels[CH_nr].frequency</v>
      </c>
      <c r="J22">
        <f>RADIO_RxDone_DATA!J22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RADIO_RxDone_DATA!G23</f>
        <v>0</v>
      </c>
      <c r="H23" t="str">
        <f>RADIO_RxDone_DATA!H23</f>
        <v>LoRa_sendChannelParameters.dataRate</v>
      </c>
      <c r="I23" s="2" t="str">
        <f>RADIO_RxDone_DATA!I23</f>
        <v>LoRa_currentDataRate</v>
      </c>
      <c r="J23">
        <f>RADIO_RxDone_DATA!J23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RADIO_RxDone_DATA!G24</f>
        <v>uint8_t</v>
      </c>
      <c r="H24" t="str">
        <f>RADIO_RxDone_DATA!H24</f>
        <v>LoRa_txPower</v>
      </c>
      <c r="I24" s="2">
        <f>RADIO_RxDone_DATA!I24</f>
        <v>1</v>
      </c>
      <c r="J24">
        <f>RADIO_RxDone_DATA!J24</f>
        <v>0</v>
      </c>
    </row>
    <row r="25" spans="2:10" x14ac:dyDescent="0.25">
      <c r="B25">
        <f>LoRa_Reset!B25</f>
        <v>0</v>
      </c>
      <c r="C25" t="str">
        <f>RADIO_RxDone_DATA!C25</f>
        <v>DATA</v>
      </c>
      <c r="D25" s="2" t="str">
        <f>RADIO_RxDone_DATA!D25</f>
        <v>LoRa_Bufor</v>
      </c>
      <c r="E25">
        <f>RADIO_RxDone_DATA!E25</f>
        <v>0</v>
      </c>
      <c r="F25">
        <f>RADIO_RxDone_DATA!F25</f>
        <v>0</v>
      </c>
      <c r="G25" t="str">
        <f>RADIO_RxDone_DATA!G25</f>
        <v>uint8_t</v>
      </c>
      <c r="H25" t="str">
        <f>RADIO_RxDone_DATA!H25</f>
        <v>LoRa_syncWord</v>
      </c>
      <c r="I25" s="2" t="str">
        <f>RADIO_RxDone_DATA!I25</f>
        <v>0x34</v>
      </c>
      <c r="J25">
        <f>RADIO_RxDone_DATA!J25</f>
        <v>0</v>
      </c>
    </row>
    <row r="26" spans="2:10" x14ac:dyDescent="0.25">
      <c r="B26" t="str">
        <f>LoRa_Reset!B26</f>
        <v>RADIO</v>
      </c>
      <c r="C26" t="str">
        <f>RADIO_RxDone_DATA!C26</f>
        <v>mode</v>
      </c>
      <c r="D26" s="2" t="str">
        <f>RADIO_RxDone_DATA!D26</f>
        <v>MODE_SLEEP</v>
      </c>
      <c r="E26">
        <f>RADIO_RxDone_DATA!E26</f>
        <v>0</v>
      </c>
      <c r="F26">
        <f>RADIO_RxDone_DATA!F26</f>
        <v>0</v>
      </c>
      <c r="G26" t="str">
        <f>RADIO_RxDone_DATA!G26</f>
        <v>uint8_t</v>
      </c>
      <c r="H26" t="str">
        <f>RADIO_RxDone_DATA!H26</f>
        <v>LoRa_batteryLevel</v>
      </c>
      <c r="I26" s="2" t="str">
        <f>RADIO_RxDone_DATA!I26</f>
        <v>BATTERY_LEVEL_INVALID</v>
      </c>
      <c r="J26">
        <f>RADIO_RxDone_DATA!J26</f>
        <v>0</v>
      </c>
    </row>
    <row r="27" spans="2:10" x14ac:dyDescent="0.25">
      <c r="B27">
        <f>LoRa_Reset!B27</f>
        <v>0</v>
      </c>
      <c r="C27" t="str">
        <f>RADIO_RxDone_DATA!C27</f>
        <v>modulation</v>
      </c>
      <c r="D27" s="2" t="str">
        <f>RADIO_RxDone_DATA!D27</f>
        <v>modulation[dataRate]</v>
      </c>
      <c r="E27">
        <f>RADIO_RxDone_DATA!E27</f>
        <v>0</v>
      </c>
      <c r="F27">
        <f>RADIO_RxDone_DATA!F27</f>
        <v>0</v>
      </c>
      <c r="G27" t="str">
        <f>RADIO_RxDone_DATA!G27</f>
        <v>IsmBand_t</v>
      </c>
      <c r="H27" t="str">
        <f>RADIO_RxDone_DATA!H27</f>
        <v>LoRa_ismBand</v>
      </c>
      <c r="I27" s="2" t="str">
        <f>RADIO_RxDone_DATA!I27</f>
        <v>ISM_EU868</v>
      </c>
      <c r="J27">
        <f>RADIO_RxDone_DATA!J27</f>
        <v>0</v>
      </c>
    </row>
    <row r="28" spans="2:10" x14ac:dyDescent="0.25">
      <c r="B28">
        <f>LoRa_Reset!B28</f>
        <v>0</v>
      </c>
      <c r="C28" t="str">
        <f>RADIO_RxDone_DATA!C28</f>
        <v>frequency</v>
      </c>
      <c r="D28" s="2" t="str">
        <f>RADIO_RxDone_DATA!D28</f>
        <v>freq</v>
      </c>
      <c r="E28">
        <f>RADIO_RxDone_DATA!E28</f>
        <v>0</v>
      </c>
      <c r="F28">
        <f>RADIO_RxDone_DATA!F28</f>
        <v>0</v>
      </c>
      <c r="G28" t="str">
        <f>RADIO_RxDone_DATA!G28</f>
        <v>uint8_t</v>
      </c>
      <c r="H28" t="str">
        <f>RADIO_RxDone_DATA!H28</f>
        <v>LoRa_currentDataRate</v>
      </c>
      <c r="I28" s="2" t="str">
        <f>RADIO_RxDone_DATA!I28</f>
        <v>DR0</v>
      </c>
      <c r="J28">
        <f>RADIO_RxDone_DATA!J28</f>
        <v>0</v>
      </c>
    </row>
    <row r="29" spans="2:10" x14ac:dyDescent="0.25">
      <c r="B29">
        <f>LoRa_Reset!B29</f>
        <v>0</v>
      </c>
      <c r="C29" t="str">
        <f>RADIO_RxDone_DATA!C29</f>
        <v>payload</v>
      </c>
      <c r="D29" s="2">
        <f>RADIO_RxDone_DATA!D29</f>
        <v>1</v>
      </c>
      <c r="E29">
        <f>RADIO_RxDone_DATA!E29</f>
        <v>0</v>
      </c>
      <c r="F29">
        <f>RADIO_RxDone_DATA!F29</f>
        <v>0</v>
      </c>
      <c r="G29" t="str">
        <f>RADIO_RxDone_DATA!G29</f>
        <v>uint8_t</v>
      </c>
      <c r="H29" t="str">
        <f>RADIO_RxDone_DATA!H29</f>
        <v>LoRa_minDataRate</v>
      </c>
      <c r="I29" s="2" t="str">
        <f>RADIO_RxDone_DATA!I29</f>
        <v>DR0</v>
      </c>
      <c r="J29">
        <f>RADIO_RxDone_DATA!J29</f>
        <v>0</v>
      </c>
    </row>
    <row r="30" spans="2:10" x14ac:dyDescent="0.25">
      <c r="B30">
        <f>LoRa_Reset!B30</f>
        <v>0</v>
      </c>
      <c r="C30" t="str">
        <f>RADIO_RxDone_DATA!C30</f>
        <v>power</v>
      </c>
      <c r="D30" s="2" t="str">
        <f>RADIO_RxDone_DATA!D30</f>
        <v>txPower868[LoRa_txPower]</v>
      </c>
      <c r="E30">
        <f>RADIO_RxDone_DATA!E30</f>
        <v>0</v>
      </c>
      <c r="F30">
        <f>RADIO_RxDone_DATA!F30</f>
        <v>0</v>
      </c>
      <c r="G30" t="str">
        <f>RADIO_RxDone_DATA!G30</f>
        <v>uint8_t</v>
      </c>
      <c r="H30" t="str">
        <f>RADIO_RxDone_DATA!H30</f>
        <v>LoRa_maxDataRate</v>
      </c>
      <c r="I30" s="2" t="str">
        <f>RADIO_RxDone_DATA!I30</f>
        <v>DR7</v>
      </c>
      <c r="J30">
        <f>RADIO_RxDone_DATA!J30</f>
        <v>0</v>
      </c>
    </row>
    <row r="31" spans="2:10" x14ac:dyDescent="0.25">
      <c r="B31">
        <f>LoRa_Reset!B31</f>
        <v>0</v>
      </c>
      <c r="C31" t="str">
        <f>RADIO_RxDone_DATA!C31</f>
        <v>SpreadingFactor</v>
      </c>
      <c r="D31" s="2" t="str">
        <f>RADIO_RxDone_DATA!D31</f>
        <v>spreadingFactor[dataRate]</v>
      </c>
      <c r="E31">
        <f>RADIO_RxDone_DATA!E31</f>
        <v>0</v>
      </c>
      <c r="F31">
        <f>RADIO_RxDone_DATA!F31</f>
        <v>0</v>
      </c>
      <c r="G31" t="str">
        <f>RADIO_RxDone_DATA!G31</f>
        <v>uint8_t</v>
      </c>
      <c r="H31" t="str">
        <f>RADIO_RxDone_DATA!H31</f>
        <v>LoRa_nextUsedChannel</v>
      </c>
      <c r="I31" s="2">
        <f>RADIO_RxDone_DATA!I31</f>
        <v>0</v>
      </c>
      <c r="J31">
        <f>RADIO_RxDone_DATA!J31</f>
        <v>0</v>
      </c>
    </row>
    <row r="32" spans="2:10" x14ac:dyDescent="0.25">
      <c r="B32">
        <f>LoRa_Reset!B32</f>
        <v>0</v>
      </c>
      <c r="C32" t="str">
        <f>RADIO_RxDone_DATA!C32</f>
        <v>Bandwidth</v>
      </c>
      <c r="D32" s="2" t="str">
        <f>RADIO_RxDone_DATA!D32</f>
        <v>bandwidth[dataRate]</v>
      </c>
      <c r="E32">
        <f>RADIO_RxDone_DATA!E32</f>
        <v>0</v>
      </c>
      <c r="F32">
        <f>RADIO_RxDone_DATA!F32</f>
        <v>0</v>
      </c>
      <c r="G32">
        <f>RADIO_RxDone_DATA!G32</f>
        <v>0</v>
      </c>
      <c r="H32">
        <f>RADIO_RxDone_DATA!H32</f>
        <v>0</v>
      </c>
      <c r="I32" s="2">
        <f>RADIO_RxDone_DATA!I32</f>
        <v>0</v>
      </c>
      <c r="J32">
        <f>RADIO_RxDone_DATA!J32</f>
        <v>0</v>
      </c>
    </row>
    <row r="33" spans="2:10" x14ac:dyDescent="0.25">
      <c r="B33">
        <f>LoRa_Reset!B33</f>
        <v>0</v>
      </c>
      <c r="C33" t="str">
        <f>RADIO_RxDone_DATA!C33</f>
        <v>SyncWord</v>
      </c>
      <c r="D33" s="2" t="str">
        <f>RADIO_RxDone_DATA!D33</f>
        <v>LoRa_syncWord</v>
      </c>
      <c r="E33">
        <f>RADIO_RxDone_DATA!E33</f>
        <v>0</v>
      </c>
      <c r="F33">
        <f>RADIO_RxDone_DATA!F33</f>
        <v>0</v>
      </c>
      <c r="G33">
        <f>RADIO_RxDone_DATA!G33</f>
        <v>0</v>
      </c>
      <c r="H33">
        <f>RADIO_RxDone_DATA!H33</f>
        <v>0</v>
      </c>
      <c r="I33" s="2">
        <f>RADIO_RxDone_DATA!I33</f>
        <v>0</v>
      </c>
      <c r="J33">
        <f>RADIO_RxDone_DATA!J33</f>
        <v>0</v>
      </c>
    </row>
    <row r="34" spans="2:10" x14ac:dyDescent="0.25">
      <c r="B34">
        <f>LoRa_Reset!B34</f>
        <v>0</v>
      </c>
      <c r="C34" t="str">
        <f>RADIO_RxDone_DATA!C34</f>
        <v>CRC</v>
      </c>
      <c r="D34" s="2" t="str">
        <f>RADIO_RxDone_DATA!D34</f>
        <v>DISABLED</v>
      </c>
      <c r="E34">
        <f>RADIO_RxDone_DATA!E34</f>
        <v>0</v>
      </c>
      <c r="F34">
        <f>RADIO_RxDone_DATA!F34</f>
        <v>0</v>
      </c>
      <c r="G34" t="str">
        <f>RADIO_RxDone_DATA!G34</f>
        <v>uint32_t</v>
      </c>
      <c r="H34" t="str">
        <f>RADIO_RxDone_DATA!H34</f>
        <v>frequency;</v>
      </c>
      <c r="I34" s="2" t="str">
        <f>RADIO_RxDone_DATA!I34</f>
        <v>freq</v>
      </c>
      <c r="J34">
        <f>RADIO_RxDone_DATA!J34</f>
        <v>0</v>
      </c>
    </row>
    <row r="35" spans="2:10" x14ac:dyDescent="0.25">
      <c r="B35">
        <f>LoRa_Reset!B35</f>
        <v>0</v>
      </c>
      <c r="C35" t="str">
        <f>RADIO_RxDone_DATA!C35</f>
        <v>IQInverted</v>
      </c>
      <c r="D35" s="2" t="str">
        <f>RADIO_RxDone_DATA!D35</f>
        <v>DISABLED</v>
      </c>
      <c r="E35">
        <f>RADIO_RxDone_DATA!E35</f>
        <v>0</v>
      </c>
      <c r="F35">
        <f>RADIO_RxDone_DATA!F35</f>
        <v>0</v>
      </c>
      <c r="G35" t="str">
        <f>RADIO_RxDone_DATA!G35</f>
        <v>uint32_t</v>
      </c>
      <c r="H35" t="str">
        <f>RADIO_RxDone_DATA!H35</f>
        <v>frequencyDeviation;</v>
      </c>
      <c r="I35" s="2">
        <f>RADIO_RxDone_DATA!I35</f>
        <v>25000</v>
      </c>
      <c r="J35">
        <f>RADIO_RxDone_DATA!J35</f>
        <v>0</v>
      </c>
    </row>
    <row r="36" spans="2:10" x14ac:dyDescent="0.25">
      <c r="B36">
        <f>LoRa_Reset!B36</f>
        <v>0</v>
      </c>
      <c r="C36" t="str">
        <f>RADIO_RxDone_DATA!C36</f>
        <v>HopPeriod</v>
      </c>
      <c r="D36" s="2" t="str">
        <f>RADIO_RxDone_DATA!D36</f>
        <v>DISABLED</v>
      </c>
      <c r="E36">
        <f>RADIO_RxDone_DATA!E36</f>
        <v>0</v>
      </c>
      <c r="F36">
        <f>RADIO_RxDone_DATA!F36</f>
        <v>0</v>
      </c>
      <c r="G36" t="str">
        <f>RADIO_RxDone_DATA!G36</f>
        <v>uint32_t</v>
      </c>
      <c r="H36" t="str">
        <f>RADIO_RxDone_DATA!H36</f>
        <v>bitRate;</v>
      </c>
      <c r="I36" s="2">
        <f>RADIO_RxDone_DATA!I36</f>
        <v>50000</v>
      </c>
      <c r="J36">
        <f>RADIO_RxDone_DATA!J36</f>
        <v>0</v>
      </c>
    </row>
    <row r="37" spans="2:10" x14ac:dyDescent="0.25">
      <c r="B37">
        <f>LoRa_Reset!B37</f>
        <v>0</v>
      </c>
      <c r="C37" t="str">
        <f>RADIO_RxDone_DATA!C37</f>
        <v>errorCodingRate</v>
      </c>
      <c r="D37" s="2" t="str">
        <f>RADIO_RxDone_DATA!D37</f>
        <v>CR_4_5</v>
      </c>
      <c r="E37">
        <f>RADIO_RxDone_DATA!E37</f>
        <v>0</v>
      </c>
      <c r="F37">
        <f>RADIO_RxDone_DATA!F37</f>
        <v>0</v>
      </c>
      <c r="G37" t="str">
        <f>RADIO_RxDone_DATA!G37</f>
        <v>uint16_t</v>
      </c>
      <c r="H37" t="str">
        <f>RADIO_RxDone_DATA!H37</f>
        <v>preambleLen;</v>
      </c>
      <c r="I37" s="2">
        <f>RADIO_RxDone_DATA!I37</f>
        <v>8</v>
      </c>
      <c r="J37">
        <f>RADIO_RxDone_DATA!J37</f>
        <v>0</v>
      </c>
    </row>
    <row r="38" spans="2:10" x14ac:dyDescent="0.25">
      <c r="B38">
        <f>LoRa_Reset!B38</f>
        <v>0</v>
      </c>
      <c r="C38" t="str">
        <f>RADIO_RxDone_DATA!C38</f>
        <v>implicitHeaderMode</v>
      </c>
      <c r="D38" s="2" t="str">
        <f>RADIO_RxDone_DATA!D38</f>
        <v>0</v>
      </c>
      <c r="E38">
        <f>RADIO_RxDone_DATA!E38</f>
        <v>0</v>
      </c>
      <c r="F38">
        <f>RADIO_RxDone_DATA!F38</f>
        <v>0</v>
      </c>
      <c r="G38" t="str">
        <f>RADIO_RxDone_DATA!G38</f>
        <v>uint8_t</v>
      </c>
      <c r="H38" t="str">
        <f>RADIO_RxDone_DATA!H38</f>
        <v>syncWordLoRa;</v>
      </c>
      <c r="I38" s="2" t="str">
        <f>RADIO_RxDone_DATA!I38</f>
        <v>LoRa_syncWord</v>
      </c>
      <c r="J38">
        <f>RADIO_RxDone_DATA!J38</f>
        <v>0</v>
      </c>
    </row>
    <row r="39" spans="2:10" x14ac:dyDescent="0.25">
      <c r="B39">
        <f>LoRa_Reset!B39</f>
        <v>0</v>
      </c>
      <c r="C39" t="str">
        <f>RADIO_RxDone_DATA!C39</f>
        <v>symbolTimeout</v>
      </c>
      <c r="D39" s="2">
        <f>RADIO_RxDone_DATA!D39</f>
        <v>4</v>
      </c>
      <c r="E39">
        <f>RADIO_RxDone_DATA!E39</f>
        <v>0</v>
      </c>
      <c r="F39">
        <f>RADIO_RxDone_DATA!F39</f>
        <v>0</v>
      </c>
      <c r="G39" t="str">
        <f>RADIO_RxDone_DATA!G39</f>
        <v>uint8_t</v>
      </c>
      <c r="H39" t="str">
        <f>RADIO_RxDone_DATA!H39</f>
        <v>syncWord[8];</v>
      </c>
      <c r="I39" s="2" t="str">
        <f>RADIO_RxDone_DATA!I39</f>
        <v>0xc1 0x94 0xc1</v>
      </c>
      <c r="J39">
        <f>RADIO_RxDone_DATA!J39</f>
        <v>0</v>
      </c>
    </row>
    <row r="40" spans="2:10" x14ac:dyDescent="0.25">
      <c r="B40">
        <f>LoRa_Reset!B40</f>
        <v>0</v>
      </c>
      <c r="C40" t="str">
        <f>RADIO_RxDone_DATA!C40</f>
        <v>FSKfreqDeviation</v>
      </c>
      <c r="D40" s="2">
        <f>RADIO_RxDone_DATA!D40</f>
        <v>25000</v>
      </c>
      <c r="E40">
        <f>RADIO_RxDone_DATA!E40</f>
        <v>0</v>
      </c>
      <c r="F40">
        <f>RADIO_RxDone_DATA!F40</f>
        <v>0</v>
      </c>
      <c r="G40" t="str">
        <f>RADIO_RxDone_DATA!G40</f>
        <v>uint8_t</v>
      </c>
      <c r="H40" t="str">
        <f>RADIO_RxDone_DATA!H40</f>
        <v>syncWordLen;</v>
      </c>
      <c r="I40" s="2">
        <f>RADIO_RxDone_DATA!I40</f>
        <v>3</v>
      </c>
      <c r="J40">
        <f>RADIO_RxDone_DATA!J40</f>
        <v>0</v>
      </c>
    </row>
    <row r="41" spans="2:10" x14ac:dyDescent="0.25">
      <c r="B41">
        <f>LoRa_Reset!B41</f>
        <v>0</v>
      </c>
      <c r="C41" t="str">
        <f>RADIO_RxDone_DATA!C41</f>
        <v>FSKBitRate</v>
      </c>
      <c r="D41" s="2">
        <f>RADIO_RxDone_DATA!D41</f>
        <v>50000</v>
      </c>
      <c r="E41">
        <f>RADIO_RxDone_DATA!E41</f>
        <v>0</v>
      </c>
      <c r="F41">
        <f>RADIO_RxDone_DATA!F41</f>
        <v>0</v>
      </c>
      <c r="G41" t="str">
        <f>RADIO_RxDone_DATA!G41</f>
        <v>RadioModulation_t</v>
      </c>
      <c r="H41" t="str">
        <f>RADIO_RxDone_DATA!H41</f>
        <v>modulation;</v>
      </c>
      <c r="I41" s="2" t="str">
        <f>RADIO_RxDone_DATA!I41</f>
        <v>modulation[dataRate]</v>
      </c>
      <c r="J41">
        <f>RADIO_RxDone_DATA!J41</f>
        <v>0</v>
      </c>
    </row>
    <row r="42" spans="2:10" x14ac:dyDescent="0.25">
      <c r="B42">
        <f>LoRa_Reset!B42</f>
        <v>0</v>
      </c>
      <c r="C42" t="str">
        <f>RADIO_RxDone_DATA!C42</f>
        <v>FSK_PREAMBLE</v>
      </c>
      <c r="D42" s="2">
        <f>RADIO_RxDone_DATA!D42</f>
        <v>8</v>
      </c>
      <c r="E42">
        <f>RADIO_RxDone_DATA!E42</f>
        <v>0</v>
      </c>
      <c r="F42">
        <f>RADIO_RxDone_DATA!F42</f>
        <v>0</v>
      </c>
      <c r="G42" t="str">
        <f>RADIO_RxDone_DATA!G42</f>
        <v>RadioDataRate_t</v>
      </c>
      <c r="H42" t="str">
        <f>RADIO_RxDone_DATA!H42</f>
        <v>dataRate;</v>
      </c>
      <c r="I42" s="2" t="str">
        <f>RADIO_RxDone_DATA!I42</f>
        <v>spreadingFactor[dataRate]</v>
      </c>
      <c r="J42">
        <f>RADIO_RxDone_DATA!J42</f>
        <v>0</v>
      </c>
    </row>
    <row r="43" spans="2:10" x14ac:dyDescent="0.25">
      <c r="B43">
        <f>LoRa_Reset!B43</f>
        <v>0</v>
      </c>
      <c r="C43" t="str">
        <f>RADIO_RxDone_DATA!C43</f>
        <v>fskDataShaping</v>
      </c>
      <c r="D43" s="2" t="str">
        <f>RADIO_RxDone_DATA!D43</f>
        <v>FSK_SHAPING_GAUSS_BT_0_5</v>
      </c>
      <c r="E43">
        <f>RADIO_RxDone_DATA!E43</f>
        <v>0</v>
      </c>
      <c r="F43">
        <f>RADIO_RxDone_DATA!F43</f>
        <v>0</v>
      </c>
      <c r="G43" t="str">
        <f>RADIO_RxDone_DATA!G43</f>
        <v>RadioLoRaBandWidth_t</v>
      </c>
      <c r="H43" t="str">
        <f>RADIO_RxDone_DATA!H43</f>
        <v>bandWidth;</v>
      </c>
      <c r="I43" s="2" t="str">
        <f>RADIO_RxDone_DATA!I43</f>
        <v>bandwidth[dataRate]</v>
      </c>
      <c r="J43">
        <f>RADIO_RxDone_DATA!J43</f>
        <v>0</v>
      </c>
    </row>
    <row r="44" spans="2:10" x14ac:dyDescent="0.25">
      <c r="B44">
        <f>LoRa_Reset!B44</f>
        <v>0</v>
      </c>
      <c r="C44">
        <f>RADIO_RxDone_DATA!C44</f>
        <v>0</v>
      </c>
      <c r="D44" s="2">
        <f>RADIO_RxDone_DATA!D44</f>
        <v>0</v>
      </c>
      <c r="E44">
        <f>RADIO_RxDone_DATA!E44</f>
        <v>0</v>
      </c>
      <c r="F44">
        <f>RADIO_RxDone_DATA!F44</f>
        <v>0</v>
      </c>
      <c r="G44" t="str">
        <f>RADIO_RxDone_DATA!G44</f>
        <v>int8_t</v>
      </c>
      <c r="H44" t="str">
        <f>RADIO_RxDone_DATA!H44</f>
        <v>outputPower;</v>
      </c>
      <c r="I44" s="2" t="str">
        <f>RADIO_RxDone_DATA!I44</f>
        <v>txPower868[LoRa_txPower]</v>
      </c>
      <c r="J44">
        <f>RADIO_RxDone_DATA!J44</f>
        <v>0</v>
      </c>
    </row>
    <row r="45" spans="2:10" x14ac:dyDescent="0.25">
      <c r="B45">
        <f>LoRa_Reset!B45</f>
        <v>0</v>
      </c>
      <c r="C45">
        <f>RADIO_RxDone_DATA!C45</f>
        <v>0</v>
      </c>
      <c r="D45" s="2">
        <f>RADIO_RxDone_DATA!D45</f>
        <v>0</v>
      </c>
      <c r="E45">
        <f>RADIO_RxDone_DATA!E45</f>
        <v>0</v>
      </c>
      <c r="F45">
        <f>RADIO_RxDone_DATA!F45</f>
        <v>0</v>
      </c>
      <c r="G45" t="str">
        <f>RADIO_RxDone_DATA!G45</f>
        <v>uint8_t</v>
      </c>
      <c r="H45" t="str">
        <f>RADIO_RxDone_DATA!H45</f>
        <v>crcOn;</v>
      </c>
      <c r="I45" s="2" t="str">
        <f>RADIO_RxDone_DATA!I45</f>
        <v>DISABLED</v>
      </c>
      <c r="J45">
        <f>RADIO_RxDone_DATA!J45</f>
        <v>0</v>
      </c>
    </row>
    <row r="46" spans="2:10" x14ac:dyDescent="0.25">
      <c r="B46">
        <f>LoRa_Reset!B46</f>
        <v>0</v>
      </c>
      <c r="C46">
        <f>RADIO_RxDone_DATA!C46</f>
        <v>0</v>
      </c>
      <c r="D46" s="2">
        <f>RADIO_RxDone_DATA!D46</f>
        <v>0</v>
      </c>
      <c r="E46">
        <f>RADIO_RxDone_DATA!E46</f>
        <v>0</v>
      </c>
      <c r="F46">
        <f>RADIO_RxDone_DATA!F46</f>
        <v>0</v>
      </c>
      <c r="G46" t="str">
        <f>RADIO_RxDone_DATA!G46</f>
        <v>uint8_t</v>
      </c>
      <c r="H46" t="str">
        <f>RADIO_RxDone_DATA!H46</f>
        <v>paBoost;</v>
      </c>
      <c r="I46" s="2" t="str">
        <f>RADIO_RxDone_DATA!I46</f>
        <v>0</v>
      </c>
      <c r="J46">
        <f>RADIO_RxDone_DATA!J46</f>
        <v>0</v>
      </c>
    </row>
    <row r="47" spans="2:10" x14ac:dyDescent="0.25">
      <c r="B47">
        <f>LoRa_Reset!B47</f>
        <v>0</v>
      </c>
      <c r="C47">
        <f>RADIO_RxDone_DATA!C47</f>
        <v>0</v>
      </c>
      <c r="D47" s="2">
        <f>RADIO_RxDone_DATA!D47</f>
        <v>0</v>
      </c>
      <c r="E47">
        <f>RADIO_RxDone_DATA!E47</f>
        <v>0</v>
      </c>
      <c r="F47">
        <f>RADIO_RxDone_DATA!F47</f>
        <v>0</v>
      </c>
      <c r="G47" t="str">
        <f>RADIO_RxDone_DATA!G47</f>
        <v>uint8_t</v>
      </c>
      <c r="H47" t="str">
        <f>RADIO_RxDone_DATA!H47</f>
        <v>flags</v>
      </c>
      <c r="I47" s="2" t="str">
        <f>RADIO_RxDone_DATA!I47</f>
        <v>0</v>
      </c>
    </row>
    <row r="48" spans="2:10" x14ac:dyDescent="0.25">
      <c r="B48">
        <f>LoRa_Reset!B48</f>
        <v>0</v>
      </c>
      <c r="C48">
        <f>RADIO_RxDone_DATA!C48</f>
        <v>0</v>
      </c>
      <c r="D48" s="2">
        <f>RADIO_RxDone_DATA!D48</f>
        <v>0</v>
      </c>
      <c r="E48">
        <f>RADIO_RxDone_DATA!E48</f>
        <v>0</v>
      </c>
      <c r="F48">
        <f>RADIO_RxDone_DATA!F48</f>
        <v>0</v>
      </c>
      <c r="G48" t="str">
        <f>RADIO_RxDone_DATA!G48</f>
        <v>uint16_t</v>
      </c>
      <c r="H48" t="str">
        <f>RADIO_RxDone_DATA!H48</f>
        <v>frequencyHopPeriod;</v>
      </c>
      <c r="I48" s="2" t="str">
        <f>RADIO_RxDone_DATA!I48</f>
        <v>DISABLED</v>
      </c>
      <c r="J48">
        <f>RADIO_RxDone_DATA!J48</f>
        <v>0</v>
      </c>
    </row>
    <row r="49" spans="2:10" x14ac:dyDescent="0.25">
      <c r="B49">
        <f>LoRa_Reset!B49</f>
        <v>0</v>
      </c>
      <c r="C49">
        <f>RADIO_RxDone_DATA!C49</f>
        <v>0</v>
      </c>
      <c r="D49" s="2">
        <f>RADIO_RxDone_DATA!D49</f>
        <v>0</v>
      </c>
      <c r="E49">
        <f>RADIO_RxDone_DATA!E49</f>
        <v>0</v>
      </c>
      <c r="F49">
        <f>RADIO_RxDone_DATA!F49</f>
        <v>0</v>
      </c>
      <c r="G49" t="str">
        <f>RADIO_RxDone_DATA!G49</f>
        <v>uint8_t</v>
      </c>
      <c r="H49" t="str">
        <f>RADIO_RxDone_DATA!H49</f>
        <v>iqInverted;</v>
      </c>
      <c r="I49" s="2" t="str">
        <f>RADIO_RxDone_DATA!I49</f>
        <v>ENABLED</v>
      </c>
      <c r="J49">
        <f>RADIO_RxDone_DATA!J49</f>
        <v>0</v>
      </c>
    </row>
    <row r="50" spans="2:10" x14ac:dyDescent="0.25">
      <c r="B50">
        <f>LoRa_Reset!B50</f>
        <v>0</v>
      </c>
      <c r="C50">
        <f>RADIO_RxDone_DATA!C50</f>
        <v>0</v>
      </c>
      <c r="D50" s="2">
        <f>RADIO_RxDone_DATA!D50</f>
        <v>0</v>
      </c>
      <c r="E50">
        <f>RADIO_RxDone_DATA!E50</f>
        <v>0</v>
      </c>
      <c r="F50">
        <f>RADIO_RxDone_DATA!F50</f>
        <v>0</v>
      </c>
      <c r="G50" t="str">
        <f>RADIO_RxDone_DATA!G50</f>
        <v>RadioErrorCodingRate_t</v>
      </c>
      <c r="H50" t="str">
        <f>RADIO_RxDone_DATA!H50</f>
        <v>errorCodingRate;</v>
      </c>
      <c r="I50" s="2" t="str">
        <f>RADIO_RxDone_DATA!I50</f>
        <v>CR_4_5</v>
      </c>
      <c r="J50">
        <f>RADIO_RxDone_DATA!J50</f>
        <v>0</v>
      </c>
    </row>
    <row r="51" spans="2:10" x14ac:dyDescent="0.25">
      <c r="B51">
        <f>LoRa_Reset!B51</f>
        <v>0</v>
      </c>
      <c r="C51">
        <f>RADIO_RxDone_DATA!C51</f>
        <v>0</v>
      </c>
      <c r="D51" s="2">
        <f>RADIO_RxDone_DATA!D51</f>
        <v>0</v>
      </c>
      <c r="E51">
        <f>RADIO_RxDone_DATA!E51</f>
        <v>0</v>
      </c>
      <c r="F51">
        <f>RADIO_RxDone_DATA!F51</f>
        <v>0</v>
      </c>
      <c r="G51" t="str">
        <f>RADIO_RxDone_DATA!G51</f>
        <v>uint8_t</v>
      </c>
      <c r="H51" t="str">
        <f>RADIO_RxDone_DATA!H51</f>
        <v>implicitHeaderMode;</v>
      </c>
      <c r="I51" s="2" t="str">
        <f>RADIO_RxDone_DATA!I51</f>
        <v>0</v>
      </c>
      <c r="J51">
        <f>RADIO_RxDone_DATA!J51</f>
        <v>0</v>
      </c>
    </row>
    <row r="52" spans="2:10" x14ac:dyDescent="0.25">
      <c r="B52">
        <f>LoRa_Reset!B52</f>
        <v>0</v>
      </c>
      <c r="C52">
        <f>RADIO_RxDone_DATA!C52</f>
        <v>0</v>
      </c>
      <c r="D52" s="2">
        <f>RADIO_RxDone_DATA!D52</f>
        <v>0</v>
      </c>
      <c r="E52">
        <f>RADIO_RxDone_DATA!E52</f>
        <v>0</v>
      </c>
      <c r="F52">
        <f>RADIO_RxDone_DATA!F52</f>
        <v>0</v>
      </c>
      <c r="G52">
        <f>RADIO_RxDone_DATA!G52</f>
        <v>0</v>
      </c>
      <c r="H52">
        <f>RADIO_RxDone_DATA!H52</f>
        <v>0</v>
      </c>
      <c r="I52" s="2">
        <f>RADIO_RxDone_DATA!I52</f>
        <v>0</v>
      </c>
      <c r="J52">
        <f>RADIO_RxDone_DATA!J52</f>
        <v>0</v>
      </c>
    </row>
    <row r="53" spans="2:10" x14ac:dyDescent="0.25">
      <c r="B53">
        <f>LoRa_Reset!B53</f>
        <v>0</v>
      </c>
      <c r="C53">
        <f>RADIO_RxDone_DATA!C53</f>
        <v>0</v>
      </c>
      <c r="D53" s="2">
        <f>RADIO_RxDone_DATA!D53</f>
        <v>0</v>
      </c>
      <c r="E53">
        <f>RADIO_RxDone_DATA!E53</f>
        <v>0</v>
      </c>
      <c r="F53">
        <f>RADIO_RxDone_DATA!F53</f>
        <v>0</v>
      </c>
      <c r="G53" t="str">
        <f>RADIO_RxDone_DATA!G53</f>
        <v>uint8_t</v>
      </c>
      <c r="H53" t="str">
        <f>RADIO_RxDone_DATA!H53</f>
        <v>dataBufferLen;</v>
      </c>
      <c r="I53" s="2" t="str">
        <f>RADIO_RxDone_DATA!I53</f>
        <v>LEN</v>
      </c>
      <c r="J53">
        <f>RADIO_RxDone_DATA!J53</f>
        <v>0</v>
      </c>
    </row>
    <row r="54" spans="2:10" x14ac:dyDescent="0.25">
      <c r="B54">
        <f>LoRa_Reset!B54</f>
        <v>0</v>
      </c>
      <c r="C54">
        <f>RADIO_RxDone_DATA!C54</f>
        <v>0</v>
      </c>
      <c r="D54" s="2">
        <f>RADIO_RxDone_DATA!D54</f>
        <v>0</v>
      </c>
      <c r="E54">
        <f>RADIO_RxDone_DATA!E54</f>
        <v>0</v>
      </c>
      <c r="F54">
        <f>RADIO_RxDone_DATA!F54</f>
        <v>0</v>
      </c>
      <c r="G54" t="str">
        <f>RADIO_RxDone_DATA!G54</f>
        <v>uint8_t</v>
      </c>
      <c r="H54" t="str">
        <f>RADIO_RxDone_DATA!H54</f>
        <v>*dataBuffer;</v>
      </c>
      <c r="I54" s="2" t="str">
        <f>RADIO_RxDone_DATA!I54</f>
        <v>LoRa_radioBuffer</v>
      </c>
      <c r="J54">
        <f>RADIO_RxDone_DATA!J54</f>
        <v>0</v>
      </c>
    </row>
    <row r="55" spans="2:10" x14ac:dyDescent="0.25">
      <c r="B55">
        <f>LoRa_Reset!B55</f>
        <v>0</v>
      </c>
      <c r="C55">
        <f>RADIO_RxDone_DATA!C55</f>
        <v>0</v>
      </c>
      <c r="D55" s="2">
        <f>RADIO_RxDone_DATA!D55</f>
        <v>0</v>
      </c>
      <c r="E55">
        <f>RADIO_RxDone_DATA!E55</f>
        <v>0</v>
      </c>
      <c r="F55">
        <f>RADIO_RxDone_DATA!F55</f>
        <v>0</v>
      </c>
      <c r="G55" t="str">
        <f>RADIO_RxDone_DATA!G55</f>
        <v>uint8_t</v>
      </c>
      <c r="H55" t="str">
        <f>RADIO_RxDone_DATA!H55</f>
        <v>timeOnAirTimerId;</v>
      </c>
      <c r="I55" s="2" t="str">
        <f>RADIO_RxDone_DATA!I55</f>
        <v>TIME_ON_AIR_LOAD_VALUE</v>
      </c>
      <c r="J55">
        <f>RADIO_RxDone_DATA!J55</f>
        <v>0</v>
      </c>
    </row>
    <row r="56" spans="2:10" x14ac:dyDescent="0.25">
      <c r="B56">
        <f>LoRa_Reset!B56</f>
        <v>0</v>
      </c>
      <c r="C56">
        <f>RADIO_RxDone_DATA!C56</f>
        <v>0</v>
      </c>
      <c r="D56" s="2">
        <f>RADIO_RxDone_DATA!D56</f>
        <v>0</v>
      </c>
      <c r="E56">
        <f>RADIO_RxDone_DATA!E56</f>
        <v>0</v>
      </c>
      <c r="F56">
        <f>RADIO_RxDone_DATA!F56</f>
        <v>0</v>
      </c>
      <c r="G56" t="str">
        <f>RADIO_RxDone_DATA!G56</f>
        <v>uint8_t</v>
      </c>
      <c r="H56" t="str">
        <f>RADIO_RxDone_DATA!H56</f>
        <v>fskRxWindowTimerId;</v>
      </c>
      <c r="I56" s="2" t="str">
        <f>RADIO_RxDone_DATA!I56</f>
        <v>0</v>
      </c>
      <c r="J56" t="str">
        <f>RADIO_RxDone_DATA!J56</f>
        <v>RADIO_RxFSKTimeout</v>
      </c>
    </row>
    <row r="57" spans="2:10" x14ac:dyDescent="0.25">
      <c r="B57">
        <f>LoRa_Reset!B57</f>
        <v>0</v>
      </c>
      <c r="C57">
        <f>RADIO_RxDone_DATA!C57</f>
        <v>0</v>
      </c>
      <c r="D57" s="2">
        <f>RADIO_RxDone_DATA!D57</f>
        <v>0</v>
      </c>
      <c r="E57">
        <f>RADIO_RxDone_DATA!E57</f>
        <v>0</v>
      </c>
      <c r="F57">
        <f>RADIO_RxDone_DATA!F57</f>
        <v>0</v>
      </c>
      <c r="G57" t="str">
        <f>RADIO_RxDone_DATA!G57</f>
        <v>uint8_t</v>
      </c>
      <c r="H57" t="str">
        <f>RADIO_RxDone_DATA!H57</f>
        <v>watchdogTimerId;</v>
      </c>
      <c r="I57" s="2" t="str">
        <f>RADIO_RxDone_DATA!I57</f>
        <v>0</v>
      </c>
      <c r="J57" t="str">
        <f>RADIO_RxDone_DATA!J57</f>
        <v>RADIO_WatchdogTimeout</v>
      </c>
    </row>
    <row r="58" spans="2:10" x14ac:dyDescent="0.25">
      <c r="B58">
        <f>LoRa_Reset!B58</f>
        <v>0</v>
      </c>
      <c r="C58">
        <f>RADIO_RxDone_DATA!C58</f>
        <v>0</v>
      </c>
      <c r="D58" s="2">
        <f>RADIO_RxDone_DATA!D58</f>
        <v>0</v>
      </c>
      <c r="E58">
        <f>RADIO_RxDone_DATA!E58</f>
        <v>0</v>
      </c>
      <c r="F58">
        <f>RADIO_RxDone_DATA!F58</f>
        <v>0</v>
      </c>
      <c r="G58" t="str">
        <f>RADIO_RxDone_DATA!G58</f>
        <v>uint32_t</v>
      </c>
      <c r="H58" t="str">
        <f>RADIO_RxDone_DATA!H58</f>
        <v>watchdogTimerTimeout;</v>
      </c>
      <c r="I58" s="2" t="str">
        <f>RADIO_RxDone_DATA!I58</f>
        <v>watchdogTimerTimeout</v>
      </c>
      <c r="J58">
        <f>RADIO_RxDone_DATA!J58</f>
        <v>0</v>
      </c>
    </row>
    <row r="59" spans="2:10" x14ac:dyDescent="0.25">
      <c r="B59">
        <f>LoRa_Reset!B59</f>
        <v>0</v>
      </c>
      <c r="C59">
        <f>RADIO_RxDone_DATA!C59</f>
        <v>0</v>
      </c>
      <c r="D59" s="2">
        <f>RADIO_RxDone_DATA!D59</f>
        <v>0</v>
      </c>
      <c r="E59">
        <f>RADIO_RxDone_DATA!E59</f>
        <v>0</v>
      </c>
      <c r="F59">
        <f>RADIO_RxDone_DATA!F59</f>
        <v>0</v>
      </c>
      <c r="G59" t="str">
        <f>RADIO_RxDone_DATA!G59</f>
        <v>uint8_t</v>
      </c>
      <c r="H59" t="str">
        <f>RADIO_RxDone_DATA!H59</f>
        <v>initialized;</v>
      </c>
      <c r="I59" s="2">
        <f>RADIO_RxDone_DATA!I59</f>
        <v>1</v>
      </c>
      <c r="J59">
        <f>RADIO_RxDone_DATA!J59</f>
        <v>0</v>
      </c>
    </row>
    <row r="60" spans="2:10" x14ac:dyDescent="0.25">
      <c r="B60">
        <f>LoRa_Reset!B60</f>
        <v>0</v>
      </c>
      <c r="C60">
        <f>RADIO_RxDone_DATA!C60</f>
        <v>0</v>
      </c>
      <c r="D60" s="2">
        <f>RADIO_RxDone_DATA!D60</f>
        <v>0</v>
      </c>
      <c r="E60">
        <f>RADIO_RxDone_DATA!E60</f>
        <v>0</v>
      </c>
      <c r="F60">
        <f>RADIO_RxDone_DATA!F60</f>
        <v>0</v>
      </c>
      <c r="G60" t="str">
        <f>RADIO_RxDone_DATA!G60</f>
        <v>uint32_t</v>
      </c>
      <c r="H60" t="str">
        <f>RADIO_RxDone_DATA!H60</f>
        <v>(*fhssNextFrequency)(void);</v>
      </c>
      <c r="I60" s="2" t="str">
        <f>RADIO_RxDone_DATA!I60</f>
        <v>NULL</v>
      </c>
      <c r="J60">
        <f>RADIO_RxDone_DATA!J60</f>
        <v>0</v>
      </c>
    </row>
    <row r="61" spans="2:10" x14ac:dyDescent="0.25">
      <c r="B61">
        <f>LoRa_Reset!B61</f>
        <v>0</v>
      </c>
      <c r="C61">
        <f>RADIO_RxDone_DATA!C61</f>
        <v>0</v>
      </c>
      <c r="D61" s="2">
        <f>RADIO_RxDone_DATA!D61</f>
        <v>0</v>
      </c>
      <c r="E61">
        <f>RADIO_RxDone_DATA!E61</f>
        <v>0</v>
      </c>
      <c r="F61">
        <f>RADIO_RxDone_DATA!F61</f>
        <v>0</v>
      </c>
      <c r="G61" t="str">
        <f>RADIO_RxDone_DATA!G61</f>
        <v>uint8_t</v>
      </c>
      <c r="H61" t="str">
        <f>RADIO_RxDone_DATA!H61</f>
        <v>regVersion;</v>
      </c>
      <c r="I61" s="2" t="str">
        <f>RADIO_RxDone_DATA!I61</f>
        <v>RADIO(REG_VERSION)</v>
      </c>
      <c r="J61">
        <f>RADIO_RxDone_DATA!J61</f>
        <v>0</v>
      </c>
    </row>
    <row r="62" spans="2:10" x14ac:dyDescent="0.25">
      <c r="B62">
        <f>LoRa_Reset!B62</f>
        <v>0</v>
      </c>
      <c r="C62">
        <f>RADIO_RxDone_DATA!C62</f>
        <v>0</v>
      </c>
      <c r="D62" s="2">
        <f>RADIO_RxDone_DATA!D62</f>
        <v>0</v>
      </c>
      <c r="E62">
        <f>RADIO_RxDone_DATA!E62</f>
        <v>0</v>
      </c>
      <c r="F62">
        <f>RADIO_RxDone_DATA!F62</f>
        <v>0</v>
      </c>
      <c r="G62" t="str">
        <f>RADIO_RxDone_DATA!G62</f>
        <v>int8_t</v>
      </c>
      <c r="H62" t="str">
        <f>RADIO_RxDone_DATA!H62</f>
        <v>packetSNR;</v>
      </c>
      <c r="I62" s="2" t="str">
        <f>RADIO_RxDone_DATA!I62</f>
        <v>SNR</v>
      </c>
      <c r="J62">
        <f>RADIO_RxDone_DATA!J62</f>
        <v>0</v>
      </c>
    </row>
    <row r="63" spans="2:10" x14ac:dyDescent="0.25">
      <c r="B63">
        <f>LoRa_Reset!B63</f>
        <v>0</v>
      </c>
      <c r="C63">
        <f>RADIO_RxDone_DATA!C63</f>
        <v>0</v>
      </c>
      <c r="D63" s="2">
        <f>RADIO_RxDone_DATA!D63</f>
        <v>0</v>
      </c>
      <c r="E63">
        <f>RADIO_RxDone_DATA!E63</f>
        <v>0</v>
      </c>
      <c r="F63">
        <f>RADIO_RxDone_DATA!F63</f>
        <v>0</v>
      </c>
      <c r="G63" t="str">
        <f>RADIO_RxDone_DATA!G63</f>
        <v>RadioFSKShaping_t</v>
      </c>
      <c r="H63" t="str">
        <f>RADIO_RxDone_DATA!H63</f>
        <v>fskDataShaping;</v>
      </c>
      <c r="I63" s="2" t="str">
        <f>RADIO_RxDone_DATA!I63</f>
        <v>FSK_SHAPING_GAUSS_BT_0_5</v>
      </c>
      <c r="J63">
        <f>RADIO_RxDone_DATA!J63</f>
        <v>0</v>
      </c>
    </row>
    <row r="64" spans="2:10" x14ac:dyDescent="0.25">
      <c r="B64">
        <f>LoRa_Reset!B64</f>
        <v>0</v>
      </c>
      <c r="C64">
        <f>RADIO_RxDone_DATA!C64</f>
        <v>0</v>
      </c>
      <c r="D64" s="2">
        <f>RADIO_RxDone_DATA!D64</f>
        <v>0</v>
      </c>
      <c r="E64">
        <f>RADIO_RxDone_DATA!E64</f>
        <v>0</v>
      </c>
      <c r="F64">
        <f>RADIO_RxDone_DATA!F64</f>
        <v>0</v>
      </c>
      <c r="G64" t="str">
        <f>RADIO_RxDone_DATA!G64</f>
        <v>RadioFSKBandWidth_t</v>
      </c>
      <c r="H64" t="str">
        <f>RADIO_RxDone_DATA!H64</f>
        <v>rxBw;</v>
      </c>
      <c r="I64" s="2" t="str">
        <f>RADIO_RxDone_DATA!I64</f>
        <v>FSKBW_50_0KHZ</v>
      </c>
      <c r="J64">
        <f>RADIO_RxDone_DATA!J64</f>
        <v>0</v>
      </c>
    </row>
    <row r="65" spans="2:10" x14ac:dyDescent="0.25">
      <c r="B65">
        <f>LoRa_Reset!B65</f>
        <v>0</v>
      </c>
      <c r="C65">
        <f>RADIO_RxDone_DATA!C65</f>
        <v>0</v>
      </c>
      <c r="D65" s="2">
        <f>RADIO_RxDone_DATA!D65</f>
        <v>0</v>
      </c>
      <c r="E65">
        <f>RADIO_RxDone_DATA!E65</f>
        <v>0</v>
      </c>
      <c r="F65">
        <f>RADIO_RxDone_DATA!F65</f>
        <v>0</v>
      </c>
      <c r="G65" t="str">
        <f>RADIO_RxDone_DATA!G65</f>
        <v>RadioFSKBandWidth_t</v>
      </c>
      <c r="H65" t="str">
        <f>RADIO_RxDone_DATA!H65</f>
        <v>afcBw;</v>
      </c>
      <c r="I65" s="2" t="str">
        <f>RADIO_RxDone_DATA!I65</f>
        <v>FSKBW_83_3KHZ</v>
      </c>
      <c r="J65">
        <f>RADIO_RxDone_DATA!J65</f>
        <v>0</v>
      </c>
    </row>
    <row r="66" spans="2:10" x14ac:dyDescent="0.25">
      <c r="B66">
        <f>LoRa_Reset!B66</f>
        <v>0</v>
      </c>
      <c r="C66">
        <f>RADIO_RxDone_DATA!C66</f>
        <v>0</v>
      </c>
      <c r="D66" s="2">
        <f>RADIO_RxDone_DATA!D66</f>
        <v>0</v>
      </c>
      <c r="E66">
        <f>RADIO_RxDone_DATA!E66</f>
        <v>0</v>
      </c>
      <c r="F66">
        <f>RADIO_RxDone_DATA!F66</f>
        <v>0</v>
      </c>
      <c r="G66">
        <f>RADIO_RxDone_DATA!G66</f>
        <v>0</v>
      </c>
      <c r="H66">
        <f>RADIO_RxDone_DATA!H66</f>
        <v>0</v>
      </c>
      <c r="I66" s="2">
        <f>RADIO_RxDone_DATA!I66</f>
        <v>0</v>
      </c>
      <c r="J66">
        <f>RADIO_RxDone_DATA!J66</f>
        <v>0</v>
      </c>
    </row>
    <row r="67" spans="2:10" x14ac:dyDescent="0.25">
      <c r="B67">
        <f>LoRa_Reset!B67</f>
        <v>0</v>
      </c>
      <c r="C67">
        <f>RADIO_RxDone_DATA!C67</f>
        <v>0</v>
      </c>
      <c r="D67" s="2">
        <f>RADIO_RxDone_DATA!D67</f>
        <v>0</v>
      </c>
      <c r="E67">
        <f>RADIO_RxDone_DATA!E67</f>
        <v>0</v>
      </c>
      <c r="F67">
        <f>RADIO_RxDone_DATA!F67</f>
        <v>0</v>
      </c>
      <c r="G67">
        <f>RADIO_RxDone_DATA!G67</f>
        <v>0</v>
      </c>
      <c r="H67">
        <f>RADIO_RxDone_DATA!H67</f>
        <v>0</v>
      </c>
      <c r="I67" s="2">
        <f>RADIO_RxDone_DATA!I67</f>
        <v>0</v>
      </c>
      <c r="J67">
        <f>RADIO_RxDone_DATA!J67</f>
        <v>0</v>
      </c>
    </row>
    <row r="68" spans="2:10" x14ac:dyDescent="0.25">
      <c r="B68">
        <f>LoRa_Reset!B68</f>
        <v>0</v>
      </c>
      <c r="C68">
        <f>RADIO_RxDone_DATA!C68</f>
        <v>0</v>
      </c>
      <c r="D68" s="2">
        <f>RADIO_RxDone_DATA!D68</f>
        <v>0</v>
      </c>
      <c r="E68">
        <f>RADIO_RxDone_DATA!E68</f>
        <v>0</v>
      </c>
      <c r="F68">
        <f>RADIO_RxDone_DATA!F68</f>
        <v>0</v>
      </c>
      <c r="G68">
        <f>RADIO_RxDone_DATA!G68</f>
        <v>0</v>
      </c>
      <c r="H68">
        <f>RADIO_RxDone_DATA!H68</f>
        <v>0</v>
      </c>
      <c r="I68" s="2">
        <f>RADIO_RxDone_DATA!I68</f>
        <v>0</v>
      </c>
      <c r="J68">
        <f>RADIO_RxDone_DATA!J68</f>
        <v>0</v>
      </c>
    </row>
    <row r="69" spans="2:10" x14ac:dyDescent="0.25">
      <c r="B69">
        <f>LoRa_Reset!B69</f>
        <v>0</v>
      </c>
      <c r="C69">
        <f>RADIO_RxDone_DATA!C69</f>
        <v>0</v>
      </c>
      <c r="D69" s="2">
        <f>RADIO_RxDone_DATA!D69</f>
        <v>0</v>
      </c>
      <c r="E69">
        <f>RADIO_RxDone_DATA!E69</f>
        <v>0</v>
      </c>
      <c r="F69">
        <f>RADIO_RxDone_DATA!F69</f>
        <v>0</v>
      </c>
      <c r="G69" t="str">
        <f>RADIO_RxDone_DATA!G69</f>
        <v>ChannelParams_t</v>
      </c>
      <c r="H69" t="str">
        <f>RADIO_RxDone_DATA!H69</f>
        <v>Channels</v>
      </c>
      <c r="I69" s="2" t="str">
        <f>RADIO_RxDone_DATA!I69</f>
        <v>DefaultChannels868</v>
      </c>
      <c r="J69">
        <f>RADIO_RxDone_DATA!J69</f>
        <v>0</v>
      </c>
    </row>
    <row r="70" spans="2:10" x14ac:dyDescent="0.25">
      <c r="B70">
        <f>LoRa_Reset!B70</f>
        <v>0</v>
      </c>
      <c r="C70">
        <f>RADIO_RxDone_DATA!C70</f>
        <v>0</v>
      </c>
      <c r="D70" s="2">
        <f>RADIO_RxDone_DATA!D70</f>
        <v>0</v>
      </c>
      <c r="E70">
        <f>RADIO_RxDone_DATA!E70</f>
        <v>0</v>
      </c>
      <c r="F70">
        <f>RADIO_RxDone_DATA!F70</f>
        <v>0</v>
      </c>
      <c r="G70" t="str">
        <f>RADIO_RxDone_DATA!G70</f>
        <v>uint8_t</v>
      </c>
      <c r="H70" t="str">
        <f>RADIO_RxDone_DATA!H70</f>
        <v>maxPayloadSize[]</v>
      </c>
      <c r="I70" s="2" t="str">
        <f>RADIO_RxDone_DATA!I70</f>
        <v>MAX_EU_SINGLE_BAND_CHANNELS</v>
      </c>
      <c r="J70">
        <f>RADIO_RxDone_DATA!J70</f>
        <v>0</v>
      </c>
    </row>
    <row r="71" spans="2:10" x14ac:dyDescent="0.25">
      <c r="B71">
        <f>LoRa_Reset!B71</f>
        <v>0</v>
      </c>
      <c r="C71">
        <f>RADIO_RxDone_DATA!C71</f>
        <v>0</v>
      </c>
      <c r="D71" s="2">
        <f>RADIO_RxDone_DATA!D71</f>
        <v>0</v>
      </c>
      <c r="E71">
        <f>RADIO_RxDone_DATA!E71</f>
        <v>0</v>
      </c>
      <c r="F71">
        <f>RADIO_RxDone_DATA!F71</f>
        <v>0</v>
      </c>
      <c r="G71" t="str">
        <f>RADIO_RxDone_DATA!G71</f>
        <v>uint8_t</v>
      </c>
      <c r="H71" t="str">
        <f>RADIO_RxDone_DATA!H71</f>
        <v>modulation[]</v>
      </c>
      <c r="I71" s="2">
        <f>RADIO_RxDone_DATA!I71</f>
        <v>0</v>
      </c>
      <c r="J71">
        <f>RADIO_RxDone_DATA!J71</f>
        <v>0</v>
      </c>
    </row>
    <row r="72" spans="2:10" x14ac:dyDescent="0.25">
      <c r="B72">
        <f>LoRa_Reset!B72</f>
        <v>0</v>
      </c>
      <c r="C72">
        <f>RADIO_RxDone_DATA!C72</f>
        <v>0</v>
      </c>
      <c r="D72" s="2">
        <f>RADIO_RxDone_DATA!D72</f>
        <v>0</v>
      </c>
      <c r="E72">
        <f>RADIO_RxDone_DATA!E72</f>
        <v>0</v>
      </c>
      <c r="F72">
        <f>RADIO_RxDone_DATA!F72</f>
        <v>0</v>
      </c>
      <c r="G72" t="str">
        <f>RADIO_RxDone_DATA!G72</f>
        <v>uint8_t</v>
      </c>
      <c r="H72" t="str">
        <f>RADIO_RxDone_DATA!H72</f>
        <v>spreadingFactor[]</v>
      </c>
      <c r="I72" s="2">
        <f>RADIO_RxDone_DATA!I72</f>
        <v>0</v>
      </c>
      <c r="J72">
        <f>RADIO_RxDone_DATA!J72</f>
        <v>0</v>
      </c>
    </row>
    <row r="73" spans="2:10" x14ac:dyDescent="0.25">
      <c r="B73">
        <f>LoRa_Reset!B73</f>
        <v>0</v>
      </c>
      <c r="C73">
        <f>RADIO_RxDone_DATA!C73</f>
        <v>0</v>
      </c>
      <c r="D73" s="2">
        <f>RADIO_RxDone_DATA!D73</f>
        <v>0</v>
      </c>
      <c r="E73">
        <f>RADIO_RxDone_DATA!E73</f>
        <v>0</v>
      </c>
      <c r="F73">
        <f>RADIO_RxDone_DATA!F73</f>
        <v>0</v>
      </c>
      <c r="G73" t="str">
        <f>RADIO_RxDone_DATA!G73</f>
        <v>uint8_t</v>
      </c>
      <c r="H73" t="str">
        <f>RADIO_RxDone_DATA!H73</f>
        <v>bandwidth[]</v>
      </c>
      <c r="I73" s="2">
        <f>RADIO_RxDone_DATA!I73</f>
        <v>0</v>
      </c>
      <c r="J73">
        <f>RADIO_RxDone_DATA!J73</f>
        <v>0</v>
      </c>
    </row>
    <row r="74" spans="2:10" x14ac:dyDescent="0.25">
      <c r="B74">
        <f>LoRa_Reset!B74</f>
        <v>0</v>
      </c>
      <c r="C74">
        <f>RADIO_RxDone_DATA!C74</f>
        <v>0</v>
      </c>
      <c r="D74" s="2">
        <f>RADIO_RxDone_DATA!D74</f>
        <v>0</v>
      </c>
      <c r="E74">
        <f>RADIO_RxDone_DATA!E74</f>
        <v>0</v>
      </c>
      <c r="F74">
        <f>RADIO_RxDone_DATA!F74</f>
        <v>0</v>
      </c>
      <c r="G74" t="str">
        <f>RADIO_RxDone_DATA!G74</f>
        <v>uint8_t</v>
      </c>
      <c r="H74" t="str">
        <f>RADIO_RxDone_DATA!H74</f>
        <v>txPower868[]</v>
      </c>
      <c r="I74" s="2">
        <f>RADIO_RxDone_DATA!I74</f>
        <v>0</v>
      </c>
      <c r="J74">
        <f>RADIO_RxDone_DATA!J74</f>
        <v>0</v>
      </c>
    </row>
    <row r="75" spans="2:10" x14ac:dyDescent="0.25">
      <c r="B75">
        <f>LoRa_Reset!B75</f>
        <v>0</v>
      </c>
      <c r="C75">
        <f>RADIO_RxDone_DATA!C75</f>
        <v>0</v>
      </c>
      <c r="D75" s="2">
        <f>RADIO_RxDone_DATA!D75</f>
        <v>0</v>
      </c>
      <c r="E75">
        <f>RADIO_RxDone_DATA!E75</f>
        <v>0</v>
      </c>
      <c r="F75">
        <f>RADIO_RxDone_DATA!F75</f>
        <v>0</v>
      </c>
      <c r="G75" t="str">
        <f>RADIO_RxDone_DATA!G75</f>
        <v>uint8_t</v>
      </c>
      <c r="H75" t="str">
        <f>RADIO_RxDone_DATA!H75</f>
        <v>LoRa_radioBuffer[]</v>
      </c>
      <c r="I75" s="2" t="str">
        <f>RADIO_RxDone_DATA!I75</f>
        <v>MAXIMUM_BUFFER_LENGTH</v>
      </c>
      <c r="J75">
        <f>RADIO_RxDone_DATA!J75</f>
        <v>0</v>
      </c>
    </row>
    <row r="76" spans="2:10" x14ac:dyDescent="0.25">
      <c r="B76">
        <f>LoRa_Reset!B76</f>
        <v>0</v>
      </c>
      <c r="C76">
        <f>RADIO_RxDone_DATA!C76</f>
        <v>0</v>
      </c>
      <c r="D76" s="2">
        <f>RADIO_RxDone_DATA!D76</f>
        <v>0</v>
      </c>
      <c r="E76">
        <f>RADIO_RxDone_DATA!E76</f>
        <v>0</v>
      </c>
      <c r="F76">
        <f>RADIO_RxDone_DATA!F76</f>
        <v>0</v>
      </c>
      <c r="G76">
        <f>RADIO_RxDone_DATA!G76</f>
        <v>0</v>
      </c>
      <c r="H76">
        <f>RADIO_RxDone_DATA!H76</f>
        <v>0</v>
      </c>
      <c r="I76" s="2">
        <f>RADIO_RxDone_DATA!I76</f>
        <v>0</v>
      </c>
      <c r="J76">
        <f>RADIO_RxDone_DATA!J76</f>
        <v>0</v>
      </c>
    </row>
    <row r="77" spans="2:10" x14ac:dyDescent="0.25">
      <c r="B77">
        <f>LoRa_Reset!B77</f>
        <v>0</v>
      </c>
      <c r="C77">
        <f>RADIO_RxDone_DATA!C77</f>
        <v>0</v>
      </c>
      <c r="D77" s="2">
        <f>RADIO_RxDone_DATA!D77</f>
        <v>0</v>
      </c>
      <c r="E77">
        <f>RADIO_RxDone_DATA!E77</f>
        <v>0</v>
      </c>
      <c r="F77">
        <f>RADIO_RxDone_DATA!F77</f>
        <v>0</v>
      </c>
      <c r="G77">
        <f>RADIO_RxDone_DATA!G77</f>
        <v>0</v>
      </c>
      <c r="H77">
        <f>RADIO_RxDone_DATA!H77</f>
        <v>0</v>
      </c>
      <c r="I77" s="2">
        <f>RADIO_RxDone_DATA!I77</f>
        <v>0</v>
      </c>
      <c r="J77">
        <f>RADIO_RxDone_DATA!J77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_DATA!C1" display="LoRa_Rx_Done_DATA" xr:uid="{F13B102E-EDBF-4AC4-879E-B0282A16D4DF}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DCA9-7D6E-45B0-BDB1-79B8F2066CB5}">
  <dimension ref="B1:J79"/>
  <sheetViews>
    <sheetView showZeros="0" topLeftCell="C1" workbookViewId="0">
      <selection activeCell="J10" sqref="J1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3:10" x14ac:dyDescent="0.25">
      <c r="C1" s="4" t="s">
        <v>40</v>
      </c>
      <c r="I1" s="2" t="s">
        <v>3</v>
      </c>
    </row>
    <row r="3" spans="3:10" x14ac:dyDescent="0.25">
      <c r="C3" t="str">
        <f>function!C3</f>
        <v>LoRa_transmitStatus</v>
      </c>
      <c r="D3" s="6" t="s">
        <v>10</v>
      </c>
      <c r="G3" t="str">
        <f>function!B3</f>
        <v>LoRaMacState_t</v>
      </c>
      <c r="H3" t="str">
        <f>function!C3</f>
        <v>LoRa_transmitStatus</v>
      </c>
      <c r="I3" s="6" t="s">
        <v>10</v>
      </c>
      <c r="J3">
        <f>function!E3</f>
        <v>0</v>
      </c>
    </row>
    <row r="4" spans="3:10" x14ac:dyDescent="0.25">
      <c r="C4" t="str">
        <f>function!C4</f>
        <v>LoRa_StatusDanych</v>
      </c>
      <c r="D4" s="6" t="s">
        <v>153</v>
      </c>
      <c r="G4" t="str">
        <f>function!B4</f>
        <v>LoRaStatus_t</v>
      </c>
      <c r="H4" t="str">
        <f>function!C4</f>
        <v>LoRa_StatusDanych</v>
      </c>
      <c r="I4" s="6" t="s">
        <v>153</v>
      </c>
      <c r="J4">
        <f>function!E4</f>
        <v>0</v>
      </c>
    </row>
    <row r="5" spans="3:10" x14ac:dyDescent="0.25">
      <c r="C5" t="str">
        <f>H47</f>
        <v>flags</v>
      </c>
      <c r="D5" s="6" t="str">
        <f>I47</f>
        <v>0</v>
      </c>
      <c r="G5" t="str">
        <f>function!B5</f>
        <v>bool</v>
      </c>
      <c r="H5" t="str">
        <f>function!C5</f>
        <v>LoRa_initialised</v>
      </c>
      <c r="I5" s="6" t="s">
        <v>41</v>
      </c>
      <c r="J5">
        <f>function!E5</f>
        <v>0</v>
      </c>
    </row>
    <row r="6" spans="3:10" x14ac:dyDescent="0.25">
      <c r="G6" t="str">
        <f>function!B6</f>
        <v>FCnt_t</v>
      </c>
      <c r="H6" t="str">
        <f>function!C6</f>
        <v>LoRa_Counnter</v>
      </c>
      <c r="I6" s="8" t="s">
        <v>98</v>
      </c>
      <c r="J6">
        <f>function!E6</f>
        <v>0</v>
      </c>
    </row>
    <row r="7" spans="3:10" x14ac:dyDescent="0.25">
      <c r="G7" t="str">
        <f>function!B7</f>
        <v>uint8_t</v>
      </c>
      <c r="H7" t="str">
        <f>function!C7</f>
        <v>LoRa_Addres</v>
      </c>
      <c r="I7" s="6" t="s">
        <v>85</v>
      </c>
      <c r="J7">
        <f>function!E7</f>
        <v>0</v>
      </c>
    </row>
    <row r="8" spans="3:10" x14ac:dyDescent="0.25">
      <c r="C8" t="s">
        <v>158</v>
      </c>
      <c r="G8" t="str">
        <f>function!B8</f>
        <v>uint8_t</v>
      </c>
      <c r="H8" t="str">
        <f>function!C8</f>
        <v>LoRa_TimerHandshaking</v>
      </c>
      <c r="I8" s="15" t="s">
        <v>98</v>
      </c>
      <c r="J8" s="1" t="s">
        <v>13</v>
      </c>
    </row>
    <row r="9" spans="3:10" x14ac:dyDescent="0.25">
      <c r="C9" t="s">
        <v>159</v>
      </c>
      <c r="G9" t="str">
        <f>function!B9</f>
        <v>uint8_t</v>
      </c>
      <c r="H9" t="str">
        <f>function!C9</f>
        <v>LoRa_TimerRetransmit</v>
      </c>
      <c r="I9" s="15" t="s">
        <v>98</v>
      </c>
      <c r="J9" s="1" t="s">
        <v>223</v>
      </c>
    </row>
    <row r="10" spans="3:10" x14ac:dyDescent="0.25">
      <c r="G10" t="str">
        <f>function!B10</f>
        <v>uint8_t</v>
      </c>
      <c r="H10" t="str">
        <f>function!C10</f>
        <v>LoRa_TimerWaitAck</v>
      </c>
      <c r="I10" s="15" t="s">
        <v>98</v>
      </c>
      <c r="J10" s="1" t="s">
        <v>86</v>
      </c>
    </row>
    <row r="11" spans="3:10" x14ac:dyDescent="0.25">
      <c r="C11" s="9" t="s">
        <v>1</v>
      </c>
      <c r="D11" s="2" t="s">
        <v>160</v>
      </c>
      <c r="E11" s="2" t="s">
        <v>42</v>
      </c>
      <c r="G11" t="str">
        <f>function!B11</f>
        <v>uint8_t</v>
      </c>
      <c r="H11" t="str">
        <f>function!C11</f>
        <v>LoRa_HeaderBufor</v>
      </c>
      <c r="I11" s="2">
        <f>function!D11</f>
        <v>0</v>
      </c>
      <c r="J11">
        <f>function!E11</f>
        <v>0</v>
      </c>
    </row>
    <row r="12" spans="3:10" x14ac:dyDescent="0.25">
      <c r="C12" t="s">
        <v>163</v>
      </c>
      <c r="G12" t="str">
        <f>function!B12</f>
        <v>uint8_t</v>
      </c>
      <c r="H12" t="str">
        <f>function!C12</f>
        <v>LoRa_HeaderLength</v>
      </c>
      <c r="I12" s="2">
        <f>function!D12</f>
        <v>0</v>
      </c>
      <c r="J12">
        <f>function!E12</f>
        <v>0</v>
      </c>
    </row>
    <row r="13" spans="3:10" x14ac:dyDescent="0.25">
      <c r="G13" t="str">
        <f>function!B13</f>
        <v>uint8_t</v>
      </c>
      <c r="H13" t="str">
        <f>function!C13</f>
        <v>LoRa_Bufor</v>
      </c>
      <c r="I13" s="2">
        <f>function!D13</f>
        <v>0</v>
      </c>
      <c r="J13">
        <f>function!E13</f>
        <v>0</v>
      </c>
    </row>
    <row r="14" spans="3:10" x14ac:dyDescent="0.25">
      <c r="C14" s="37" t="s">
        <v>100</v>
      </c>
      <c r="D14" s="2" t="s">
        <v>43</v>
      </c>
      <c r="G14" t="str">
        <f>function!B14</f>
        <v>uint8_t</v>
      </c>
      <c r="H14" t="str">
        <f>function!C14</f>
        <v>LoRa_BuforLength</v>
      </c>
      <c r="I14" s="2">
        <f>function!D14</f>
        <v>0</v>
      </c>
      <c r="J14">
        <f>function!E14</f>
        <v>0</v>
      </c>
    </row>
    <row r="15" spans="3:10" x14ac:dyDescent="0.25">
      <c r="G15" t="str">
        <f>function!B15</f>
        <v>uint8_t</v>
      </c>
      <c r="H15" t="str">
        <f>function!C15</f>
        <v>LoRa_Command</v>
      </c>
      <c r="I15" s="2">
        <f>function!D15</f>
        <v>0</v>
      </c>
      <c r="J15">
        <f>function!E15</f>
        <v>0</v>
      </c>
    </row>
    <row r="16" spans="3:10" x14ac:dyDescent="0.25">
      <c r="C16" t="s">
        <v>171</v>
      </c>
      <c r="G16" t="str">
        <f>function!B16</f>
        <v>uint8_t</v>
      </c>
      <c r="H16" t="str">
        <f>function!C16</f>
        <v>LoRa_maxChannels</v>
      </c>
      <c r="I16" s="16" t="s">
        <v>107</v>
      </c>
      <c r="J16">
        <f>function!E16</f>
        <v>0</v>
      </c>
    </row>
    <row r="17" spans="2:10" x14ac:dyDescent="0.25">
      <c r="G17" t="str">
        <f>function!B17</f>
        <v>uint8_t</v>
      </c>
      <c r="H17" t="str">
        <f>function!C17</f>
        <v>LoRa_lastUsedChannelIndex</v>
      </c>
      <c r="I17" s="2">
        <f>function!D17</f>
        <v>0</v>
      </c>
      <c r="J17">
        <f>function!E17</f>
        <v>0</v>
      </c>
    </row>
    <row r="18" spans="2:10" x14ac:dyDescent="0.25">
      <c r="G18" t="str">
        <f>function!B18</f>
        <v>ReceiveWindowParameters_t</v>
      </c>
      <c r="H18" t="str">
        <f>function!C18</f>
        <v>LoRa_ch0_params.frequency</v>
      </c>
      <c r="I18" s="6" t="s">
        <v>124</v>
      </c>
      <c r="J18">
        <f>function!E18</f>
        <v>0</v>
      </c>
    </row>
    <row r="19" spans="2:10" x14ac:dyDescent="0.25">
      <c r="G19">
        <f>function!B19</f>
        <v>0</v>
      </c>
      <c r="H19" t="str">
        <f>function!C19</f>
        <v>LoRa_ch0_params.datarate</v>
      </c>
      <c r="I19" s="6" t="s">
        <v>125</v>
      </c>
      <c r="J19">
        <f>function!E19</f>
        <v>0</v>
      </c>
    </row>
    <row r="20" spans="2:10" x14ac:dyDescent="0.25">
      <c r="G20" t="str">
        <f>function!B20</f>
        <v>ReceiveWindowParameters_t</v>
      </c>
      <c r="H20" t="str">
        <f>function!C20</f>
        <v>LoRa_receiveChannelParameters.frequency</v>
      </c>
      <c r="J20">
        <f>function!E20</f>
        <v>0</v>
      </c>
    </row>
    <row r="21" spans="2:10" x14ac:dyDescent="0.25">
      <c r="G21">
        <f>function!B21</f>
        <v>0</v>
      </c>
      <c r="H21" t="str">
        <f>function!C21</f>
        <v>LoRa_receiveChannelParameters.dataRate</v>
      </c>
      <c r="J21">
        <f>function!E21</f>
        <v>0</v>
      </c>
    </row>
    <row r="22" spans="2:10" x14ac:dyDescent="0.25">
      <c r="G22" t="str">
        <f>function!B22</f>
        <v>ReceiveWindowParameters_t</v>
      </c>
      <c r="H22" t="str">
        <f>function!C22</f>
        <v>LoRa_sendChannelParameters.frequency</v>
      </c>
      <c r="J22">
        <f>function!E22</f>
        <v>0</v>
      </c>
    </row>
    <row r="23" spans="2:10" x14ac:dyDescent="0.25">
      <c r="G23">
        <f>function!B23</f>
        <v>0</v>
      </c>
      <c r="H23" t="str">
        <f>function!C23</f>
        <v>LoRa_sendChannelParameters.dataRate</v>
      </c>
      <c r="J23">
        <f>function!E23</f>
        <v>0</v>
      </c>
    </row>
    <row r="24" spans="2:10" x14ac:dyDescent="0.25">
      <c r="G24" t="str">
        <f>function!B24</f>
        <v>uint8_t</v>
      </c>
      <c r="H24" t="str">
        <f>function!C24</f>
        <v>LoRa_txPower</v>
      </c>
      <c r="I24" s="16">
        <v>1</v>
      </c>
      <c r="J24">
        <f>function!E24</f>
        <v>0</v>
      </c>
    </row>
    <row r="25" spans="2:10" x14ac:dyDescent="0.25">
      <c r="C25" t="str">
        <f>function!C48</f>
        <v>DATA</v>
      </c>
      <c r="D25" s="2">
        <f>function!D48</f>
        <v>0</v>
      </c>
      <c r="G25" t="str">
        <f>function!B25</f>
        <v>uint8_t</v>
      </c>
      <c r="H25" t="str">
        <f>function!C25</f>
        <v>LoRa_syncWord</v>
      </c>
      <c r="I25" s="16" t="s">
        <v>93</v>
      </c>
      <c r="J25">
        <f>function!E25</f>
        <v>0</v>
      </c>
    </row>
    <row r="26" spans="2:10" x14ac:dyDescent="0.25">
      <c r="B26" t="str">
        <f>function!B49</f>
        <v>RADIO</v>
      </c>
      <c r="C26" t="str">
        <f>function!C49</f>
        <v>mode</v>
      </c>
      <c r="D26" s="10" t="s">
        <v>167</v>
      </c>
      <c r="G26" t="str">
        <f>function!B26</f>
        <v>uint8_t</v>
      </c>
      <c r="H26" t="str">
        <f>function!C26</f>
        <v>LoRa_batteryLevel</v>
      </c>
      <c r="I26" s="16" t="s">
        <v>103</v>
      </c>
      <c r="J26">
        <f>function!E26</f>
        <v>0</v>
      </c>
    </row>
    <row r="27" spans="2:10" x14ac:dyDescent="0.25">
      <c r="B27">
        <f>function!B50</f>
        <v>0</v>
      </c>
      <c r="C27" t="str">
        <f>function!C50</f>
        <v>modulation</v>
      </c>
      <c r="D27" s="10" t="s">
        <v>88</v>
      </c>
      <c r="G27" t="str">
        <f>function!B27</f>
        <v>IsmBand_t</v>
      </c>
      <c r="H27" t="str">
        <f>function!C27</f>
        <v>LoRa_ismBand</v>
      </c>
      <c r="I27" s="16" t="s">
        <v>43</v>
      </c>
      <c r="J27">
        <f>function!E27</f>
        <v>0</v>
      </c>
    </row>
    <row r="28" spans="2:10" x14ac:dyDescent="0.25">
      <c r="B28">
        <f>function!B51</f>
        <v>0</v>
      </c>
      <c r="C28" t="str">
        <f>function!C51</f>
        <v>frequency</v>
      </c>
      <c r="D28" s="10" t="s">
        <v>42</v>
      </c>
      <c r="G28" t="str">
        <f>function!B28</f>
        <v>uint8_t</v>
      </c>
      <c r="H28" t="str">
        <f>function!C28</f>
        <v>LoRa_currentDataRate</v>
      </c>
      <c r="I28" s="16" t="s">
        <v>109</v>
      </c>
      <c r="J28">
        <f>function!E28</f>
        <v>0</v>
      </c>
    </row>
    <row r="29" spans="2:10" x14ac:dyDescent="0.25">
      <c r="B29">
        <f>function!B52</f>
        <v>0</v>
      </c>
      <c r="C29" t="str">
        <f>function!C52</f>
        <v>payload</v>
      </c>
      <c r="D29" s="10" t="s">
        <v>169</v>
      </c>
      <c r="G29" t="str">
        <f>function!B29</f>
        <v>uint8_t</v>
      </c>
      <c r="H29" t="str">
        <f>function!C29</f>
        <v>LoRa_minDataRate</v>
      </c>
      <c r="I29" s="16" t="s">
        <v>109</v>
      </c>
      <c r="J29">
        <f>function!E29</f>
        <v>0</v>
      </c>
    </row>
    <row r="30" spans="2:10" x14ac:dyDescent="0.25">
      <c r="B30">
        <f>function!B53</f>
        <v>0</v>
      </c>
      <c r="C30" t="str">
        <f>function!C53</f>
        <v>power</v>
      </c>
      <c r="G30" t="str">
        <f>function!B30</f>
        <v>uint8_t</v>
      </c>
      <c r="H30" t="str">
        <f>function!C30</f>
        <v>LoRa_maxDataRate</v>
      </c>
      <c r="I30" s="16" t="s">
        <v>112</v>
      </c>
      <c r="J30">
        <f>function!E30</f>
        <v>0</v>
      </c>
    </row>
    <row r="31" spans="2:10" x14ac:dyDescent="0.25">
      <c r="B31">
        <f>function!B54</f>
        <v>0</v>
      </c>
      <c r="C31" t="str">
        <f>function!C54</f>
        <v>SpreadingFactor</v>
      </c>
      <c r="G31" t="str">
        <f>function!B31</f>
        <v>uint8_t</v>
      </c>
      <c r="H31" t="str">
        <f>function!C31</f>
        <v>LoRa_nextUsedChannel</v>
      </c>
      <c r="I31" s="2">
        <f>function!D31</f>
        <v>0</v>
      </c>
      <c r="J31">
        <f>function!E31</f>
        <v>0</v>
      </c>
    </row>
    <row r="32" spans="2:10" x14ac:dyDescent="0.25">
      <c r="B32">
        <f>function!B55</f>
        <v>0</v>
      </c>
      <c r="C32" t="str">
        <f>function!C55</f>
        <v>Bandwidth</v>
      </c>
      <c r="G32">
        <f>function!B32</f>
        <v>0</v>
      </c>
      <c r="H32">
        <f>function!C32</f>
        <v>0</v>
      </c>
      <c r="I32" s="2">
        <f>function!D32</f>
        <v>0</v>
      </c>
      <c r="J32">
        <f>function!E32</f>
        <v>0</v>
      </c>
    </row>
    <row r="33" spans="2:10" x14ac:dyDescent="0.25">
      <c r="B33">
        <f>function!B56</f>
        <v>0</v>
      </c>
      <c r="C33" t="str">
        <f>function!C56</f>
        <v>SyncWord</v>
      </c>
      <c r="D33" s="16" t="str">
        <f>H25</f>
        <v>LoRa_syncWord</v>
      </c>
      <c r="G33">
        <f>function!B33</f>
        <v>0</v>
      </c>
      <c r="H33">
        <f>function!C33</f>
        <v>0</v>
      </c>
      <c r="I33" s="2">
        <f>function!D33</f>
        <v>0</v>
      </c>
      <c r="J33">
        <f>function!E33</f>
        <v>0</v>
      </c>
    </row>
    <row r="34" spans="2:10" x14ac:dyDescent="0.25">
      <c r="B34">
        <f>function!B57</f>
        <v>0</v>
      </c>
      <c r="C34" t="str">
        <f>function!C57</f>
        <v>CRC</v>
      </c>
      <c r="G34" t="str">
        <f>function!G3</f>
        <v>uint32_t</v>
      </c>
      <c r="H34" t="str">
        <f>function!H3</f>
        <v>frequency;</v>
      </c>
      <c r="I34" s="10" t="s">
        <v>42</v>
      </c>
      <c r="J34">
        <f>function!E38</f>
        <v>0</v>
      </c>
    </row>
    <row r="35" spans="2:10" x14ac:dyDescent="0.25">
      <c r="B35">
        <f>function!B58</f>
        <v>0</v>
      </c>
      <c r="C35" t="str">
        <f>function!C58</f>
        <v>IQInverted</v>
      </c>
      <c r="G35" t="str">
        <f>function!G4</f>
        <v>uint32_t</v>
      </c>
      <c r="H35" t="str">
        <f>function!H4</f>
        <v>frequencyDeviation;</v>
      </c>
      <c r="I35" s="10">
        <v>25000</v>
      </c>
      <c r="J35">
        <f>function!E39</f>
        <v>0</v>
      </c>
    </row>
    <row r="36" spans="2:10" x14ac:dyDescent="0.25">
      <c r="B36">
        <f>function!B59</f>
        <v>0</v>
      </c>
      <c r="C36" t="str">
        <f>function!C59</f>
        <v>HopPeriod</v>
      </c>
      <c r="G36" t="str">
        <f>function!G5</f>
        <v>uint32_t</v>
      </c>
      <c r="H36" t="str">
        <f>function!H5</f>
        <v>bitRate;</v>
      </c>
      <c r="I36" s="10">
        <v>50000</v>
      </c>
      <c r="J36">
        <f>function!E40</f>
        <v>0</v>
      </c>
    </row>
    <row r="37" spans="2:10" x14ac:dyDescent="0.25">
      <c r="C37" t="str">
        <f>function!C60</f>
        <v>errorCodingRate</v>
      </c>
      <c r="G37" t="str">
        <f>function!G6</f>
        <v>uint16_t</v>
      </c>
      <c r="H37" t="str">
        <f>function!H6</f>
        <v>preambleLen;</v>
      </c>
      <c r="I37" s="10">
        <v>8</v>
      </c>
      <c r="J37">
        <f>function!E41</f>
        <v>0</v>
      </c>
    </row>
    <row r="38" spans="2:10" x14ac:dyDescent="0.25">
      <c r="C38" t="str">
        <f>function!C61</f>
        <v>implicitHeaderMode</v>
      </c>
      <c r="G38" t="str">
        <f>function!G7</f>
        <v>uint8_t</v>
      </c>
      <c r="H38" t="str">
        <f>function!H7</f>
        <v>syncWordLoRa;</v>
      </c>
      <c r="I38" s="16" t="s">
        <v>93</v>
      </c>
      <c r="J38">
        <f>function!E42</f>
        <v>0</v>
      </c>
    </row>
    <row r="39" spans="2:10" x14ac:dyDescent="0.25">
      <c r="C39" t="str">
        <f>function!C62</f>
        <v>symbolTimeout</v>
      </c>
      <c r="G39" t="str">
        <f>function!G8</f>
        <v>uint8_t</v>
      </c>
      <c r="H39" t="str">
        <f>function!H8</f>
        <v>syncWord[8];</v>
      </c>
      <c r="I39" s="10" t="s">
        <v>92</v>
      </c>
      <c r="J39">
        <f>function!E43</f>
        <v>0</v>
      </c>
    </row>
    <row r="40" spans="2:10" x14ac:dyDescent="0.25">
      <c r="C40" t="str">
        <f>function!C63</f>
        <v>FSKfreqDeviation</v>
      </c>
      <c r="G40" t="str">
        <f>function!G9</f>
        <v>uint8_t</v>
      </c>
      <c r="H40" t="str">
        <f>function!H9</f>
        <v>syncWordLen;</v>
      </c>
      <c r="I40" s="10">
        <v>3</v>
      </c>
      <c r="J40">
        <f>function!E44</f>
        <v>0</v>
      </c>
    </row>
    <row r="41" spans="2:10" x14ac:dyDescent="0.25">
      <c r="C41" t="str">
        <f>function!C64</f>
        <v>FSKBitRate</v>
      </c>
      <c r="G41" t="str">
        <f>function!G10</f>
        <v>RadioModulation_t</v>
      </c>
      <c r="H41" t="str">
        <f>function!H10</f>
        <v>modulation;</v>
      </c>
      <c r="I41" s="10" t="s">
        <v>88</v>
      </c>
      <c r="J41">
        <f>function!E45</f>
        <v>0</v>
      </c>
    </row>
    <row r="42" spans="2:10" x14ac:dyDescent="0.25">
      <c r="C42" t="str">
        <f>function!C65</f>
        <v>FSK_PREAMBLE</v>
      </c>
      <c r="G42" t="str">
        <f>function!G11</f>
        <v>RadioDataRate_t</v>
      </c>
      <c r="H42" t="str">
        <f>function!H11</f>
        <v>dataRate;</v>
      </c>
      <c r="I42" s="10" t="s">
        <v>91</v>
      </c>
      <c r="J42">
        <f>function!E46</f>
        <v>0</v>
      </c>
    </row>
    <row r="43" spans="2:10" x14ac:dyDescent="0.25">
      <c r="C43" t="str">
        <f>function!C66</f>
        <v>fskDataShaping</v>
      </c>
      <c r="G43" t="str">
        <f>function!G12</f>
        <v>RadioLoRaBandWidth_t</v>
      </c>
      <c r="H43" t="str">
        <f>function!H12</f>
        <v>bandWidth;</v>
      </c>
      <c r="I43" s="10" t="s">
        <v>89</v>
      </c>
      <c r="J43">
        <f>function!E47</f>
        <v>0</v>
      </c>
    </row>
    <row r="44" spans="2:10" x14ac:dyDescent="0.25">
      <c r="C44">
        <f>function!C67</f>
        <v>0</v>
      </c>
      <c r="G44" t="str">
        <f>function!G13</f>
        <v>int8_t</v>
      </c>
      <c r="H44" t="str">
        <f>function!H13</f>
        <v>outputPower;</v>
      </c>
      <c r="I44" s="10">
        <v>1</v>
      </c>
      <c r="J44">
        <f>function!E48</f>
        <v>0</v>
      </c>
    </row>
    <row r="45" spans="2:10" x14ac:dyDescent="0.25">
      <c r="G45" t="str">
        <f>function!G14</f>
        <v>uint8_t</v>
      </c>
      <c r="H45" t="str">
        <f>function!H14</f>
        <v>crcOn;</v>
      </c>
      <c r="I45" s="10">
        <v>1</v>
      </c>
      <c r="J45">
        <f>function!E49</f>
        <v>0</v>
      </c>
    </row>
    <row r="46" spans="2:10" x14ac:dyDescent="0.25">
      <c r="G46" t="str">
        <f>function!G15</f>
        <v>uint8_t</v>
      </c>
      <c r="H46" t="str">
        <f>function!H15</f>
        <v>paBoost;</v>
      </c>
      <c r="I46" s="13" t="s">
        <v>98</v>
      </c>
      <c r="J46">
        <f>function!E50</f>
        <v>0</v>
      </c>
    </row>
    <row r="47" spans="2:10" x14ac:dyDescent="0.25">
      <c r="G47" t="str">
        <f>function!G16</f>
        <v>uint8_t</v>
      </c>
      <c r="H47" t="str">
        <f>function!H16</f>
        <v>flags</v>
      </c>
      <c r="I47" s="13" t="s">
        <v>98</v>
      </c>
    </row>
    <row r="48" spans="2:10" x14ac:dyDescent="0.25">
      <c r="G48" t="str">
        <f>function!G17</f>
        <v>uint16_t</v>
      </c>
      <c r="H48" t="str">
        <f>function!H17</f>
        <v>frequencyHopPeriod;</v>
      </c>
      <c r="I48" s="13" t="s">
        <v>98</v>
      </c>
    </row>
    <row r="49" spans="7:10" x14ac:dyDescent="0.25">
      <c r="G49" t="str">
        <f>function!G18</f>
        <v>uint8_t</v>
      </c>
      <c r="H49" t="str">
        <f>function!H18</f>
        <v>iqInverted;</v>
      </c>
      <c r="I49" s="13" t="s">
        <v>98</v>
      </c>
    </row>
    <row r="50" spans="7:10" x14ac:dyDescent="0.25">
      <c r="G50" t="str">
        <f>function!G19</f>
        <v>RadioErrorCodingRate_t</v>
      </c>
      <c r="H50" t="str">
        <f>function!H19</f>
        <v>errorCodingRate;</v>
      </c>
      <c r="I50" s="10" t="s">
        <v>90</v>
      </c>
    </row>
    <row r="51" spans="7:10" x14ac:dyDescent="0.25">
      <c r="G51" t="str">
        <f>function!G20</f>
        <v>uint8_t</v>
      </c>
      <c r="H51" t="str">
        <f>function!H20</f>
        <v>implicitHeaderMode;</v>
      </c>
      <c r="I51" s="13" t="s">
        <v>98</v>
      </c>
    </row>
    <row r="52" spans="7:10" x14ac:dyDescent="0.25">
      <c r="G52">
        <f>function!G21</f>
        <v>0</v>
      </c>
      <c r="H52">
        <f>function!H21</f>
        <v>0</v>
      </c>
      <c r="I52" s="11"/>
    </row>
    <row r="53" spans="7:10" x14ac:dyDescent="0.25">
      <c r="G53" t="str">
        <f>function!G22</f>
        <v>uint8_t</v>
      </c>
      <c r="H53" t="str">
        <f>function!H22</f>
        <v>dataBufferLen;</v>
      </c>
      <c r="I53" s="13" t="s">
        <v>98</v>
      </c>
    </row>
    <row r="54" spans="7:10" x14ac:dyDescent="0.25">
      <c r="G54" t="str">
        <f>function!G23</f>
        <v>uint8_t</v>
      </c>
      <c r="H54" t="str">
        <f>function!H23</f>
        <v>*dataBuffer;</v>
      </c>
      <c r="I54" s="10" t="s">
        <v>160</v>
      </c>
    </row>
    <row r="55" spans="7:10" x14ac:dyDescent="0.25">
      <c r="G55" t="str">
        <f>function!G24</f>
        <v>uint8_t</v>
      </c>
      <c r="H55" s="9" t="str">
        <f>function!H24</f>
        <v>timeOnAirTimerId;</v>
      </c>
      <c r="I55" s="13" t="s">
        <v>98</v>
      </c>
    </row>
    <row r="56" spans="7:10" x14ac:dyDescent="0.25">
      <c r="G56" t="str">
        <f>function!G25</f>
        <v>uint8_t</v>
      </c>
      <c r="H56" s="9" t="str">
        <f>function!H25</f>
        <v>fskRxWindowTimerId;</v>
      </c>
      <c r="I56" s="13" t="s">
        <v>98</v>
      </c>
      <c r="J56" s="9" t="s">
        <v>2</v>
      </c>
    </row>
    <row r="57" spans="7:10" x14ac:dyDescent="0.25">
      <c r="G57" t="str">
        <f>function!G26</f>
        <v>uint8_t</v>
      </c>
      <c r="H57" s="9" t="str">
        <f>function!H26</f>
        <v>watchdogTimerId;</v>
      </c>
      <c r="I57" s="13" t="s">
        <v>98</v>
      </c>
      <c r="J57" s="9" t="s">
        <v>4</v>
      </c>
    </row>
    <row r="58" spans="7:10" x14ac:dyDescent="0.25">
      <c r="G58" t="str">
        <f>function!G27</f>
        <v>uint32_t</v>
      </c>
      <c r="H58" t="str">
        <f>function!H27</f>
        <v>watchdogTimerTimeout;</v>
      </c>
      <c r="I58" s="10" t="s">
        <v>94</v>
      </c>
    </row>
    <row r="59" spans="7:10" x14ac:dyDescent="0.25">
      <c r="G59" t="str">
        <f>function!G28</f>
        <v>uint8_t</v>
      </c>
      <c r="H59" t="str">
        <f>function!H28</f>
        <v>initialized;</v>
      </c>
      <c r="I59" s="10">
        <v>1</v>
      </c>
    </row>
    <row r="60" spans="7:10" x14ac:dyDescent="0.25">
      <c r="G60" t="str">
        <f>function!G29</f>
        <v>uint32_t</v>
      </c>
      <c r="H60" t="str">
        <f>function!H29</f>
        <v>(*fhssNextFrequency)(void);</v>
      </c>
      <c r="I60" s="10" t="s">
        <v>99</v>
      </c>
    </row>
    <row r="61" spans="7:10" x14ac:dyDescent="0.25">
      <c r="G61" t="str">
        <f>function!G30</f>
        <v>uint8_t</v>
      </c>
      <c r="H61" t="str">
        <f>function!H30</f>
        <v>regVersion;</v>
      </c>
      <c r="I61" s="10" t="s">
        <v>170</v>
      </c>
    </row>
    <row r="62" spans="7:10" x14ac:dyDescent="0.25">
      <c r="G62" t="str">
        <f>function!G31</f>
        <v>int8_t</v>
      </c>
      <c r="H62" t="str">
        <f>function!H31</f>
        <v>packetSNR;</v>
      </c>
      <c r="I62" s="10">
        <v>-128</v>
      </c>
    </row>
    <row r="63" spans="7:10" x14ac:dyDescent="0.25">
      <c r="G63" t="str">
        <f>function!G32</f>
        <v>RadioFSKShaping_t</v>
      </c>
      <c r="H63" t="str">
        <f>function!H32</f>
        <v>fskDataShaping;</v>
      </c>
      <c r="I63" s="10" t="s">
        <v>95</v>
      </c>
    </row>
    <row r="64" spans="7:10" x14ac:dyDescent="0.25">
      <c r="G64" t="str">
        <f>function!G33</f>
        <v>RadioFSKBandWidth_t</v>
      </c>
      <c r="H64" t="str">
        <f>function!H33</f>
        <v>rxBw;</v>
      </c>
      <c r="I64" s="10" t="s">
        <v>96</v>
      </c>
    </row>
    <row r="65" spans="7:10" x14ac:dyDescent="0.25">
      <c r="G65" t="str">
        <f>function!G34</f>
        <v>RadioFSKBandWidth_t</v>
      </c>
      <c r="H65" t="str">
        <f>function!H34</f>
        <v>afcBw;</v>
      </c>
      <c r="I65" s="10" t="s">
        <v>97</v>
      </c>
    </row>
    <row r="66" spans="7:10" x14ac:dyDescent="0.25">
      <c r="G66">
        <f>function!G35</f>
        <v>0</v>
      </c>
      <c r="H66">
        <f>function!H35</f>
        <v>0</v>
      </c>
      <c r="I66" s="2">
        <f>function!I35</f>
        <v>0</v>
      </c>
    </row>
    <row r="67" spans="7:10" x14ac:dyDescent="0.25">
      <c r="G67">
        <f>function!G36</f>
        <v>0</v>
      </c>
      <c r="H67">
        <f>function!H36</f>
        <v>0</v>
      </c>
      <c r="I67" s="2">
        <f>function!I36</f>
        <v>0</v>
      </c>
    </row>
    <row r="68" spans="7:10" x14ac:dyDescent="0.25">
      <c r="G68">
        <f>function!G37</f>
        <v>0</v>
      </c>
      <c r="H68">
        <f>function!H37</f>
        <v>0</v>
      </c>
      <c r="I68" s="2">
        <f>function!I37</f>
        <v>0</v>
      </c>
    </row>
    <row r="69" spans="7:10" x14ac:dyDescent="0.25">
      <c r="G69" t="str">
        <f>function!B38</f>
        <v>ChannelParams_t</v>
      </c>
      <c r="H69" t="str">
        <f>function!C38</f>
        <v>Channels</v>
      </c>
      <c r="I69" s="16" t="s">
        <v>172</v>
      </c>
      <c r="J69">
        <f>function!E38</f>
        <v>0</v>
      </c>
    </row>
    <row r="70" spans="7:10" x14ac:dyDescent="0.25">
      <c r="G70" t="str">
        <f>function!B39</f>
        <v>uint8_t</v>
      </c>
      <c r="H70" t="str">
        <f>function!C39</f>
        <v>maxPayloadSize[]</v>
      </c>
      <c r="I70" s="2" t="str">
        <f>function!D39</f>
        <v>MAX_EU_SINGLE_BAND_CHANNELS</v>
      </c>
      <c r="J70">
        <f>function!E39</f>
        <v>0</v>
      </c>
    </row>
    <row r="71" spans="7:10" x14ac:dyDescent="0.25">
      <c r="G71" t="str">
        <f>function!B40</f>
        <v>uint8_t</v>
      </c>
      <c r="H71" t="str">
        <f>function!C40</f>
        <v>modulation[]</v>
      </c>
      <c r="I71" s="2">
        <f>function!D40</f>
        <v>0</v>
      </c>
      <c r="J71">
        <f>function!E40</f>
        <v>0</v>
      </c>
    </row>
    <row r="72" spans="7:10" x14ac:dyDescent="0.25">
      <c r="G72" t="str">
        <f>function!B41</f>
        <v>uint8_t</v>
      </c>
      <c r="H72" t="str">
        <f>function!C41</f>
        <v>spreadingFactor[]</v>
      </c>
      <c r="I72" s="2">
        <f>function!D41</f>
        <v>0</v>
      </c>
      <c r="J72">
        <f>function!E41</f>
        <v>0</v>
      </c>
    </row>
    <row r="73" spans="7:10" x14ac:dyDescent="0.25">
      <c r="G73" t="str">
        <f>function!B42</f>
        <v>uint8_t</v>
      </c>
      <c r="H73" t="str">
        <f>function!C42</f>
        <v>bandwidth[]</v>
      </c>
      <c r="I73" s="2">
        <f>function!D42</f>
        <v>0</v>
      </c>
      <c r="J73">
        <f>function!E42</f>
        <v>0</v>
      </c>
    </row>
    <row r="74" spans="7:10" x14ac:dyDescent="0.25">
      <c r="G74" t="str">
        <f>function!B43</f>
        <v>uint8_t</v>
      </c>
      <c r="H74" t="str">
        <f>function!C43</f>
        <v>txPower868[]</v>
      </c>
      <c r="I74" s="2">
        <f>function!D43</f>
        <v>0</v>
      </c>
      <c r="J74">
        <f>function!E43</f>
        <v>0</v>
      </c>
    </row>
    <row r="75" spans="7:10" x14ac:dyDescent="0.25">
      <c r="G75" t="str">
        <f>function!B44</f>
        <v>uint8_t</v>
      </c>
      <c r="H75" t="str">
        <f>function!C44</f>
        <v>LoRa_radioBuffer[]</v>
      </c>
      <c r="I75" s="2" t="str">
        <f>function!D44</f>
        <v>MAXIMUM_BUFFER_LENGTH</v>
      </c>
      <c r="J75">
        <f>function!E44</f>
        <v>0</v>
      </c>
    </row>
    <row r="76" spans="7:10" x14ac:dyDescent="0.25">
      <c r="G76">
        <f>function!B45</f>
        <v>0</v>
      </c>
      <c r="H76">
        <f>function!C45</f>
        <v>0</v>
      </c>
      <c r="I76" s="2">
        <f>function!D45</f>
        <v>0</v>
      </c>
      <c r="J76">
        <f>function!E45</f>
        <v>0</v>
      </c>
    </row>
    <row r="77" spans="7:10" x14ac:dyDescent="0.25">
      <c r="G77">
        <f>function!B46</f>
        <v>0</v>
      </c>
      <c r="H77">
        <f>function!C46</f>
        <v>0</v>
      </c>
      <c r="I77" s="2">
        <f>function!D46</f>
        <v>0</v>
      </c>
      <c r="J77">
        <f>function!E46</f>
        <v>0</v>
      </c>
    </row>
    <row r="78" spans="7:10" x14ac:dyDescent="0.25">
      <c r="G78">
        <f>function!B47</f>
        <v>0</v>
      </c>
      <c r="H78">
        <f>function!C47</f>
        <v>0</v>
      </c>
      <c r="I78" s="2">
        <f>function!D47</f>
        <v>0</v>
      </c>
      <c r="J78">
        <f>function!E47</f>
        <v>0</v>
      </c>
    </row>
    <row r="79" spans="7:10" x14ac:dyDescent="0.25">
      <c r="G79">
        <f>function!B48</f>
        <v>0</v>
      </c>
      <c r="H79" t="str">
        <f>function!C48</f>
        <v>DATA</v>
      </c>
      <c r="I79" s="2">
        <f>function!D48</f>
        <v>0</v>
      </c>
      <c r="J79">
        <f>function!E48</f>
        <v>0</v>
      </c>
    </row>
  </sheetData>
  <phoneticPr fontId="2" type="noConversion"/>
  <hyperlinks>
    <hyperlink ref="C14" location="LoRa_Reset!C1" display="LoRa_Reset" xr:uid="{BE60185B-BD8E-4466-BA6A-37B16B283BD9}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3289-BD93-4D61-9195-B9151968E91C}">
  <dimension ref="B1:J79"/>
  <sheetViews>
    <sheetView showZeros="0" topLeftCell="A10" workbookViewId="0">
      <selection activeCell="B9" sqref="B9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100</v>
      </c>
      <c r="D1" s="2" t="s">
        <v>43</v>
      </c>
      <c r="I1" s="2" t="s">
        <v>3</v>
      </c>
    </row>
    <row r="3" spans="2:10" x14ac:dyDescent="0.25">
      <c r="C3" t="str">
        <f>LoRa_System_Init!C3</f>
        <v>LoRa_transmitStatus</v>
      </c>
      <c r="D3" s="1" t="str">
        <f>LoRa_System_Init!D3</f>
        <v>LoRa_Idle</v>
      </c>
      <c r="G3" t="str">
        <f>LoRa_System_Init!G3</f>
        <v>LoRaMacState_t</v>
      </c>
      <c r="H3" t="str">
        <f>LoRa_System_Init!H3</f>
        <v>LoRa_transmitStatus</v>
      </c>
      <c r="I3" s="2" t="str">
        <f>LoRa_System_Init!I3</f>
        <v>LoRa_Idle</v>
      </c>
      <c r="J3">
        <f>LoRa_System_Init!J3</f>
        <v>0</v>
      </c>
    </row>
    <row r="4" spans="2:10" x14ac:dyDescent="0.25">
      <c r="C4" t="str">
        <f>LoRa_System_Init!C4</f>
        <v>LoRa_StatusDanych</v>
      </c>
      <c r="D4" t="str">
        <f>LoRa_System_Init!D4</f>
        <v>LoRa_transmitIdle</v>
      </c>
      <c r="G4" t="str">
        <f>LoRa_System_Init!G4</f>
        <v>LoRaStatus_t</v>
      </c>
      <c r="H4" t="str">
        <f>LoRa_System_Init!H4</f>
        <v>LoRa_StatusDanych</v>
      </c>
      <c r="I4" s="2" t="str">
        <f>LoRa_System_Init!I4</f>
        <v>LoRa_transmitIdle</v>
      </c>
      <c r="J4">
        <f>LoRa_System_Init!J4</f>
        <v>0</v>
      </c>
    </row>
    <row r="5" spans="2:10" x14ac:dyDescent="0.25">
      <c r="C5" t="str">
        <f>LoRa_System_Init!C5</f>
        <v>flags</v>
      </c>
      <c r="D5" s="1" t="str">
        <f>I47</f>
        <v>0</v>
      </c>
      <c r="G5" t="str">
        <f>LoRa_System_Init!G5</f>
        <v>bool</v>
      </c>
      <c r="H5" t="str">
        <f>LoRa_System_Init!H5</f>
        <v>LoRa_initialised</v>
      </c>
      <c r="I5" s="2" t="str">
        <f>LoRa_System_Init!I5</f>
        <v>ENABLED</v>
      </c>
      <c r="J5">
        <f>LoRa_System_Init!J5</f>
        <v>0</v>
      </c>
    </row>
    <row r="6" spans="2:10" x14ac:dyDescent="0.25">
      <c r="G6" t="str">
        <f>LoRa_System_Init!G6</f>
        <v>FCnt_t</v>
      </c>
      <c r="H6" t="str">
        <f>LoRa_System_Init!H6</f>
        <v>LoRa_Counnter</v>
      </c>
      <c r="I6" s="2" t="str">
        <f>LoRa_System_Init!I6</f>
        <v>0</v>
      </c>
      <c r="J6">
        <f>LoRa_System_Init!J6</f>
        <v>0</v>
      </c>
    </row>
    <row r="7" spans="2:10" x14ac:dyDescent="0.25">
      <c r="C7" s="5"/>
      <c r="D7" s="7"/>
      <c r="E7" s="7"/>
      <c r="G7" t="str">
        <f>LoRa_System_Init!G7</f>
        <v>uint8_t</v>
      </c>
      <c r="H7" t="str">
        <f>LoRa_System_Init!H7</f>
        <v>LoRa_Addres</v>
      </c>
      <c r="I7" s="2" t="str">
        <f>LoRa_System_Init!I7</f>
        <v>LoRaDeviceAddress</v>
      </c>
      <c r="J7">
        <f>LoRa_System_Init!J7</f>
        <v>0</v>
      </c>
    </row>
    <row r="8" spans="2:10" x14ac:dyDescent="0.25">
      <c r="C8" s="5"/>
      <c r="D8" s="7"/>
      <c r="E8" s="7"/>
      <c r="G8" t="str">
        <f>LoRa_System_Init!G8</f>
        <v>uint8_t</v>
      </c>
      <c r="H8" t="str">
        <f>LoRa_System_Init!H8</f>
        <v>LoRa_TimerHandshaking</v>
      </c>
      <c r="I8" s="8" t="s">
        <v>98</v>
      </c>
      <c r="J8" t="str">
        <f>LoRa_System_Init!J8</f>
        <v>LoRa_TimerHandshakingCallback</v>
      </c>
    </row>
    <row r="9" spans="2:10" x14ac:dyDescent="0.25">
      <c r="B9" s="3" t="s">
        <v>40</v>
      </c>
      <c r="C9" s="5"/>
      <c r="D9" s="7"/>
      <c r="E9" s="7"/>
      <c r="G9" t="str">
        <f>LoRa_System_Init!G9</f>
        <v>uint8_t</v>
      </c>
      <c r="H9" t="str">
        <f>LoRa_System_Init!H9</f>
        <v>LoRa_TimerRetransmit</v>
      </c>
      <c r="I9" s="8" t="s">
        <v>98</v>
      </c>
      <c r="J9" t="str">
        <f>LoRa_System_Init!J9</f>
        <v>LoRa_TimerRetransmitCallback</v>
      </c>
    </row>
    <row r="10" spans="2:10" x14ac:dyDescent="0.25">
      <c r="C10" s="5"/>
      <c r="D10" s="7"/>
      <c r="E10" s="7"/>
      <c r="G10" t="str">
        <f>LoRa_System_Init!G10</f>
        <v>uint8_t</v>
      </c>
      <c r="H10" t="str">
        <f>LoRa_System_Init!H10</f>
        <v>LoRa_TimerWaitAck</v>
      </c>
      <c r="I10" s="8" t="s">
        <v>98</v>
      </c>
      <c r="J10" t="str">
        <f>LoRa_System_Init!J10</f>
        <v>LoRa_TimerWaitAckCallback</v>
      </c>
    </row>
    <row r="11" spans="2:10" x14ac:dyDescent="0.25">
      <c r="C11" s="5"/>
      <c r="D11" s="7"/>
      <c r="E11" s="7"/>
      <c r="G11" t="str">
        <f>LoRa_System_Init!G11</f>
        <v>uint8_t</v>
      </c>
      <c r="H11" t="str">
        <f>LoRa_System_Init!H11</f>
        <v>LoRa_HeaderBufor</v>
      </c>
      <c r="I11" s="2">
        <f>LoRa_System_Init!I11</f>
        <v>0</v>
      </c>
      <c r="J11">
        <f>LoRa_System_Init!J11</f>
        <v>0</v>
      </c>
    </row>
    <row r="12" spans="2:10" x14ac:dyDescent="0.25">
      <c r="C12" s="5"/>
      <c r="D12" s="7"/>
      <c r="E12" s="7"/>
      <c r="G12" t="str">
        <f>LoRa_System_Init!G12</f>
        <v>uint8_t</v>
      </c>
      <c r="H12" t="str">
        <f>LoRa_System_Init!H12</f>
        <v>LoRa_HeaderLength</v>
      </c>
      <c r="I12" s="2">
        <f>LoRa_System_Init!I12</f>
        <v>0</v>
      </c>
      <c r="J12">
        <f>LoRa_System_Init!J12</f>
        <v>0</v>
      </c>
    </row>
    <row r="13" spans="2:10" x14ac:dyDescent="0.25">
      <c r="C13" s="5"/>
      <c r="D13" s="7"/>
      <c r="E13" s="7"/>
      <c r="G13" t="str">
        <f>LoRa_System_Init!G13</f>
        <v>uint8_t</v>
      </c>
      <c r="H13" t="str">
        <f>LoRa_System_Init!H13</f>
        <v>LoRa_Bufor</v>
      </c>
      <c r="I13" s="2">
        <f>LoRa_System_Init!I13</f>
        <v>0</v>
      </c>
      <c r="J13">
        <f>LoRa_System_Init!J13</f>
        <v>0</v>
      </c>
    </row>
    <row r="14" spans="2:10" x14ac:dyDescent="0.25">
      <c r="C14" s="5"/>
      <c r="D14" s="7"/>
      <c r="E14" s="7"/>
      <c r="G14" t="str">
        <f>LoRa_System_Init!G14</f>
        <v>uint8_t</v>
      </c>
      <c r="H14" t="str">
        <f>LoRa_System_Init!H14</f>
        <v>LoRa_BuforLength</v>
      </c>
      <c r="I14" s="2">
        <f>LoRa_System_Init!I14</f>
        <v>0</v>
      </c>
      <c r="J14">
        <f>LoRa_System_Init!J14</f>
        <v>0</v>
      </c>
    </row>
    <row r="15" spans="2:10" x14ac:dyDescent="0.25">
      <c r="C15" s="5"/>
      <c r="D15" s="7"/>
      <c r="E15" s="7"/>
      <c r="G15" t="str">
        <f>LoRa_System_Init!G15</f>
        <v>uint8_t</v>
      </c>
      <c r="H15" t="str">
        <f>LoRa_System_Init!H15</f>
        <v>LoRa_Command</v>
      </c>
      <c r="I15" s="2">
        <f>LoRa_System_Init!I15</f>
        <v>0</v>
      </c>
      <c r="J15">
        <f>LoRa_System_Init!J15</f>
        <v>0</v>
      </c>
    </row>
    <row r="16" spans="2:10" x14ac:dyDescent="0.25">
      <c r="C16" s="5"/>
      <c r="D16" s="7"/>
      <c r="E16" s="7"/>
      <c r="G16" t="str">
        <f>LoRa_System_Init!G16</f>
        <v>uint8_t</v>
      </c>
      <c r="H16" t="str">
        <f>LoRa_System_Init!H16</f>
        <v>LoRa_maxChannels</v>
      </c>
      <c r="I16" s="6" t="str">
        <f>LoRa_System_Init!I16</f>
        <v>MAX_EU_SINGLE_BAND_CHANNELS</v>
      </c>
      <c r="J16">
        <f>LoRa_System_Init!J16</f>
        <v>0</v>
      </c>
    </row>
    <row r="17" spans="2:10" x14ac:dyDescent="0.25">
      <c r="C17" s="5"/>
      <c r="D17" s="7"/>
      <c r="E17" s="7"/>
      <c r="G17" t="str">
        <f>LoRa_System_Init!G17</f>
        <v>uint8_t</v>
      </c>
      <c r="H17" t="str">
        <f>LoRa_System_Init!H17</f>
        <v>LoRa_lastUsedChannelIndex</v>
      </c>
      <c r="I17" s="2">
        <f>LoRa_System_Init!I17</f>
        <v>0</v>
      </c>
      <c r="J17">
        <f>LoRa_System_Init!J17</f>
        <v>0</v>
      </c>
    </row>
    <row r="18" spans="2:10" x14ac:dyDescent="0.25">
      <c r="C18" s="5"/>
      <c r="D18" s="7"/>
      <c r="E18" s="7"/>
      <c r="G18" t="str">
        <f>LoRa_System_Init!G18</f>
        <v>ReceiveWindowParameters_t</v>
      </c>
      <c r="H18" t="str">
        <f>LoRa_System_Init!H18</f>
        <v>LoRa_ch0_params.frequency</v>
      </c>
      <c r="I18" s="2" t="str">
        <f>LoRa_System_Init!I18</f>
        <v>LoRa_CH0_frequency</v>
      </c>
      <c r="J18">
        <f>LoRa_System_Init!J18</f>
        <v>0</v>
      </c>
    </row>
    <row r="19" spans="2:10" x14ac:dyDescent="0.25">
      <c r="G19">
        <f>LoRa_System_Init!G19</f>
        <v>0</v>
      </c>
      <c r="H19" t="str">
        <f>LoRa_System_Init!H19</f>
        <v>LoRa_ch0_params.datarate</v>
      </c>
      <c r="I19" s="2" t="str">
        <f>LoRa_System_Init!I19</f>
        <v>LoRa_CH0_datarate</v>
      </c>
      <c r="J19">
        <f>LoRa_System_Init!J19</f>
        <v>0</v>
      </c>
    </row>
    <row r="20" spans="2:10" x14ac:dyDescent="0.25">
      <c r="G20" t="str">
        <f>LoRa_System_Init!G20</f>
        <v>ReceiveWindowParameters_t</v>
      </c>
      <c r="H20" t="str">
        <f>LoRa_System_Init!H20</f>
        <v>LoRa_receiveChannelParameters.frequency</v>
      </c>
      <c r="I20" s="2">
        <f>LoRa_System_Init!I20</f>
        <v>0</v>
      </c>
      <c r="J20">
        <f>LoRa_System_Init!J20</f>
        <v>0</v>
      </c>
    </row>
    <row r="21" spans="2:10" x14ac:dyDescent="0.25">
      <c r="G21">
        <f>LoRa_System_Init!G21</f>
        <v>0</v>
      </c>
      <c r="H21" t="str">
        <f>LoRa_System_Init!H21</f>
        <v>LoRa_receiveChannelParameters.dataRate</v>
      </c>
      <c r="I21" s="2">
        <f>LoRa_System_Init!I21</f>
        <v>0</v>
      </c>
      <c r="J21">
        <f>LoRa_System_Init!J21</f>
        <v>0</v>
      </c>
    </row>
    <row r="22" spans="2:10" x14ac:dyDescent="0.25">
      <c r="G22" t="str">
        <f>LoRa_System_Init!G22</f>
        <v>ReceiveWindowParameters_t</v>
      </c>
      <c r="H22" t="str">
        <f>LoRa_System_Init!H22</f>
        <v>LoRa_sendChannelParameters.frequency</v>
      </c>
      <c r="I22" s="2">
        <f>LoRa_System_Init!I22</f>
        <v>0</v>
      </c>
      <c r="J22">
        <f>LoRa_System_Init!J22</f>
        <v>0</v>
      </c>
    </row>
    <row r="23" spans="2:10" x14ac:dyDescent="0.25">
      <c r="G23">
        <f>LoRa_System_Init!G23</f>
        <v>0</v>
      </c>
      <c r="H23" t="str">
        <f>LoRa_System_Init!H23</f>
        <v>LoRa_sendChannelParameters.dataRate</v>
      </c>
      <c r="I23" s="2">
        <f>LoRa_System_Init!I23</f>
        <v>0</v>
      </c>
      <c r="J23">
        <f>LoRa_System_Init!J23</f>
        <v>0</v>
      </c>
    </row>
    <row r="24" spans="2:10" x14ac:dyDescent="0.25">
      <c r="G24" t="str">
        <f>LoRa_System_Init!G24</f>
        <v>uint8_t</v>
      </c>
      <c r="H24" t="str">
        <f>LoRa_System_Init!H24</f>
        <v>LoRa_txPower</v>
      </c>
      <c r="I24" s="6">
        <f>LoRa_System_Init!I24</f>
        <v>1</v>
      </c>
      <c r="J24">
        <f>LoRa_System_Init!J24</f>
        <v>0</v>
      </c>
    </row>
    <row r="25" spans="2:10" x14ac:dyDescent="0.25">
      <c r="C25" t="str">
        <f>LoRa_System_Init!C25</f>
        <v>DATA</v>
      </c>
      <c r="D25">
        <f>LoRa_System_Init!D25</f>
        <v>0</v>
      </c>
      <c r="G25" t="str">
        <f>LoRa_System_Init!G25</f>
        <v>uint8_t</v>
      </c>
      <c r="H25" t="str">
        <f>LoRa_System_Init!H25</f>
        <v>LoRa_syncWord</v>
      </c>
      <c r="I25" s="6" t="str">
        <f>LoRa_System_Init!I25</f>
        <v>0x34</v>
      </c>
      <c r="J25">
        <f>LoRa_System_Init!J25</f>
        <v>0</v>
      </c>
    </row>
    <row r="26" spans="2:10" x14ac:dyDescent="0.25">
      <c r="B26" t="str">
        <f>LoRa_System_Init!B26</f>
        <v>RADIO</v>
      </c>
      <c r="C26" t="str">
        <f>LoRa_System_Init!C26</f>
        <v>mode</v>
      </c>
      <c r="D26" t="str">
        <f>LoRa_System_Init!D26</f>
        <v>MODE_SLEEP</v>
      </c>
      <c r="G26" t="str">
        <f>LoRa_System_Init!G26</f>
        <v>uint8_t</v>
      </c>
      <c r="H26" t="str">
        <f>LoRa_System_Init!H26</f>
        <v>LoRa_batteryLevel</v>
      </c>
      <c r="I26" s="6" t="str">
        <f>LoRa_System_Init!I26</f>
        <v>BATTERY_LEVEL_INVALID</v>
      </c>
      <c r="J26">
        <f>LoRa_System_Init!J26</f>
        <v>0</v>
      </c>
    </row>
    <row r="27" spans="2:10" x14ac:dyDescent="0.25">
      <c r="B27">
        <f>LoRa_System_Init!B27</f>
        <v>0</v>
      </c>
      <c r="C27" t="str">
        <f>LoRa_System_Init!C27</f>
        <v>modulation</v>
      </c>
      <c r="D27" t="str">
        <f>LoRa_System_Init!D27</f>
        <v>MODULATION_LORA</v>
      </c>
      <c r="G27" t="str">
        <f>LoRa_System_Init!G27</f>
        <v>IsmBand_t</v>
      </c>
      <c r="H27" t="str">
        <f>LoRa_System_Init!H27</f>
        <v>LoRa_ismBand</v>
      </c>
      <c r="I27" s="6" t="str">
        <f>LoRa_System_Init!I27</f>
        <v>ISM_EU868</v>
      </c>
      <c r="J27">
        <f>LoRa_System_Init!J27</f>
        <v>0</v>
      </c>
    </row>
    <row r="28" spans="2:10" x14ac:dyDescent="0.25">
      <c r="B28">
        <f>LoRa_System_Init!B28</f>
        <v>0</v>
      </c>
      <c r="C28" t="str">
        <f>LoRa_System_Init!C28</f>
        <v>frequency</v>
      </c>
      <c r="D28" t="str">
        <f>LoRa_System_Init!D28</f>
        <v>EU868_CALIBRATION_FREQ</v>
      </c>
      <c r="G28" t="str">
        <f>LoRa_System_Init!G28</f>
        <v>uint8_t</v>
      </c>
      <c r="H28" t="str">
        <f>LoRa_System_Init!H28</f>
        <v>LoRa_currentDataRate</v>
      </c>
      <c r="I28" s="6" t="str">
        <f>LoRa_System_Init!I28</f>
        <v>DR0</v>
      </c>
      <c r="J28">
        <f>LoRa_System_Init!J28</f>
        <v>0</v>
      </c>
    </row>
    <row r="29" spans="2:10" x14ac:dyDescent="0.25">
      <c r="B29">
        <f>LoRa_System_Init!B29</f>
        <v>0</v>
      </c>
      <c r="C29" t="str">
        <f>LoRa_System_Init!C29</f>
        <v>payload</v>
      </c>
      <c r="D29" t="str">
        <f>LoRa_System_Init!D29</f>
        <v>0xff</v>
      </c>
      <c r="G29" t="str">
        <f>LoRa_System_Init!G29</f>
        <v>uint8_t</v>
      </c>
      <c r="H29" t="str">
        <f>LoRa_System_Init!H29</f>
        <v>LoRa_minDataRate</v>
      </c>
      <c r="I29" s="6" t="str">
        <f>LoRa_System_Init!I29</f>
        <v>DR0</v>
      </c>
      <c r="J29">
        <f>LoRa_System_Init!J29</f>
        <v>0</v>
      </c>
    </row>
    <row r="30" spans="2:10" x14ac:dyDescent="0.25">
      <c r="B30">
        <f>LoRa_System_Init!B30</f>
        <v>0</v>
      </c>
      <c r="C30" t="str">
        <f>LoRa_System_Init!C30</f>
        <v>power</v>
      </c>
      <c r="D30">
        <f>LoRa_System_Init!D30</f>
        <v>0</v>
      </c>
      <c r="G30" t="str">
        <f>LoRa_System_Init!G30</f>
        <v>uint8_t</v>
      </c>
      <c r="H30" t="str">
        <f>LoRa_System_Init!H30</f>
        <v>LoRa_maxDataRate</v>
      </c>
      <c r="I30" s="6" t="str">
        <f>LoRa_System_Init!I30</f>
        <v>DR7</v>
      </c>
      <c r="J30">
        <f>LoRa_System_Init!J30</f>
        <v>0</v>
      </c>
    </row>
    <row r="31" spans="2:10" x14ac:dyDescent="0.25">
      <c r="B31">
        <f>LoRa_System_Init!B31</f>
        <v>0</v>
      </c>
      <c r="C31" t="str">
        <f>LoRa_System_Init!C31</f>
        <v>SpreadingFactor</v>
      </c>
      <c r="D31">
        <f>LoRa_System_Init!D31</f>
        <v>0</v>
      </c>
      <c r="G31" t="str">
        <f>LoRa_System_Init!G31</f>
        <v>uint8_t</v>
      </c>
      <c r="H31" t="str">
        <f>LoRa_System_Init!H31</f>
        <v>LoRa_nextUsedChannel</v>
      </c>
      <c r="I31" s="2">
        <f>LoRa_System_Init!I31</f>
        <v>0</v>
      </c>
      <c r="J31">
        <f>LoRa_System_Init!J31</f>
        <v>0</v>
      </c>
    </row>
    <row r="32" spans="2:10" x14ac:dyDescent="0.25">
      <c r="B32">
        <f>LoRa_System_Init!B32</f>
        <v>0</v>
      </c>
      <c r="C32" t="str">
        <f>LoRa_System_Init!C32</f>
        <v>Bandwidth</v>
      </c>
      <c r="D32">
        <f>LoRa_System_Init!D32</f>
        <v>0</v>
      </c>
      <c r="G32">
        <f>LoRa_System_Init!G32</f>
        <v>0</v>
      </c>
      <c r="H32">
        <f>LoRa_System_Init!H32</f>
        <v>0</v>
      </c>
      <c r="I32" s="2">
        <f>LoRa_System_Init!I32</f>
        <v>0</v>
      </c>
      <c r="J32">
        <f>LoRa_System_Init!J32</f>
        <v>0</v>
      </c>
    </row>
    <row r="33" spans="2:10" x14ac:dyDescent="0.25">
      <c r="B33">
        <f>LoRa_System_Init!B33</f>
        <v>0</v>
      </c>
      <c r="C33" t="str">
        <f>LoRa_System_Init!C33</f>
        <v>SyncWord</v>
      </c>
      <c r="D33" t="str">
        <f>LoRa_System_Init!D33</f>
        <v>LoRa_syncWord</v>
      </c>
      <c r="G33">
        <f>LoRa_System_Init!G33</f>
        <v>0</v>
      </c>
      <c r="H33">
        <f>LoRa_System_Init!H33</f>
        <v>0</v>
      </c>
      <c r="I33" s="2">
        <f>LoRa_System_Init!I33</f>
        <v>0</v>
      </c>
      <c r="J33">
        <f>LoRa_System_Init!J33</f>
        <v>0</v>
      </c>
    </row>
    <row r="34" spans="2:10" x14ac:dyDescent="0.25">
      <c r="B34">
        <f>LoRa_System_Init!B34</f>
        <v>0</v>
      </c>
      <c r="C34" t="str">
        <f>LoRa_System_Init!C34</f>
        <v>CRC</v>
      </c>
      <c r="D34">
        <f>LoRa_System_Init!D34</f>
        <v>0</v>
      </c>
      <c r="G34" t="str">
        <f>LoRa_System_Init!G34</f>
        <v>uint32_t</v>
      </c>
      <c r="H34" t="str">
        <f>LoRa_System_Init!H34</f>
        <v>frequency;</v>
      </c>
      <c r="I34" s="2" t="str">
        <f>LoRa_System_Init!I34</f>
        <v>EU868_CALIBRATION_FREQ</v>
      </c>
      <c r="J34">
        <f>LoRa_System_Init!J34</f>
        <v>0</v>
      </c>
    </row>
    <row r="35" spans="2:10" x14ac:dyDescent="0.25">
      <c r="B35">
        <f>LoRa_System_Init!B35</f>
        <v>0</v>
      </c>
      <c r="C35" t="str">
        <f>LoRa_System_Init!C35</f>
        <v>IQInverted</v>
      </c>
      <c r="D35">
        <f>LoRa_System_Init!D35</f>
        <v>0</v>
      </c>
      <c r="G35" t="str">
        <f>LoRa_System_Init!G35</f>
        <v>uint32_t</v>
      </c>
      <c r="H35" t="str">
        <f>LoRa_System_Init!H35</f>
        <v>frequencyDeviation;</v>
      </c>
      <c r="I35" s="2">
        <f>LoRa_System_Init!I35</f>
        <v>25000</v>
      </c>
      <c r="J35">
        <f>LoRa_System_Init!J35</f>
        <v>0</v>
      </c>
    </row>
    <row r="36" spans="2:10" x14ac:dyDescent="0.25">
      <c r="B36">
        <f>LoRa_System_Init!B36</f>
        <v>0</v>
      </c>
      <c r="C36" t="str">
        <f>LoRa_System_Init!C36</f>
        <v>HopPeriod</v>
      </c>
      <c r="D36">
        <f>LoRa_System_Init!D36</f>
        <v>0</v>
      </c>
      <c r="G36" t="str">
        <f>LoRa_System_Init!G36</f>
        <v>uint32_t</v>
      </c>
      <c r="H36" t="str">
        <f>LoRa_System_Init!H36</f>
        <v>bitRate;</v>
      </c>
      <c r="I36" s="2">
        <f>LoRa_System_Init!I36</f>
        <v>50000</v>
      </c>
      <c r="J36">
        <f>LoRa_System_Init!J36</f>
        <v>0</v>
      </c>
    </row>
    <row r="37" spans="2:10" x14ac:dyDescent="0.25">
      <c r="C37" t="str">
        <f>LoRa_System_Init!C37</f>
        <v>errorCodingRate</v>
      </c>
      <c r="D37">
        <f>LoRa_System_Init!D37</f>
        <v>0</v>
      </c>
      <c r="G37" t="str">
        <f>LoRa_System_Init!G37</f>
        <v>uint16_t</v>
      </c>
      <c r="H37" t="str">
        <f>LoRa_System_Init!H37</f>
        <v>preambleLen;</v>
      </c>
      <c r="I37" s="2">
        <f>LoRa_System_Init!I37</f>
        <v>8</v>
      </c>
      <c r="J37">
        <f>LoRa_System_Init!J37</f>
        <v>0</v>
      </c>
    </row>
    <row r="38" spans="2:10" x14ac:dyDescent="0.25">
      <c r="C38" t="str">
        <f>LoRa_System_Init!C38</f>
        <v>implicitHeaderMode</v>
      </c>
      <c r="D38">
        <f>LoRa_System_Init!D38</f>
        <v>0</v>
      </c>
      <c r="G38" t="str">
        <f>LoRa_System_Init!G38</f>
        <v>uint8_t</v>
      </c>
      <c r="H38" t="str">
        <f>LoRa_System_Init!H38</f>
        <v>syncWordLoRa;</v>
      </c>
      <c r="I38" s="6" t="str">
        <f>LoRa_System_Init!I38</f>
        <v>0x34</v>
      </c>
      <c r="J38">
        <f>LoRa_System_Init!J38</f>
        <v>0</v>
      </c>
    </row>
    <row r="39" spans="2:10" x14ac:dyDescent="0.25">
      <c r="C39" t="str">
        <f>LoRa_System_Init!C39</f>
        <v>symbolTimeout</v>
      </c>
      <c r="D39">
        <f>LoRa_System_Init!D39</f>
        <v>0</v>
      </c>
      <c r="G39" t="str">
        <f>LoRa_System_Init!G39</f>
        <v>uint8_t</v>
      </c>
      <c r="H39" t="str">
        <f>LoRa_System_Init!H39</f>
        <v>syncWord[8];</v>
      </c>
      <c r="I39" s="2" t="str">
        <f>LoRa_System_Init!I39</f>
        <v>0xc1 0x94 0xc1</v>
      </c>
      <c r="J39">
        <f>LoRa_System_Init!J39</f>
        <v>0</v>
      </c>
    </row>
    <row r="40" spans="2:10" x14ac:dyDescent="0.25">
      <c r="C40" t="str">
        <f>LoRa_System_Init!C40</f>
        <v>FSKfreqDeviation</v>
      </c>
      <c r="D40">
        <f>LoRa_System_Init!D40</f>
        <v>0</v>
      </c>
      <c r="G40" t="str">
        <f>LoRa_System_Init!G40</f>
        <v>uint8_t</v>
      </c>
      <c r="H40" t="str">
        <f>LoRa_System_Init!H40</f>
        <v>syncWordLen;</v>
      </c>
      <c r="I40" s="2">
        <f>LoRa_System_Init!I40</f>
        <v>3</v>
      </c>
      <c r="J40">
        <f>LoRa_System_Init!J40</f>
        <v>0</v>
      </c>
    </row>
    <row r="41" spans="2:10" x14ac:dyDescent="0.25">
      <c r="C41" t="str">
        <f>LoRa_System_Init!C41</f>
        <v>FSKBitRate</v>
      </c>
      <c r="D41">
        <f>LoRa_System_Init!D41</f>
        <v>0</v>
      </c>
      <c r="G41" t="str">
        <f>LoRa_System_Init!G41</f>
        <v>RadioModulation_t</v>
      </c>
      <c r="H41" t="str">
        <f>LoRa_System_Init!H41</f>
        <v>modulation;</v>
      </c>
      <c r="I41" s="2" t="str">
        <f>LoRa_System_Init!I41</f>
        <v>MODULATION_LORA</v>
      </c>
      <c r="J41">
        <f>LoRa_System_Init!J41</f>
        <v>0</v>
      </c>
    </row>
    <row r="42" spans="2:10" x14ac:dyDescent="0.25">
      <c r="C42" t="str">
        <f>LoRa_System_Init!C42</f>
        <v>FSK_PREAMBLE</v>
      </c>
      <c r="D42">
        <f>LoRa_System_Init!D42</f>
        <v>0</v>
      </c>
      <c r="G42" t="str">
        <f>LoRa_System_Init!G42</f>
        <v>RadioDataRate_t</v>
      </c>
      <c r="H42" t="str">
        <f>LoRa_System_Init!H42</f>
        <v>dataRate;</v>
      </c>
      <c r="I42" s="2" t="str">
        <f>LoRa_System_Init!I42</f>
        <v>SF_12</v>
      </c>
      <c r="J42">
        <f>LoRa_System_Init!J42</f>
        <v>0</v>
      </c>
    </row>
    <row r="43" spans="2:10" x14ac:dyDescent="0.25">
      <c r="C43" t="str">
        <f>LoRa_System_Init!C43</f>
        <v>fskDataShaping</v>
      </c>
      <c r="D43">
        <f>LoRa_System_Init!D43</f>
        <v>0</v>
      </c>
      <c r="G43" t="str">
        <f>LoRa_System_Init!G43</f>
        <v>RadioLoRaBandWidth_t</v>
      </c>
      <c r="H43" t="str">
        <f>LoRa_System_Init!H43</f>
        <v>bandWidth;</v>
      </c>
      <c r="I43" s="2" t="str">
        <f>LoRa_System_Init!I43</f>
        <v>BW_125KHZ</v>
      </c>
      <c r="J43">
        <f>LoRa_System_Init!J43</f>
        <v>0</v>
      </c>
    </row>
    <row r="44" spans="2:10" x14ac:dyDescent="0.25">
      <c r="C44">
        <f>LoRa_System_Init!C44</f>
        <v>0</v>
      </c>
      <c r="D44">
        <f>LoRa_System_Init!D44</f>
        <v>0</v>
      </c>
      <c r="G44" t="str">
        <f>LoRa_System_Init!G44</f>
        <v>int8_t</v>
      </c>
      <c r="H44" t="str">
        <f>LoRa_System_Init!H44</f>
        <v>outputPower;</v>
      </c>
      <c r="I44" s="2">
        <f>LoRa_System_Init!I44</f>
        <v>1</v>
      </c>
      <c r="J44">
        <f>LoRa_System_Init!J44</f>
        <v>0</v>
      </c>
    </row>
    <row r="45" spans="2:10" x14ac:dyDescent="0.25">
      <c r="G45" t="str">
        <f>LoRa_System_Init!G45</f>
        <v>uint8_t</v>
      </c>
      <c r="H45" t="str">
        <f>LoRa_System_Init!H45</f>
        <v>crcOn;</v>
      </c>
      <c r="I45" s="2">
        <f>LoRa_System_Init!I45</f>
        <v>1</v>
      </c>
      <c r="J45">
        <f>LoRa_System_Init!J45</f>
        <v>0</v>
      </c>
    </row>
    <row r="46" spans="2:10" x14ac:dyDescent="0.25">
      <c r="G46" t="str">
        <f>LoRa_System_Init!G46</f>
        <v>uint8_t</v>
      </c>
      <c r="H46" t="str">
        <f>LoRa_System_Init!H46</f>
        <v>paBoost;</v>
      </c>
      <c r="I46" s="2" t="str">
        <f>LoRa_System_Init!I46</f>
        <v>0</v>
      </c>
      <c r="J46">
        <f>LoRa_System_Init!J46</f>
        <v>0</v>
      </c>
    </row>
    <row r="47" spans="2:10" x14ac:dyDescent="0.25">
      <c r="G47" t="str">
        <f>LoRa_System_Init!G47</f>
        <v>uint8_t</v>
      </c>
      <c r="H47" t="str">
        <f>LoRa_System_Init!H47</f>
        <v>flags</v>
      </c>
      <c r="I47" s="6" t="str">
        <f>LoRa_System_Init!I47</f>
        <v>0</v>
      </c>
      <c r="J47">
        <f>LoRa_System_Init!J47</f>
        <v>0</v>
      </c>
    </row>
    <row r="48" spans="2:10" x14ac:dyDescent="0.25">
      <c r="G48" t="str">
        <f>LoRa_System_Init!G48</f>
        <v>uint16_t</v>
      </c>
      <c r="H48" t="str">
        <f>LoRa_System_Init!H48</f>
        <v>frequencyHopPeriod;</v>
      </c>
      <c r="I48" s="2" t="str">
        <f>LoRa_System_Init!I48</f>
        <v>0</v>
      </c>
      <c r="J48">
        <f>LoRa_System_Init!J48</f>
        <v>0</v>
      </c>
    </row>
    <row r="49" spans="7:10" x14ac:dyDescent="0.25">
      <c r="G49" t="str">
        <f>LoRa_System_Init!G49</f>
        <v>uint8_t</v>
      </c>
      <c r="H49" t="str">
        <f>LoRa_System_Init!H49</f>
        <v>iqInverted;</v>
      </c>
      <c r="I49" s="2" t="str">
        <f>LoRa_System_Init!I49</f>
        <v>0</v>
      </c>
      <c r="J49">
        <f>LoRa_System_Init!J49</f>
        <v>0</v>
      </c>
    </row>
    <row r="50" spans="7:10" x14ac:dyDescent="0.25">
      <c r="G50" t="str">
        <f>LoRa_System_Init!G50</f>
        <v>RadioErrorCodingRate_t</v>
      </c>
      <c r="H50" t="str">
        <f>LoRa_System_Init!H50</f>
        <v>errorCodingRate;</v>
      </c>
      <c r="I50" s="2" t="str">
        <f>LoRa_System_Init!I50</f>
        <v>CR_4_5</v>
      </c>
      <c r="J50">
        <f>LoRa_System_Init!J50</f>
        <v>0</v>
      </c>
    </row>
    <row r="51" spans="7:10" x14ac:dyDescent="0.25">
      <c r="G51" t="str">
        <f>LoRa_System_Init!G51</f>
        <v>uint8_t</v>
      </c>
      <c r="H51" t="str">
        <f>LoRa_System_Init!H51</f>
        <v>implicitHeaderMode;</v>
      </c>
      <c r="I51" s="2" t="str">
        <f>LoRa_System_Init!I51</f>
        <v>0</v>
      </c>
      <c r="J51">
        <f>LoRa_System_Init!J51</f>
        <v>0</v>
      </c>
    </row>
    <row r="52" spans="7:10" x14ac:dyDescent="0.25">
      <c r="G52">
        <f>LoRa_System_Init!G52</f>
        <v>0</v>
      </c>
      <c r="H52">
        <f>LoRa_System_Init!H52</f>
        <v>0</v>
      </c>
      <c r="I52" s="2">
        <f>LoRa_System_Init!I52</f>
        <v>0</v>
      </c>
      <c r="J52">
        <f>LoRa_System_Init!J52</f>
        <v>0</v>
      </c>
    </row>
    <row r="53" spans="7:10" x14ac:dyDescent="0.25">
      <c r="G53" t="str">
        <f>LoRa_System_Init!G53</f>
        <v>uint8_t</v>
      </c>
      <c r="H53" t="str">
        <f>LoRa_System_Init!H53</f>
        <v>dataBufferLen;</v>
      </c>
      <c r="I53" s="2" t="str">
        <f>LoRa_System_Init!I53</f>
        <v>0</v>
      </c>
      <c r="J53">
        <f>LoRa_System_Init!J53</f>
        <v>0</v>
      </c>
    </row>
    <row r="54" spans="7:10" x14ac:dyDescent="0.25">
      <c r="G54" t="str">
        <f>LoRa_System_Init!G54</f>
        <v>uint8_t</v>
      </c>
      <c r="H54" t="str">
        <f>LoRa_System_Init!H54</f>
        <v>*dataBuffer;</v>
      </c>
      <c r="I54" s="2" t="str">
        <f>LoRa_System_Init!I54</f>
        <v>LoRa_radioBuffer</v>
      </c>
      <c r="J54">
        <f>LoRa_System_Init!J54</f>
        <v>0</v>
      </c>
    </row>
    <row r="55" spans="7:10" x14ac:dyDescent="0.25">
      <c r="G55" t="str">
        <f>LoRa_System_Init!G55</f>
        <v>uint8_t</v>
      </c>
      <c r="H55" t="str">
        <f>LoRa_System_Init!H55</f>
        <v>timeOnAirTimerId;</v>
      </c>
      <c r="I55" s="2" t="str">
        <f>LoRa_System_Init!I55</f>
        <v>0</v>
      </c>
      <c r="J55">
        <f>LoRa_System_Init!J55</f>
        <v>0</v>
      </c>
    </row>
    <row r="56" spans="7:10" x14ac:dyDescent="0.25">
      <c r="G56" t="str">
        <f>LoRa_System_Init!G56</f>
        <v>uint8_t</v>
      </c>
      <c r="H56" t="str">
        <f>LoRa_System_Init!H56</f>
        <v>fskRxWindowTimerId;</v>
      </c>
      <c r="I56" s="2" t="str">
        <f>LoRa_System_Init!I56</f>
        <v>0</v>
      </c>
      <c r="J56" t="str">
        <f>LoRa_System_Init!J56</f>
        <v>RADIO_RxFSKTimeout</v>
      </c>
    </row>
    <row r="57" spans="7:10" x14ac:dyDescent="0.25">
      <c r="G57" t="str">
        <f>LoRa_System_Init!G57</f>
        <v>uint8_t</v>
      </c>
      <c r="H57" t="str">
        <f>LoRa_System_Init!H57</f>
        <v>watchdogTimerId;</v>
      </c>
      <c r="I57" s="2" t="str">
        <f>LoRa_System_Init!I57</f>
        <v>0</v>
      </c>
      <c r="J57" t="str">
        <f>LoRa_System_Init!J57</f>
        <v>RADIO_WatchdogTimeout</v>
      </c>
    </row>
    <row r="58" spans="7:10" x14ac:dyDescent="0.25">
      <c r="G58" t="str">
        <f>LoRa_System_Init!G58</f>
        <v>uint32_t</v>
      </c>
      <c r="H58" t="str">
        <f>LoRa_System_Init!H58</f>
        <v>watchdogTimerTimeout;</v>
      </c>
      <c r="I58" s="2" t="str">
        <f>LoRa_System_Init!I58</f>
        <v>WATCHDOG_DEFAULT_TIME</v>
      </c>
      <c r="J58">
        <f>LoRa_System_Init!J58</f>
        <v>0</v>
      </c>
    </row>
    <row r="59" spans="7:10" x14ac:dyDescent="0.25">
      <c r="G59" t="str">
        <f>LoRa_System_Init!G59</f>
        <v>uint8_t</v>
      </c>
      <c r="H59" t="str">
        <f>LoRa_System_Init!H59</f>
        <v>initialized;</v>
      </c>
      <c r="I59" s="2">
        <f>LoRa_System_Init!I59</f>
        <v>1</v>
      </c>
      <c r="J59">
        <f>LoRa_System_Init!J59</f>
        <v>0</v>
      </c>
    </row>
    <row r="60" spans="7:10" x14ac:dyDescent="0.25">
      <c r="G60" t="str">
        <f>LoRa_System_Init!G60</f>
        <v>uint32_t</v>
      </c>
      <c r="H60" t="str">
        <f>LoRa_System_Init!H60</f>
        <v>(*fhssNextFrequency)(void);</v>
      </c>
      <c r="I60" s="2" t="str">
        <f>LoRa_System_Init!I60</f>
        <v>NULL</v>
      </c>
      <c r="J60">
        <f>LoRa_System_Init!J60</f>
        <v>0</v>
      </c>
    </row>
    <row r="61" spans="7:10" x14ac:dyDescent="0.25">
      <c r="G61" t="str">
        <f>LoRa_System_Init!G61</f>
        <v>uint8_t</v>
      </c>
      <c r="H61" t="str">
        <f>LoRa_System_Init!H61</f>
        <v>regVersion;</v>
      </c>
      <c r="I61" s="2" t="str">
        <f>LoRa_System_Init!I61</f>
        <v>RADIO(REG_VERSION)</v>
      </c>
      <c r="J61">
        <f>LoRa_System_Init!J61</f>
        <v>0</v>
      </c>
    </row>
    <row r="62" spans="7:10" x14ac:dyDescent="0.25">
      <c r="G62" t="str">
        <f>LoRa_System_Init!G62</f>
        <v>int8_t</v>
      </c>
      <c r="H62" t="str">
        <f>LoRa_System_Init!H62</f>
        <v>packetSNR;</v>
      </c>
      <c r="I62" s="2">
        <f>LoRa_System_Init!I62</f>
        <v>-128</v>
      </c>
      <c r="J62">
        <f>LoRa_System_Init!J62</f>
        <v>0</v>
      </c>
    </row>
    <row r="63" spans="7:10" x14ac:dyDescent="0.25">
      <c r="G63" t="str">
        <f>LoRa_System_Init!G63</f>
        <v>RadioFSKShaping_t</v>
      </c>
      <c r="H63" t="str">
        <f>LoRa_System_Init!H63</f>
        <v>fskDataShaping;</v>
      </c>
      <c r="I63" s="2" t="str">
        <f>LoRa_System_Init!I63</f>
        <v>FSK_SHAPING_GAUSS_BT_0_5</v>
      </c>
      <c r="J63">
        <f>LoRa_System_Init!J63</f>
        <v>0</v>
      </c>
    </row>
    <row r="64" spans="7:10" x14ac:dyDescent="0.25">
      <c r="G64" t="str">
        <f>LoRa_System_Init!G64</f>
        <v>RadioFSKBandWidth_t</v>
      </c>
      <c r="H64" t="str">
        <f>LoRa_System_Init!H64</f>
        <v>rxBw;</v>
      </c>
      <c r="I64" s="2" t="str">
        <f>LoRa_System_Init!I64</f>
        <v>FSKBW_50_0KHZ</v>
      </c>
      <c r="J64">
        <f>LoRa_System_Init!J64</f>
        <v>0</v>
      </c>
    </row>
    <row r="65" spans="7:10" x14ac:dyDescent="0.25">
      <c r="G65" t="str">
        <f>LoRa_System_Init!G65</f>
        <v>RadioFSKBandWidth_t</v>
      </c>
      <c r="H65" t="str">
        <f>LoRa_System_Init!H65</f>
        <v>afcBw;</v>
      </c>
      <c r="I65" s="2" t="str">
        <f>LoRa_System_Init!I65</f>
        <v>FSKBW_83_3KHZ</v>
      </c>
      <c r="J65">
        <f>LoRa_System_Init!J65</f>
        <v>0</v>
      </c>
    </row>
    <row r="66" spans="7:10" x14ac:dyDescent="0.25">
      <c r="G66">
        <f>LoRa_System_Init!G66</f>
        <v>0</v>
      </c>
      <c r="H66">
        <f>LoRa_System_Init!H66</f>
        <v>0</v>
      </c>
      <c r="I66" s="2">
        <f>LoRa_System_Init!I66</f>
        <v>0</v>
      </c>
      <c r="J66">
        <f>LoRa_System_Init!J66</f>
        <v>0</v>
      </c>
    </row>
    <row r="67" spans="7:10" x14ac:dyDescent="0.25">
      <c r="G67">
        <f>LoRa_System_Init!G67</f>
        <v>0</v>
      </c>
      <c r="H67">
        <f>LoRa_System_Init!H67</f>
        <v>0</v>
      </c>
      <c r="I67" s="2">
        <f>LoRa_System_Init!I67</f>
        <v>0</v>
      </c>
      <c r="J67">
        <f>LoRa_System_Init!J67</f>
        <v>0</v>
      </c>
    </row>
    <row r="68" spans="7:10" x14ac:dyDescent="0.25">
      <c r="G68">
        <f>LoRa_System_Init!G68</f>
        <v>0</v>
      </c>
      <c r="H68">
        <f>LoRa_System_Init!H68</f>
        <v>0</v>
      </c>
      <c r="I68" s="2">
        <f>LoRa_System_Init!I68</f>
        <v>0</v>
      </c>
      <c r="J68">
        <f>LoRa_System_Init!J68</f>
        <v>0</v>
      </c>
    </row>
    <row r="69" spans="7:10" x14ac:dyDescent="0.25">
      <c r="G69" t="str">
        <f>LoRa_System_Init!G69</f>
        <v>ChannelParams_t</v>
      </c>
      <c r="H69" t="str">
        <f>LoRa_System_Init!H69</f>
        <v>Channels</v>
      </c>
      <c r="I69" s="6" t="str">
        <f>LoRa_System_Init!I69</f>
        <v>DefaultChannels868</v>
      </c>
      <c r="J69">
        <f>LoRa_System_Init!J69</f>
        <v>0</v>
      </c>
    </row>
    <row r="70" spans="7:10" x14ac:dyDescent="0.25">
      <c r="G70" t="str">
        <f>LoRa_System_Init!G70</f>
        <v>uint8_t</v>
      </c>
      <c r="H70" t="str">
        <f>LoRa_System_Init!H70</f>
        <v>maxPayloadSize[]</v>
      </c>
      <c r="I70" s="2" t="str">
        <f>LoRa_System_Init!I70</f>
        <v>MAX_EU_SINGLE_BAND_CHANNELS</v>
      </c>
      <c r="J70">
        <f>LoRa_System_Init!J70</f>
        <v>0</v>
      </c>
    </row>
    <row r="71" spans="7:10" x14ac:dyDescent="0.25">
      <c r="G71" t="str">
        <f>LoRa_System_Init!G71</f>
        <v>uint8_t</v>
      </c>
      <c r="H71" t="str">
        <f>LoRa_System_Init!H71</f>
        <v>modulation[]</v>
      </c>
      <c r="I71" s="2">
        <f>LoRa_System_Init!I71</f>
        <v>0</v>
      </c>
      <c r="J71">
        <f>LoRa_System_Init!J71</f>
        <v>0</v>
      </c>
    </row>
    <row r="72" spans="7:10" x14ac:dyDescent="0.25">
      <c r="G72" t="str">
        <f>LoRa_System_Init!G72</f>
        <v>uint8_t</v>
      </c>
      <c r="H72" t="str">
        <f>LoRa_System_Init!H72</f>
        <v>spreadingFactor[]</v>
      </c>
      <c r="I72" s="2">
        <f>LoRa_System_Init!I72</f>
        <v>0</v>
      </c>
      <c r="J72">
        <f>LoRa_System_Init!J72</f>
        <v>0</v>
      </c>
    </row>
    <row r="73" spans="7:10" x14ac:dyDescent="0.25">
      <c r="G73" t="str">
        <f>LoRa_System_Init!G73</f>
        <v>uint8_t</v>
      </c>
      <c r="H73" t="str">
        <f>LoRa_System_Init!H73</f>
        <v>bandwidth[]</v>
      </c>
      <c r="I73" s="2">
        <f>LoRa_System_Init!I73</f>
        <v>0</v>
      </c>
      <c r="J73">
        <f>LoRa_System_Init!J73</f>
        <v>0</v>
      </c>
    </row>
    <row r="74" spans="7:10" x14ac:dyDescent="0.25">
      <c r="G74" t="str">
        <f>LoRa_System_Init!G74</f>
        <v>uint8_t</v>
      </c>
      <c r="H74" t="str">
        <f>LoRa_System_Init!H74</f>
        <v>txPower868[]</v>
      </c>
      <c r="I74" s="2">
        <f>LoRa_System_Init!I74</f>
        <v>0</v>
      </c>
      <c r="J74">
        <f>LoRa_System_Init!J74</f>
        <v>0</v>
      </c>
    </row>
    <row r="75" spans="7:10" x14ac:dyDescent="0.25">
      <c r="G75" t="str">
        <f>LoRa_System_Init!G75</f>
        <v>uint8_t</v>
      </c>
      <c r="H75" t="str">
        <f>LoRa_System_Init!H75</f>
        <v>LoRa_radioBuffer[]</v>
      </c>
      <c r="I75" s="2" t="str">
        <f>LoRa_System_Init!I75</f>
        <v>MAXIMUM_BUFFER_LENGTH</v>
      </c>
      <c r="J75">
        <f>LoRa_System_Init!J75</f>
        <v>0</v>
      </c>
    </row>
    <row r="76" spans="7:10" x14ac:dyDescent="0.25">
      <c r="G76">
        <f>LoRa_System_Init!G76</f>
        <v>0</v>
      </c>
      <c r="H76">
        <f>LoRa_System_Init!H76</f>
        <v>0</v>
      </c>
      <c r="I76" s="2">
        <f>LoRa_System_Init!I76</f>
        <v>0</v>
      </c>
      <c r="J76">
        <f>LoRa_System_Init!J76</f>
        <v>0</v>
      </c>
    </row>
    <row r="77" spans="7:10" x14ac:dyDescent="0.25">
      <c r="G77">
        <f>LoRa_System_Init!G77</f>
        <v>0</v>
      </c>
      <c r="H77">
        <f>LoRa_System_Init!H77</f>
        <v>0</v>
      </c>
      <c r="I77" s="2">
        <f>LoRa_System_Init!I77</f>
        <v>0</v>
      </c>
      <c r="J77">
        <f>LoRa_System_Init!J77</f>
        <v>0</v>
      </c>
    </row>
    <row r="78" spans="7:10" x14ac:dyDescent="0.25">
      <c r="G78">
        <f>LoRa_System_Init!G78</f>
        <v>0</v>
      </c>
      <c r="H78">
        <f>LoRa_System_Init!H78</f>
        <v>0</v>
      </c>
      <c r="I78" s="2">
        <f>LoRa_System_Init!I78</f>
        <v>0</v>
      </c>
      <c r="J78">
        <f>LoRa_System_Init!J78</f>
        <v>0</v>
      </c>
    </row>
    <row r="79" spans="7:10" x14ac:dyDescent="0.25">
      <c r="G79">
        <f>function!B48</f>
        <v>0</v>
      </c>
      <c r="H79" t="str">
        <f>function!C48</f>
        <v>DATA</v>
      </c>
      <c r="I79" s="2">
        <f>LoRa_System_Init!I79</f>
        <v>0</v>
      </c>
      <c r="J79">
        <f>function!E48</f>
        <v>0</v>
      </c>
    </row>
  </sheetData>
  <hyperlinks>
    <hyperlink ref="B9" location="LoRa_System_Init!C1" display="LoRa_System_Init" xr:uid="{C284DA80-CC1E-44EC-8D16-175597ED22DF}"/>
  </hyperlink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2732-34D5-4485-9F16-DA6C592D2425}">
  <dimension ref="A1:J79"/>
  <sheetViews>
    <sheetView showZeros="0" workbookViewId="0">
      <selection activeCell="C13" sqref="C1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1:10" x14ac:dyDescent="0.25">
      <c r="A1" t="s">
        <v>116</v>
      </c>
      <c r="B1" t="s">
        <v>37</v>
      </c>
      <c r="C1" s="4" t="s">
        <v>18</v>
      </c>
      <c r="D1" s="2" t="s">
        <v>114</v>
      </c>
      <c r="E1" s="2" t="s">
        <v>115</v>
      </c>
      <c r="I1" s="2" t="s">
        <v>3</v>
      </c>
    </row>
    <row r="2" spans="1:10" x14ac:dyDescent="0.25">
      <c r="A2" t="s">
        <v>22</v>
      </c>
      <c r="B2" t="s">
        <v>9</v>
      </c>
    </row>
    <row r="3" spans="1:10" x14ac:dyDescent="0.25">
      <c r="B3">
        <f>LoRa_Reset!B3</f>
        <v>0</v>
      </c>
      <c r="C3" t="str">
        <f>LoRa_Reset!C3</f>
        <v>LoRa_transmitStatus</v>
      </c>
      <c r="D3" t="str">
        <f>LoRa_Reset!D3</f>
        <v>LoRa_Idle</v>
      </c>
      <c r="E3">
        <f>LoRa_Reset!E3</f>
        <v>0</v>
      </c>
      <c r="F3">
        <f>LoRa_Reset!F3</f>
        <v>0</v>
      </c>
      <c r="G3" t="str">
        <f>LoRa_Reset!G3</f>
        <v>LoRaMacState_t</v>
      </c>
      <c r="H3" t="str">
        <f>LoRa_Reset!H3</f>
        <v>LoRa_transmitStatus</v>
      </c>
      <c r="I3" s="2" t="str">
        <f>LoRa_Reset!I3</f>
        <v>LoRa_Idle</v>
      </c>
      <c r="J3">
        <f>LoRa_Reset!J3</f>
        <v>0</v>
      </c>
    </row>
    <row r="4" spans="1:10" x14ac:dyDescent="0.25">
      <c r="B4">
        <f>LoRa_Reset!B4</f>
        <v>0</v>
      </c>
      <c r="C4" t="str">
        <f>LoRa_Reset!C4</f>
        <v>LoRa_StatusDanych</v>
      </c>
      <c r="D4" s="1" t="s">
        <v>173</v>
      </c>
      <c r="E4">
        <f>LoRa_Reset!E4</f>
        <v>0</v>
      </c>
      <c r="F4">
        <f>LoRa_Reset!F4</f>
        <v>0</v>
      </c>
      <c r="G4" t="str">
        <f>LoRa_Reset!G4</f>
        <v>LoRaStatus_t</v>
      </c>
      <c r="H4" t="str">
        <f>LoRa_Reset!H4</f>
        <v>LoRa_StatusDanych</v>
      </c>
      <c r="I4" s="2" t="str">
        <f>LoRa_Reset!I4</f>
        <v>LoRa_transmitIdle</v>
      </c>
      <c r="J4">
        <f>LoRa_Reset!J4</f>
        <v>0</v>
      </c>
    </row>
    <row r="5" spans="1:10" x14ac:dyDescent="0.25">
      <c r="B5">
        <f>LoRa_Reset!B5</f>
        <v>0</v>
      </c>
      <c r="C5" t="str">
        <f>LoRa_Reset!C5</f>
        <v>flags</v>
      </c>
      <c r="D5" t="str">
        <f>LoRa_Reset!D5</f>
        <v>0</v>
      </c>
      <c r="E5">
        <f>LoRa_Reset!E5</f>
        <v>0</v>
      </c>
      <c r="F5">
        <f>LoRa_Reset!F5</f>
        <v>0</v>
      </c>
      <c r="G5" t="str">
        <f>LoRa_Reset!G5</f>
        <v>bool</v>
      </c>
      <c r="H5" t="str">
        <f>LoRa_Reset!H5</f>
        <v>LoRa_initialised</v>
      </c>
      <c r="I5" s="2" t="str">
        <f>LoRa_Reset!I5</f>
        <v>ENABLED</v>
      </c>
      <c r="J5">
        <f>LoRa_Reset!J5</f>
        <v>0</v>
      </c>
    </row>
    <row r="6" spans="1:10" x14ac:dyDescent="0.25">
      <c r="B6">
        <f>LoRa_Reset!B6</f>
        <v>0</v>
      </c>
      <c r="C6">
        <f>LoRa_Reset!C6</f>
        <v>0</v>
      </c>
      <c r="D6">
        <f>LoRa_Reset!D6</f>
        <v>0</v>
      </c>
      <c r="E6">
        <f>LoRa_Reset!E6</f>
        <v>0</v>
      </c>
      <c r="F6">
        <f>LoRa_Reset!F6</f>
        <v>0</v>
      </c>
      <c r="G6" t="str">
        <f>LoRa_Reset!G6</f>
        <v>FCnt_t</v>
      </c>
      <c r="H6" t="str">
        <f>LoRa_Reset!H6</f>
        <v>LoRa_Counnter</v>
      </c>
      <c r="I6" s="2" t="str">
        <f>LoRa_Reset!I6</f>
        <v>0</v>
      </c>
      <c r="J6">
        <f>LoRa_Reset!J6</f>
        <v>0</v>
      </c>
    </row>
    <row r="7" spans="1:10" x14ac:dyDescent="0.25">
      <c r="B7">
        <f>LoRa_Reset!B7</f>
        <v>0</v>
      </c>
      <c r="C7" s="18" t="s">
        <v>174</v>
      </c>
      <c r="D7" s="19">
        <f>LoRa_Reset!D7</f>
        <v>0</v>
      </c>
      <c r="E7" s="19">
        <f>LoRa_Reset!E7</f>
        <v>0</v>
      </c>
      <c r="F7" s="20">
        <f>LoRa_Reset!F7</f>
        <v>0</v>
      </c>
      <c r="G7" t="str">
        <f>LoRa_Reset!G7</f>
        <v>uint8_t</v>
      </c>
      <c r="H7" t="str">
        <f>LoRa_Reset!H7</f>
        <v>LoRa_Addres</v>
      </c>
      <c r="I7" s="2" t="str">
        <f>LoRa_Reset!I7</f>
        <v>LoRaDeviceAddress</v>
      </c>
      <c r="J7">
        <f>LoRa_Reset!J7</f>
        <v>0</v>
      </c>
    </row>
    <row r="8" spans="1:10" x14ac:dyDescent="0.25">
      <c r="B8">
        <f>LoRa_Reset!B8</f>
        <v>0</v>
      </c>
      <c r="C8" s="21">
        <f>LoRa_Reset!C8</f>
        <v>0</v>
      </c>
      <c r="D8" s="22">
        <f>LoRa_Reset!D8</f>
        <v>0</v>
      </c>
      <c r="E8" s="22">
        <f>LoRa_Reset!E8</f>
        <v>0</v>
      </c>
      <c r="F8" s="23">
        <f>LoRa_Reset!F8</f>
        <v>0</v>
      </c>
      <c r="G8" t="str">
        <f>LoRa_Reset!G8</f>
        <v>uint8_t</v>
      </c>
      <c r="H8" t="str">
        <f>LoRa_Reset!H8</f>
        <v>LoRa_TimerHandshaking</v>
      </c>
      <c r="I8" s="2" t="str">
        <f>LoRa_Reset!I8</f>
        <v>0</v>
      </c>
      <c r="J8" t="str">
        <f>LoRa_Reset!J8</f>
        <v>LoRa_TimerHandshakingCallback</v>
      </c>
    </row>
    <row r="9" spans="1:10" x14ac:dyDescent="0.25">
      <c r="C9" s="24" t="s">
        <v>175</v>
      </c>
      <c r="D9" s="22" t="s">
        <v>118</v>
      </c>
      <c r="E9" s="22" t="s">
        <v>118</v>
      </c>
      <c r="F9" s="23">
        <f>LoRa_Reset!F9</f>
        <v>0</v>
      </c>
      <c r="G9" t="str">
        <f>LoRa_Reset!G9</f>
        <v>uint8_t</v>
      </c>
      <c r="H9" t="str">
        <f>LoRa_Reset!H9</f>
        <v>LoRa_TimerRetransmit</v>
      </c>
      <c r="I9" s="2" t="str">
        <f>LoRa_Reset!I9</f>
        <v>0</v>
      </c>
      <c r="J9" t="str">
        <f>LoRa_Reset!J9</f>
        <v>LoRa_TimerRetransmitCallback</v>
      </c>
    </row>
    <row r="10" spans="1:10" x14ac:dyDescent="0.25">
      <c r="B10">
        <f>LoRa_Reset!B10</f>
        <v>0</v>
      </c>
      <c r="C10" s="21">
        <f>LoRa_Reset!C10</f>
        <v>0</v>
      </c>
      <c r="D10" s="22">
        <f>LoRa_Reset!D10</f>
        <v>0</v>
      </c>
      <c r="E10" s="22">
        <f>LoRa_Reset!E10</f>
        <v>0</v>
      </c>
      <c r="F10" s="23">
        <f>LoRa_Reset!F10</f>
        <v>0</v>
      </c>
      <c r="G10" t="str">
        <f>LoRa_Reset!G10</f>
        <v>uint8_t</v>
      </c>
      <c r="H10" t="str">
        <f>LoRa_Reset!H10</f>
        <v>LoRa_TimerWaitAck</v>
      </c>
      <c r="I10" s="2" t="str">
        <f>LoRa_Reset!I10</f>
        <v>0</v>
      </c>
      <c r="J10" t="str">
        <f>LoRa_Reset!J10</f>
        <v>LoRa_TimerWaitAckCallback</v>
      </c>
    </row>
    <row r="11" spans="1:10" x14ac:dyDescent="0.25">
      <c r="B11">
        <f>LoRa_Reset!B11</f>
        <v>0</v>
      </c>
      <c r="C11" s="25" t="s">
        <v>137</v>
      </c>
      <c r="D11" s="22" t="s">
        <v>8</v>
      </c>
      <c r="E11" s="22" t="s">
        <v>9</v>
      </c>
      <c r="F11" s="23" t="s">
        <v>138</v>
      </c>
      <c r="G11" t="str">
        <f>LoRa_Reset!G11</f>
        <v>uint8_t</v>
      </c>
      <c r="H11" t="str">
        <f>LoRa_Reset!H11</f>
        <v>LoRa_HeaderBufor</v>
      </c>
      <c r="I11" s="29" t="s">
        <v>139</v>
      </c>
      <c r="J11">
        <f>LoRa_Reset!J11</f>
        <v>0</v>
      </c>
    </row>
    <row r="12" spans="1:10" x14ac:dyDescent="0.25">
      <c r="B12">
        <f>LoRa_Reset!B12</f>
        <v>0</v>
      </c>
      <c r="C12" s="21">
        <f>LoRa_Reset!C12</f>
        <v>0</v>
      </c>
      <c r="D12" s="22">
        <f>LoRa_Reset!D12</f>
        <v>0</v>
      </c>
      <c r="E12" s="22">
        <f>LoRa_Reset!E12</f>
        <v>0</v>
      </c>
      <c r="F12" s="23">
        <f>LoRa_Reset!F12</f>
        <v>0</v>
      </c>
      <c r="G12" t="str">
        <f>LoRa_Reset!G12</f>
        <v>uint8_t</v>
      </c>
      <c r="H12" t="str">
        <f>LoRa_Reset!H12</f>
        <v>LoRa_HeaderLength</v>
      </c>
      <c r="I12" s="29" t="s">
        <v>140</v>
      </c>
      <c r="J12">
        <f>LoRa_Reset!J12</f>
        <v>0</v>
      </c>
    </row>
    <row r="13" spans="1:10" x14ac:dyDescent="0.25">
      <c r="B13">
        <f>LoRa_Reset!B13</f>
        <v>0</v>
      </c>
      <c r="C13" s="38" t="s">
        <v>184</v>
      </c>
      <c r="D13" s="22">
        <f>LoRa_Reset!D13</f>
        <v>0</v>
      </c>
      <c r="E13" s="22">
        <f>LoRa_Reset!E13</f>
        <v>0</v>
      </c>
      <c r="F13" s="23">
        <f>LoRa_Reset!F13</f>
        <v>0</v>
      </c>
      <c r="G13" t="str">
        <f>LoRa_Reset!G13</f>
        <v>uint8_t</v>
      </c>
      <c r="H13" t="str">
        <f>LoRa_Reset!H13</f>
        <v>LoRa_Bufor</v>
      </c>
      <c r="I13" s="29" t="s">
        <v>142</v>
      </c>
      <c r="J13">
        <f>LoRa_Reset!J13</f>
        <v>0</v>
      </c>
    </row>
    <row r="14" spans="1:10" x14ac:dyDescent="0.25">
      <c r="B14">
        <f>LoRa_Reset!B14</f>
        <v>0</v>
      </c>
      <c r="C14" s="21">
        <f>LoRa_Reset!C14</f>
        <v>0</v>
      </c>
      <c r="D14" s="22">
        <f>LoRa_Reset!D14</f>
        <v>0</v>
      </c>
      <c r="E14" s="22">
        <f>LoRa_Reset!E14</f>
        <v>0</v>
      </c>
      <c r="F14" s="23">
        <f>LoRa_Reset!F14</f>
        <v>0</v>
      </c>
      <c r="G14" t="str">
        <f>LoRa_Reset!G14</f>
        <v>uint8_t</v>
      </c>
      <c r="H14" t="str">
        <f>LoRa_Reset!H14</f>
        <v>LoRa_BuforLength</v>
      </c>
      <c r="I14" s="29" t="s">
        <v>141</v>
      </c>
      <c r="J14">
        <f>LoRa_Reset!J14</f>
        <v>0</v>
      </c>
    </row>
    <row r="15" spans="1:10" x14ac:dyDescent="0.25">
      <c r="B15">
        <f>LoRa_Reset!B15</f>
        <v>0</v>
      </c>
      <c r="C15" s="21">
        <f>LoRa_Reset!C15</f>
        <v>0</v>
      </c>
      <c r="D15" s="22">
        <f>LoRa_Reset!D15</f>
        <v>0</v>
      </c>
      <c r="E15" s="22">
        <f>LoRa_Reset!E15</f>
        <v>0</v>
      </c>
      <c r="F15" s="23">
        <f>LoRa_Reset!F15</f>
        <v>0</v>
      </c>
      <c r="G15" t="str">
        <f>LoRa_Reset!G15</f>
        <v>uint8_t</v>
      </c>
      <c r="H15" t="str">
        <f>LoRa_Reset!H15</f>
        <v>LoRa_Command</v>
      </c>
      <c r="I15" s="2">
        <f>LoRa_Reset!I15</f>
        <v>0</v>
      </c>
      <c r="J15">
        <f>LoRa_Reset!J15</f>
        <v>0</v>
      </c>
    </row>
    <row r="16" spans="1:10" x14ac:dyDescent="0.25">
      <c r="B16">
        <f>LoRa_Reset!B16</f>
        <v>0</v>
      </c>
      <c r="C16" s="21">
        <f>LoRa_Reset!C16</f>
        <v>0</v>
      </c>
      <c r="D16" s="22">
        <f>LoRa_Reset!D16</f>
        <v>0</v>
      </c>
      <c r="E16" s="22">
        <f>LoRa_Reset!E16</f>
        <v>0</v>
      </c>
      <c r="F16" s="23">
        <f>LoRa_Reset!F16</f>
        <v>0</v>
      </c>
      <c r="G16" t="str">
        <f>LoRa_Reset!G16</f>
        <v>uint8_t</v>
      </c>
      <c r="H16" t="str">
        <f>LoRa_Reset!H16</f>
        <v>LoRa_maxChannels</v>
      </c>
      <c r="I16" s="2" t="str">
        <f>LoRa_Reset!I16</f>
        <v>MAX_EU_SINGLE_BAND_CHANNELS</v>
      </c>
      <c r="J16">
        <f>LoRa_Reset!J16</f>
        <v>0</v>
      </c>
    </row>
    <row r="17" spans="2:10" x14ac:dyDescent="0.25">
      <c r="B17">
        <f>LoRa_Reset!B17</f>
        <v>0</v>
      </c>
      <c r="C17" s="21">
        <f>LoRa_Reset!C17</f>
        <v>0</v>
      </c>
      <c r="D17" s="22">
        <f>LoRa_Reset!D17</f>
        <v>0</v>
      </c>
      <c r="E17" s="22">
        <f>LoRa_Reset!E17</f>
        <v>0</v>
      </c>
      <c r="F17" s="23">
        <f>LoRa_Reset!F17</f>
        <v>0</v>
      </c>
      <c r="G17" t="str">
        <f>LoRa_Reset!G17</f>
        <v>uint8_t</v>
      </c>
      <c r="H17" t="str">
        <f>LoRa_Reset!H17</f>
        <v>LoRa_lastUsedChannelIndex</v>
      </c>
      <c r="I17" s="10" t="str">
        <f>D9</f>
        <v>CH_nr</v>
      </c>
      <c r="J17">
        <f>LoRa_Reset!J17</f>
        <v>0</v>
      </c>
    </row>
    <row r="18" spans="2:10" x14ac:dyDescent="0.25">
      <c r="B18">
        <f>LoRa_Reset!B18</f>
        <v>0</v>
      </c>
      <c r="C18" s="21">
        <f>LoRa_Reset!C18</f>
        <v>0</v>
      </c>
      <c r="D18" s="22">
        <f>LoRa_Reset!D18</f>
        <v>0</v>
      </c>
      <c r="E18" s="22">
        <f>LoRa_Reset!E18</f>
        <v>0</v>
      </c>
      <c r="F18" s="23">
        <f>LoRa_Reset!F18</f>
        <v>0</v>
      </c>
      <c r="G18" t="str">
        <f>LoRa_Reset!G18</f>
        <v>ReceiveWindowParameters_t</v>
      </c>
      <c r="H18" t="str">
        <f>LoRa_Reset!H18</f>
        <v>LoRa_ch0_params.frequency</v>
      </c>
      <c r="I18" s="2" t="str">
        <f>LoRa_Reset!I18</f>
        <v>LoRa_CH0_frequency</v>
      </c>
      <c r="J18">
        <f>LoRa_Reset!J18</f>
        <v>0</v>
      </c>
    </row>
    <row r="19" spans="2:10" x14ac:dyDescent="0.25">
      <c r="B19">
        <f>LoRa_Reset!B19</f>
        <v>0</v>
      </c>
      <c r="C19" s="21">
        <f>LoRa_Reset!C19</f>
        <v>0</v>
      </c>
      <c r="D19" s="22">
        <f>LoRa_Reset!D19</f>
        <v>0</v>
      </c>
      <c r="E19" s="22">
        <f>LoRa_Reset!E19</f>
        <v>0</v>
      </c>
      <c r="F19" s="23">
        <f>LoRa_Reset!F19</f>
        <v>0</v>
      </c>
      <c r="G19">
        <f>LoRa_Reset!G19</f>
        <v>0</v>
      </c>
      <c r="H19" t="str">
        <f>LoRa_Reset!H19</f>
        <v>LoRa_ch0_params.datarate</v>
      </c>
      <c r="I19" s="2" t="str">
        <f>LoRa_Reset!I19</f>
        <v>LoRa_CH0_datarate</v>
      </c>
      <c r="J19">
        <f>LoRa_Reset!J19</f>
        <v>0</v>
      </c>
    </row>
    <row r="20" spans="2:10" x14ac:dyDescent="0.25">
      <c r="B20">
        <f>LoRa_Reset!B20</f>
        <v>0</v>
      </c>
      <c r="C20" s="21">
        <f>LoRa_Reset!C20</f>
        <v>0</v>
      </c>
      <c r="D20" s="22">
        <f>LoRa_Reset!D20</f>
        <v>0</v>
      </c>
      <c r="E20" s="22">
        <f>LoRa_Reset!E20</f>
        <v>0</v>
      </c>
      <c r="F20" s="23">
        <f>LoRa_Reset!F20</f>
        <v>0</v>
      </c>
      <c r="G20" t="str">
        <f>LoRa_Reset!G20</f>
        <v>ReceiveWindowParameters_t</v>
      </c>
      <c r="H20" t="str">
        <f>LoRa_Reset!H20</f>
        <v>LoRa_receiveChannelParameters.frequency</v>
      </c>
      <c r="I20" s="17" t="s">
        <v>121</v>
      </c>
      <c r="J20">
        <f>LoRa_Reset!J20</f>
        <v>0</v>
      </c>
    </row>
    <row r="21" spans="2:10" x14ac:dyDescent="0.25">
      <c r="B21">
        <f>LoRa_Reset!B21</f>
        <v>0</v>
      </c>
      <c r="C21" s="21">
        <f>LoRa_Reset!C21</f>
        <v>0</v>
      </c>
      <c r="D21" s="22">
        <f>LoRa_Reset!D21</f>
        <v>0</v>
      </c>
      <c r="E21" s="22">
        <f>LoRa_Reset!E21</f>
        <v>0</v>
      </c>
      <c r="F21" s="23">
        <f>LoRa_Reset!F21</f>
        <v>0</v>
      </c>
      <c r="G21">
        <f>LoRa_Reset!G21</f>
        <v>0</v>
      </c>
      <c r="H21" t="str">
        <f>LoRa_Reset!H21</f>
        <v>LoRa_receiveChannelParameters.dataRate</v>
      </c>
      <c r="I21" s="17" t="str">
        <f>H28</f>
        <v>LoRa_currentDataRate</v>
      </c>
      <c r="J21">
        <f>LoRa_Reset!J21</f>
        <v>0</v>
      </c>
    </row>
    <row r="22" spans="2:10" x14ac:dyDescent="0.25">
      <c r="B22">
        <f>LoRa_Reset!B22</f>
        <v>0</v>
      </c>
      <c r="C22" s="21">
        <f>LoRa_Reset!C22</f>
        <v>0</v>
      </c>
      <c r="D22" s="22">
        <f>LoRa_Reset!D22</f>
        <v>0</v>
      </c>
      <c r="E22" s="22">
        <f>LoRa_Reset!E22</f>
        <v>0</v>
      </c>
      <c r="F22" s="23">
        <f>LoRa_Reset!F22</f>
        <v>0</v>
      </c>
      <c r="G22" t="str">
        <f>LoRa_Reset!G22</f>
        <v>ReceiveWindowParameters_t</v>
      </c>
      <c r="H22" t="str">
        <f>LoRa_Reset!H22</f>
        <v>LoRa_sendChannelParameters.frequency</v>
      </c>
      <c r="I22" s="17" t="s">
        <v>121</v>
      </c>
      <c r="J22">
        <f>LoRa_Reset!J22</f>
        <v>0</v>
      </c>
    </row>
    <row r="23" spans="2:10" x14ac:dyDescent="0.25">
      <c r="B23">
        <f>LoRa_Reset!B23</f>
        <v>0</v>
      </c>
      <c r="C23" s="21">
        <f>LoRa_Reset!C23</f>
        <v>0</v>
      </c>
      <c r="D23" s="22">
        <f>LoRa_Reset!D23</f>
        <v>0</v>
      </c>
      <c r="E23" s="22">
        <f>LoRa_Reset!E23</f>
        <v>0</v>
      </c>
      <c r="F23" s="23">
        <f>LoRa_Reset!F23</f>
        <v>0</v>
      </c>
      <c r="G23">
        <f>LoRa_Reset!G23</f>
        <v>0</v>
      </c>
      <c r="H23" t="str">
        <f>LoRa_Reset!H23</f>
        <v>LoRa_sendChannelParameters.dataRate</v>
      </c>
      <c r="I23" s="17" t="str">
        <f>H28</f>
        <v>LoRa_currentDataRate</v>
      </c>
      <c r="J23">
        <f>LoRa_Reset!J23</f>
        <v>0</v>
      </c>
    </row>
    <row r="24" spans="2:10" x14ac:dyDescent="0.25">
      <c r="B24">
        <f>LoRa_Reset!B24</f>
        <v>0</v>
      </c>
      <c r="C24" s="26">
        <f>LoRa_Reset!C24</f>
        <v>0</v>
      </c>
      <c r="D24" s="27">
        <f>LoRa_Reset!D24</f>
        <v>0</v>
      </c>
      <c r="E24" s="27">
        <f>LoRa_Reset!E24</f>
        <v>0</v>
      </c>
      <c r="F24" s="28">
        <f>LoRa_Reset!F24</f>
        <v>0</v>
      </c>
      <c r="G24" t="str">
        <f>LoRa_Reset!G24</f>
        <v>uint8_t</v>
      </c>
      <c r="H24" t="str">
        <f>LoRa_Reset!H24</f>
        <v>LoRa_txPower</v>
      </c>
      <c r="I24" s="2">
        <f>LoRa_Reset!I24</f>
        <v>1</v>
      </c>
      <c r="J24">
        <f>LoRa_Reset!J24</f>
        <v>0</v>
      </c>
    </row>
    <row r="25" spans="2:10" x14ac:dyDescent="0.25">
      <c r="B25">
        <f>LoRa_Reset!B25</f>
        <v>0</v>
      </c>
      <c r="C25" t="str">
        <f>LoRa_Reset!C25</f>
        <v>DATA</v>
      </c>
      <c r="D25">
        <f>LoRa_Reset!D25</f>
        <v>0</v>
      </c>
      <c r="E25">
        <f>LoRa_Reset!E25</f>
        <v>0</v>
      </c>
      <c r="F25">
        <f>LoRa_Reset!F25</f>
        <v>0</v>
      </c>
      <c r="G25" t="str">
        <f>LoRa_Reset!G25</f>
        <v>uint8_t</v>
      </c>
      <c r="H25" t="str">
        <f>LoRa_Reset!H25</f>
        <v>LoRa_syncWord</v>
      </c>
      <c r="I25" s="2" t="str">
        <f>LoRa_Reset!I25</f>
        <v>0x34</v>
      </c>
      <c r="J25">
        <f>LoRa_Reset!J25</f>
        <v>0</v>
      </c>
    </row>
    <row r="26" spans="2:10" x14ac:dyDescent="0.25">
      <c r="B26" t="str">
        <f>LoRa_Reset!B26</f>
        <v>RADIO</v>
      </c>
      <c r="C26" t="str">
        <f>LoRa_Reset!C26</f>
        <v>mode</v>
      </c>
      <c r="D26" t="str">
        <f>LoRa_Reset!D26</f>
        <v>MODE_SLEEP</v>
      </c>
      <c r="E26">
        <f>LoRa_Reset!E26</f>
        <v>0</v>
      </c>
      <c r="F26">
        <f>LoRa_Reset!F26</f>
        <v>0</v>
      </c>
      <c r="G26" t="str">
        <f>LoRa_Reset!G26</f>
        <v>uint8_t</v>
      </c>
      <c r="H26" t="str">
        <f>LoRa_Reset!H26</f>
        <v>LoRa_batteryLevel</v>
      </c>
      <c r="I26" s="2" t="str">
        <f>LoRa_Reset!I26</f>
        <v>BATTERY_LEVEL_INVALID</v>
      </c>
      <c r="J26">
        <f>LoRa_Reset!J26</f>
        <v>0</v>
      </c>
    </row>
    <row r="27" spans="2:10" x14ac:dyDescent="0.25">
      <c r="B27">
        <f>LoRa_Reset!B27</f>
        <v>0</v>
      </c>
      <c r="C27" t="str">
        <f>LoRa_Reset!C27</f>
        <v>modulation</v>
      </c>
      <c r="D27" t="str">
        <f>LoRa_Reset!D27</f>
        <v>MODULATION_LORA</v>
      </c>
      <c r="E27">
        <f>LoRa_Reset!E27</f>
        <v>0</v>
      </c>
      <c r="F27">
        <f>LoRa_Reset!F27</f>
        <v>0</v>
      </c>
      <c r="G27" t="str">
        <f>LoRa_Reset!G27</f>
        <v>IsmBand_t</v>
      </c>
      <c r="H27" t="str">
        <f>LoRa_Reset!H27</f>
        <v>LoRa_ismBand</v>
      </c>
      <c r="I27" s="2" t="str">
        <f>LoRa_Reset!I27</f>
        <v>ISM_EU868</v>
      </c>
      <c r="J27">
        <f>LoRa_Reset!J27</f>
        <v>0</v>
      </c>
    </row>
    <row r="28" spans="2:10" x14ac:dyDescent="0.25">
      <c r="B28">
        <f>LoRa_Reset!B28</f>
        <v>0</v>
      </c>
      <c r="C28" t="str">
        <f>LoRa_Reset!C28</f>
        <v>frequency</v>
      </c>
      <c r="D28" t="str">
        <f>LoRa_Reset!D28</f>
        <v>EU868_CALIBRATION_FREQ</v>
      </c>
      <c r="E28">
        <f>LoRa_Reset!E28</f>
        <v>0</v>
      </c>
      <c r="F28">
        <f>LoRa_Reset!F28</f>
        <v>0</v>
      </c>
      <c r="G28" t="str">
        <f>LoRa_Reset!G28</f>
        <v>uint8_t</v>
      </c>
      <c r="H28" t="str">
        <f>LoRa_Reset!H28</f>
        <v>LoRa_currentDataRate</v>
      </c>
      <c r="I28" s="2" t="str">
        <f>LoRa_Reset!I28</f>
        <v>DR0</v>
      </c>
      <c r="J28">
        <f>LoRa_Reset!J28</f>
        <v>0</v>
      </c>
    </row>
    <row r="29" spans="2:10" x14ac:dyDescent="0.25">
      <c r="B29">
        <f>LoRa_Reset!B29</f>
        <v>0</v>
      </c>
      <c r="C29" t="str">
        <f>LoRa_Reset!C29</f>
        <v>payload</v>
      </c>
      <c r="D29" t="str">
        <f>LoRa_Reset!D29</f>
        <v>0xff</v>
      </c>
      <c r="E29">
        <f>LoRa_Reset!E29</f>
        <v>0</v>
      </c>
      <c r="F29">
        <f>LoRa_Reset!F29</f>
        <v>0</v>
      </c>
      <c r="G29" t="str">
        <f>LoRa_Reset!G29</f>
        <v>uint8_t</v>
      </c>
      <c r="H29" t="str">
        <f>LoRa_Reset!H29</f>
        <v>LoRa_minDataRate</v>
      </c>
      <c r="I29" s="2" t="str">
        <f>LoRa_Reset!I29</f>
        <v>DR0</v>
      </c>
      <c r="J29">
        <f>LoRa_Reset!J29</f>
        <v>0</v>
      </c>
    </row>
    <row r="30" spans="2:10" x14ac:dyDescent="0.25">
      <c r="B30">
        <f>LoRa_Reset!B30</f>
        <v>0</v>
      </c>
      <c r="C30" t="str">
        <f>LoRa_Reset!C30</f>
        <v>power</v>
      </c>
      <c r="D30">
        <f>LoRa_Reset!D30</f>
        <v>0</v>
      </c>
      <c r="E30">
        <f>LoRa_Reset!E30</f>
        <v>0</v>
      </c>
      <c r="F30">
        <f>LoRa_Reset!F30</f>
        <v>0</v>
      </c>
      <c r="G30" t="str">
        <f>LoRa_Reset!G30</f>
        <v>uint8_t</v>
      </c>
      <c r="H30" t="str">
        <f>LoRa_Reset!H30</f>
        <v>LoRa_maxDataRate</v>
      </c>
      <c r="I30" s="2" t="str">
        <f>LoRa_Reset!I30</f>
        <v>DR7</v>
      </c>
      <c r="J30">
        <f>LoRa_Reset!J30</f>
        <v>0</v>
      </c>
    </row>
    <row r="31" spans="2:10" x14ac:dyDescent="0.25">
      <c r="B31">
        <f>LoRa_Reset!B31</f>
        <v>0</v>
      </c>
      <c r="C31" t="str">
        <f>LoRa_Reset!C31</f>
        <v>SpreadingFactor</v>
      </c>
      <c r="D31">
        <f>LoRa_Reset!D31</f>
        <v>0</v>
      </c>
      <c r="E31">
        <f>LoRa_Reset!E31</f>
        <v>0</v>
      </c>
      <c r="F31">
        <f>LoRa_Reset!F31</f>
        <v>0</v>
      </c>
      <c r="G31" t="str">
        <f>LoRa_Reset!G31</f>
        <v>uint8_t</v>
      </c>
      <c r="H31" t="str">
        <f>LoRa_Reset!H31</f>
        <v>LoRa_nextUsedChannel</v>
      </c>
      <c r="I31" s="2">
        <f>LoRa_Reset!I31</f>
        <v>0</v>
      </c>
      <c r="J31">
        <f>LoRa_Reset!J31</f>
        <v>0</v>
      </c>
    </row>
    <row r="32" spans="2:10" x14ac:dyDescent="0.25">
      <c r="B32">
        <f>LoRa_Reset!B32</f>
        <v>0</v>
      </c>
      <c r="C32" t="str">
        <f>LoRa_Reset!C32</f>
        <v>Bandwidth</v>
      </c>
      <c r="D32">
        <f>LoRa_Reset!D32</f>
        <v>0</v>
      </c>
      <c r="E32">
        <f>LoRa_Reset!E32</f>
        <v>0</v>
      </c>
      <c r="F32">
        <f>LoRa_Reset!F32</f>
        <v>0</v>
      </c>
      <c r="G32">
        <f>LoRa_Reset!G32</f>
        <v>0</v>
      </c>
      <c r="H32">
        <f>LoRa_Reset!H32</f>
        <v>0</v>
      </c>
      <c r="I32" s="2">
        <f>LoRa_Reset!I32</f>
        <v>0</v>
      </c>
      <c r="J32">
        <f>LoRa_Reset!J32</f>
        <v>0</v>
      </c>
    </row>
    <row r="33" spans="2:10" x14ac:dyDescent="0.25">
      <c r="B33">
        <f>LoRa_Reset!B33</f>
        <v>0</v>
      </c>
      <c r="C33" t="str">
        <f>LoRa_Reset!C33</f>
        <v>SyncWord</v>
      </c>
      <c r="D33" t="str">
        <f>LoRa_Reset!D33</f>
        <v>LoRa_syncWord</v>
      </c>
      <c r="E33">
        <f>LoRa_Reset!E33</f>
        <v>0</v>
      </c>
      <c r="F33">
        <f>LoRa_Reset!F33</f>
        <v>0</v>
      </c>
      <c r="G33">
        <f>LoRa_Reset!G33</f>
        <v>0</v>
      </c>
      <c r="H33">
        <f>LoRa_Reset!H33</f>
        <v>0</v>
      </c>
      <c r="I33" s="2">
        <f>LoRa_Reset!I33</f>
        <v>0</v>
      </c>
      <c r="J33">
        <f>LoRa_Reset!J33</f>
        <v>0</v>
      </c>
    </row>
    <row r="34" spans="2:10" x14ac:dyDescent="0.25">
      <c r="B34">
        <f>LoRa_Reset!B34</f>
        <v>0</v>
      </c>
      <c r="C34" t="str">
        <f>LoRa_Reset!C34</f>
        <v>CRC</v>
      </c>
      <c r="D34">
        <f>LoRa_Reset!D34</f>
        <v>0</v>
      </c>
      <c r="E34">
        <f>LoRa_Reset!E34</f>
        <v>0</v>
      </c>
      <c r="F34">
        <f>LoRa_Reset!F34</f>
        <v>0</v>
      </c>
      <c r="G34" t="str">
        <f>LoRa_Reset!G34</f>
        <v>uint32_t</v>
      </c>
      <c r="H34" t="str">
        <f>LoRa_Reset!H34</f>
        <v>frequency;</v>
      </c>
      <c r="I34" s="2" t="str">
        <f>LoRa_Reset!I34</f>
        <v>EU868_CALIBRATION_FREQ</v>
      </c>
      <c r="J34">
        <f>LoRa_Reset!J34</f>
        <v>0</v>
      </c>
    </row>
    <row r="35" spans="2:10" x14ac:dyDescent="0.25">
      <c r="B35">
        <f>LoRa_Reset!B35</f>
        <v>0</v>
      </c>
      <c r="C35" t="str">
        <f>LoRa_Reset!C35</f>
        <v>IQInverted</v>
      </c>
      <c r="D35">
        <f>LoRa_Reset!D35</f>
        <v>0</v>
      </c>
      <c r="E35">
        <f>LoRa_Reset!E35</f>
        <v>0</v>
      </c>
      <c r="F35">
        <f>LoRa_Reset!F35</f>
        <v>0</v>
      </c>
      <c r="G35" t="str">
        <f>LoRa_Reset!G35</f>
        <v>uint32_t</v>
      </c>
      <c r="H35" t="str">
        <f>LoRa_Reset!H35</f>
        <v>frequencyDeviation;</v>
      </c>
      <c r="I35" s="2">
        <f>LoRa_Reset!I35</f>
        <v>25000</v>
      </c>
      <c r="J35">
        <f>LoRa_Reset!J35</f>
        <v>0</v>
      </c>
    </row>
    <row r="36" spans="2:10" x14ac:dyDescent="0.25">
      <c r="B36">
        <f>LoRa_Reset!B36</f>
        <v>0</v>
      </c>
      <c r="C36" t="str">
        <f>LoRa_Reset!C36</f>
        <v>HopPeriod</v>
      </c>
      <c r="D36">
        <f>LoRa_Reset!D36</f>
        <v>0</v>
      </c>
      <c r="E36">
        <f>LoRa_Reset!E36</f>
        <v>0</v>
      </c>
      <c r="F36">
        <f>LoRa_Reset!F36</f>
        <v>0</v>
      </c>
      <c r="G36" t="str">
        <f>LoRa_Reset!G36</f>
        <v>uint32_t</v>
      </c>
      <c r="H36" t="str">
        <f>LoRa_Reset!H36</f>
        <v>bitRate;</v>
      </c>
      <c r="I36" s="2">
        <f>LoRa_Reset!I36</f>
        <v>50000</v>
      </c>
      <c r="J36">
        <f>LoRa_Reset!J36</f>
        <v>0</v>
      </c>
    </row>
    <row r="37" spans="2:10" x14ac:dyDescent="0.25">
      <c r="B37">
        <f>LoRa_Reset!B37</f>
        <v>0</v>
      </c>
      <c r="C37" t="str">
        <f>LoRa_Reset!C37</f>
        <v>errorCodingRate</v>
      </c>
      <c r="D37">
        <f>LoRa_Reset!D37</f>
        <v>0</v>
      </c>
      <c r="E37">
        <f>LoRa_Reset!E37</f>
        <v>0</v>
      </c>
      <c r="F37">
        <f>LoRa_Reset!F37</f>
        <v>0</v>
      </c>
      <c r="G37" t="str">
        <f>LoRa_Reset!G37</f>
        <v>uint16_t</v>
      </c>
      <c r="H37" t="str">
        <f>LoRa_Reset!H37</f>
        <v>preambleLen;</v>
      </c>
      <c r="I37" s="2">
        <f>LoRa_Reset!I37</f>
        <v>8</v>
      </c>
      <c r="J37">
        <f>LoRa_Reset!J37</f>
        <v>0</v>
      </c>
    </row>
    <row r="38" spans="2:10" x14ac:dyDescent="0.25">
      <c r="B38">
        <f>LoRa_Reset!B38</f>
        <v>0</v>
      </c>
      <c r="C38" t="str">
        <f>LoRa_Reset!C38</f>
        <v>implicitHeaderMode</v>
      </c>
      <c r="D38">
        <f>LoRa_Reset!D38</f>
        <v>0</v>
      </c>
      <c r="E38">
        <f>LoRa_Reset!E38</f>
        <v>0</v>
      </c>
      <c r="F38">
        <f>LoRa_Reset!F38</f>
        <v>0</v>
      </c>
      <c r="G38" t="str">
        <f>LoRa_Reset!G38</f>
        <v>uint8_t</v>
      </c>
      <c r="H38" t="str">
        <f>LoRa_Reset!H38</f>
        <v>syncWordLoRa;</v>
      </c>
      <c r="I38" s="2" t="str">
        <f>LoRa_Reset!I38</f>
        <v>0x34</v>
      </c>
      <c r="J38">
        <f>LoRa_Reset!J38</f>
        <v>0</v>
      </c>
    </row>
    <row r="39" spans="2:10" x14ac:dyDescent="0.25">
      <c r="B39">
        <f>LoRa_Reset!B39</f>
        <v>0</v>
      </c>
      <c r="C39" t="str">
        <f>LoRa_Reset!C39</f>
        <v>symbolTimeout</v>
      </c>
      <c r="D39">
        <f>LoRa_Reset!D39</f>
        <v>0</v>
      </c>
      <c r="E39">
        <f>LoRa_Reset!E39</f>
        <v>0</v>
      </c>
      <c r="F39">
        <f>LoRa_Reset!F39</f>
        <v>0</v>
      </c>
      <c r="G39" t="str">
        <f>LoRa_Reset!G39</f>
        <v>uint8_t</v>
      </c>
      <c r="H39" t="str">
        <f>LoRa_Reset!H39</f>
        <v>syncWord[8];</v>
      </c>
      <c r="I39" s="2" t="str">
        <f>LoRa_Reset!I39</f>
        <v>0xc1 0x94 0xc1</v>
      </c>
      <c r="J39">
        <f>LoRa_Reset!J39</f>
        <v>0</v>
      </c>
    </row>
    <row r="40" spans="2:10" x14ac:dyDescent="0.25">
      <c r="B40">
        <f>LoRa_Reset!B40</f>
        <v>0</v>
      </c>
      <c r="C40" t="str">
        <f>LoRa_Reset!C40</f>
        <v>FSKfreqDeviation</v>
      </c>
      <c r="D40">
        <f>LoRa_Reset!D40</f>
        <v>0</v>
      </c>
      <c r="E40">
        <f>LoRa_Reset!E40</f>
        <v>0</v>
      </c>
      <c r="F40">
        <f>LoRa_Reset!F40</f>
        <v>0</v>
      </c>
      <c r="G40" t="str">
        <f>LoRa_Reset!G40</f>
        <v>uint8_t</v>
      </c>
      <c r="H40" t="str">
        <f>LoRa_Reset!H40</f>
        <v>syncWordLen;</v>
      </c>
      <c r="I40" s="2">
        <f>LoRa_Reset!I40</f>
        <v>3</v>
      </c>
      <c r="J40">
        <f>LoRa_Reset!J40</f>
        <v>0</v>
      </c>
    </row>
    <row r="41" spans="2:10" x14ac:dyDescent="0.25">
      <c r="B41">
        <f>LoRa_Reset!B41</f>
        <v>0</v>
      </c>
      <c r="C41" t="str">
        <f>LoRa_Reset!C41</f>
        <v>FSKBitRate</v>
      </c>
      <c r="D41">
        <f>LoRa_Reset!D41</f>
        <v>0</v>
      </c>
      <c r="E41">
        <f>LoRa_Reset!E41</f>
        <v>0</v>
      </c>
      <c r="F41">
        <f>LoRa_Reset!F41</f>
        <v>0</v>
      </c>
      <c r="G41" t="str">
        <f>LoRa_Reset!G41</f>
        <v>RadioModulation_t</v>
      </c>
      <c r="H41" t="str">
        <f>LoRa_Reset!H41</f>
        <v>modulation;</v>
      </c>
      <c r="I41" s="2" t="str">
        <f>LoRa_Reset!I41</f>
        <v>MODULATION_LORA</v>
      </c>
      <c r="J41">
        <f>LoRa_Reset!J41</f>
        <v>0</v>
      </c>
    </row>
    <row r="42" spans="2:10" x14ac:dyDescent="0.25">
      <c r="B42">
        <f>LoRa_Reset!B42</f>
        <v>0</v>
      </c>
      <c r="C42" t="str">
        <f>LoRa_Reset!C42</f>
        <v>FSK_PREAMBLE</v>
      </c>
      <c r="D42">
        <f>LoRa_Reset!D42</f>
        <v>0</v>
      </c>
      <c r="E42">
        <f>LoRa_Reset!E42</f>
        <v>0</v>
      </c>
      <c r="F42">
        <f>LoRa_Reset!F42</f>
        <v>0</v>
      </c>
      <c r="G42" t="str">
        <f>LoRa_Reset!G42</f>
        <v>RadioDataRate_t</v>
      </c>
      <c r="H42" t="str">
        <f>LoRa_Reset!H42</f>
        <v>dataRate;</v>
      </c>
      <c r="I42" s="2" t="str">
        <f>LoRa_Reset!I42</f>
        <v>SF_12</v>
      </c>
      <c r="J42">
        <f>LoRa_Reset!J42</f>
        <v>0</v>
      </c>
    </row>
    <row r="43" spans="2:10" x14ac:dyDescent="0.25">
      <c r="B43">
        <f>LoRa_Reset!B43</f>
        <v>0</v>
      </c>
      <c r="C43" t="str">
        <f>LoRa_Reset!C43</f>
        <v>fskDataShaping</v>
      </c>
      <c r="D43">
        <f>LoRa_Reset!D43</f>
        <v>0</v>
      </c>
      <c r="E43">
        <f>LoRa_Reset!E43</f>
        <v>0</v>
      </c>
      <c r="F43">
        <f>LoRa_Reset!F43</f>
        <v>0</v>
      </c>
      <c r="G43" t="str">
        <f>LoRa_Reset!G43</f>
        <v>RadioLoRaBandWidth_t</v>
      </c>
      <c r="H43" t="str">
        <f>LoRa_Reset!H43</f>
        <v>bandWidth;</v>
      </c>
      <c r="I43" s="2" t="str">
        <f>LoRa_Reset!I43</f>
        <v>BW_125KHZ</v>
      </c>
      <c r="J43">
        <f>LoRa_Reset!J43</f>
        <v>0</v>
      </c>
    </row>
    <row r="44" spans="2:10" x14ac:dyDescent="0.25">
      <c r="B44">
        <f>LoRa_Reset!B44</f>
        <v>0</v>
      </c>
      <c r="C44">
        <f>LoRa_Reset!C44</f>
        <v>0</v>
      </c>
      <c r="D44">
        <f>LoRa_Reset!D44</f>
        <v>0</v>
      </c>
      <c r="E44">
        <f>LoRa_Reset!E44</f>
        <v>0</v>
      </c>
      <c r="F44">
        <f>LoRa_Reset!F44</f>
        <v>0</v>
      </c>
      <c r="G44" t="str">
        <f>LoRa_Reset!G44</f>
        <v>int8_t</v>
      </c>
      <c r="H44" t="str">
        <f>LoRa_Reset!H44</f>
        <v>outputPower;</v>
      </c>
      <c r="I44" s="2">
        <f>LoRa_Reset!I44</f>
        <v>1</v>
      </c>
      <c r="J44">
        <f>LoRa_Reset!J44</f>
        <v>0</v>
      </c>
    </row>
    <row r="45" spans="2:10" x14ac:dyDescent="0.25">
      <c r="B45">
        <f>LoRa_Reset!B45</f>
        <v>0</v>
      </c>
      <c r="C45">
        <f>LoRa_Reset!C45</f>
        <v>0</v>
      </c>
      <c r="D45">
        <f>LoRa_Reset!D45</f>
        <v>0</v>
      </c>
      <c r="E45">
        <f>LoRa_Reset!E45</f>
        <v>0</v>
      </c>
      <c r="F45">
        <f>LoRa_Reset!F45</f>
        <v>0</v>
      </c>
      <c r="G45" t="str">
        <f>LoRa_Reset!G45</f>
        <v>uint8_t</v>
      </c>
      <c r="H45" t="str">
        <f>LoRa_Reset!H45</f>
        <v>crcOn;</v>
      </c>
      <c r="I45" s="2">
        <f>LoRa_Reset!I45</f>
        <v>1</v>
      </c>
      <c r="J45">
        <f>LoRa_Reset!J45</f>
        <v>0</v>
      </c>
    </row>
    <row r="46" spans="2:10" x14ac:dyDescent="0.25">
      <c r="B46">
        <f>LoRa_Reset!B46</f>
        <v>0</v>
      </c>
      <c r="C46">
        <f>LoRa_Reset!C46</f>
        <v>0</v>
      </c>
      <c r="D46">
        <f>LoRa_Reset!D46</f>
        <v>0</v>
      </c>
      <c r="E46">
        <f>LoRa_Reset!E46</f>
        <v>0</v>
      </c>
      <c r="F46">
        <f>LoRa_Reset!F46</f>
        <v>0</v>
      </c>
      <c r="G46" t="str">
        <f>LoRa_Reset!G46</f>
        <v>uint8_t</v>
      </c>
      <c r="H46" t="str">
        <f>LoRa_Reset!H46</f>
        <v>paBoost;</v>
      </c>
      <c r="I46" s="2" t="str">
        <f>LoRa_Reset!I46</f>
        <v>0</v>
      </c>
      <c r="J46">
        <f>LoRa_Reset!J46</f>
        <v>0</v>
      </c>
    </row>
    <row r="47" spans="2:10" x14ac:dyDescent="0.25">
      <c r="B47">
        <f>LoRa_Reset!B47</f>
        <v>0</v>
      </c>
      <c r="C47">
        <f>LoRa_Reset!C47</f>
        <v>0</v>
      </c>
      <c r="D47">
        <f>LoRa_Reset!D47</f>
        <v>0</v>
      </c>
      <c r="E47">
        <f>LoRa_Reset!E47</f>
        <v>0</v>
      </c>
      <c r="F47">
        <f>LoRa_Reset!F47</f>
        <v>0</v>
      </c>
      <c r="G47" t="str">
        <f>LoRa_Reset!G47</f>
        <v>uint8_t</v>
      </c>
      <c r="H47" t="str">
        <f>LoRa_Reset!H47</f>
        <v>flags</v>
      </c>
      <c r="I47" s="2" t="str">
        <f>LoRa_Reset!I47</f>
        <v>0</v>
      </c>
      <c r="J47">
        <f>LoRa_Reset!J47</f>
        <v>0</v>
      </c>
    </row>
    <row r="48" spans="2:10" x14ac:dyDescent="0.25">
      <c r="B48">
        <f>LoRa_Reset!B48</f>
        <v>0</v>
      </c>
      <c r="C48">
        <f>LoRa_Reset!C48</f>
        <v>0</v>
      </c>
      <c r="D48">
        <f>LoRa_Reset!D48</f>
        <v>0</v>
      </c>
      <c r="E48">
        <f>LoRa_Reset!E48</f>
        <v>0</v>
      </c>
      <c r="F48">
        <f>LoRa_Reset!F48</f>
        <v>0</v>
      </c>
      <c r="G48" t="str">
        <f>LoRa_Reset!G48</f>
        <v>uint16_t</v>
      </c>
      <c r="H48" t="str">
        <f>LoRa_Reset!H48</f>
        <v>frequencyHopPeriod;</v>
      </c>
      <c r="I48" s="2" t="str">
        <f>LoRa_Reset!I48</f>
        <v>0</v>
      </c>
      <c r="J48">
        <f>LoRa_Reset!J48</f>
        <v>0</v>
      </c>
    </row>
    <row r="49" spans="2:10" x14ac:dyDescent="0.25">
      <c r="B49">
        <f>LoRa_Reset!B49</f>
        <v>0</v>
      </c>
      <c r="C49">
        <f>LoRa_Reset!C49</f>
        <v>0</v>
      </c>
      <c r="D49">
        <f>LoRa_Reset!D49</f>
        <v>0</v>
      </c>
      <c r="E49">
        <f>LoRa_Reset!E49</f>
        <v>0</v>
      </c>
      <c r="F49">
        <f>LoRa_Reset!F49</f>
        <v>0</v>
      </c>
      <c r="G49" t="str">
        <f>LoRa_Reset!G49</f>
        <v>uint8_t</v>
      </c>
      <c r="H49" t="str">
        <f>LoRa_Reset!H49</f>
        <v>iqInverted;</v>
      </c>
      <c r="I49" s="2" t="str">
        <f>LoRa_Reset!I49</f>
        <v>0</v>
      </c>
      <c r="J49">
        <f>LoRa_Reset!J49</f>
        <v>0</v>
      </c>
    </row>
    <row r="50" spans="2:10" x14ac:dyDescent="0.25">
      <c r="B50">
        <f>LoRa_Reset!B50</f>
        <v>0</v>
      </c>
      <c r="C50">
        <f>LoRa_Reset!C50</f>
        <v>0</v>
      </c>
      <c r="D50">
        <f>LoRa_Reset!D50</f>
        <v>0</v>
      </c>
      <c r="E50">
        <f>LoRa_Reset!E50</f>
        <v>0</v>
      </c>
      <c r="F50">
        <f>LoRa_Reset!F50</f>
        <v>0</v>
      </c>
      <c r="G50" t="str">
        <f>LoRa_Reset!G50</f>
        <v>RadioErrorCodingRate_t</v>
      </c>
      <c r="H50" t="str">
        <f>LoRa_Reset!H50</f>
        <v>errorCodingRate;</v>
      </c>
      <c r="I50" s="2" t="str">
        <f>LoRa_Reset!I50</f>
        <v>CR_4_5</v>
      </c>
      <c r="J50">
        <f>LoRa_Reset!J50</f>
        <v>0</v>
      </c>
    </row>
    <row r="51" spans="2:10" x14ac:dyDescent="0.25">
      <c r="B51">
        <f>LoRa_Reset!B51</f>
        <v>0</v>
      </c>
      <c r="C51">
        <f>LoRa_Reset!C51</f>
        <v>0</v>
      </c>
      <c r="D51">
        <f>LoRa_Reset!D51</f>
        <v>0</v>
      </c>
      <c r="E51">
        <f>LoRa_Reset!E51</f>
        <v>0</v>
      </c>
      <c r="F51">
        <f>LoRa_Reset!F51</f>
        <v>0</v>
      </c>
      <c r="G51" t="str">
        <f>LoRa_Reset!G51</f>
        <v>uint8_t</v>
      </c>
      <c r="H51" t="str">
        <f>LoRa_Reset!H51</f>
        <v>implicitHeaderMode;</v>
      </c>
      <c r="I51" s="2" t="str">
        <f>LoRa_Reset!I51</f>
        <v>0</v>
      </c>
      <c r="J51">
        <f>LoRa_Reset!J51</f>
        <v>0</v>
      </c>
    </row>
    <row r="52" spans="2:10" x14ac:dyDescent="0.25">
      <c r="B52">
        <f>LoRa_Reset!B52</f>
        <v>0</v>
      </c>
      <c r="C52">
        <f>LoRa_Reset!C52</f>
        <v>0</v>
      </c>
      <c r="D52">
        <f>LoRa_Reset!D52</f>
        <v>0</v>
      </c>
      <c r="E52">
        <f>LoRa_Reset!E52</f>
        <v>0</v>
      </c>
      <c r="F52">
        <f>LoRa_Reset!F52</f>
        <v>0</v>
      </c>
      <c r="G52">
        <f>LoRa_Reset!G52</f>
        <v>0</v>
      </c>
      <c r="H52">
        <f>LoRa_Reset!H52</f>
        <v>0</v>
      </c>
      <c r="I52" s="2">
        <f>LoRa_Reset!I52</f>
        <v>0</v>
      </c>
      <c r="J52">
        <f>LoRa_Reset!J52</f>
        <v>0</v>
      </c>
    </row>
    <row r="53" spans="2:10" x14ac:dyDescent="0.25">
      <c r="B53">
        <f>LoRa_Reset!B53</f>
        <v>0</v>
      </c>
      <c r="C53">
        <f>LoRa_Reset!C53</f>
        <v>0</v>
      </c>
      <c r="D53">
        <f>LoRa_Reset!D53</f>
        <v>0</v>
      </c>
      <c r="E53">
        <f>LoRa_Reset!E53</f>
        <v>0</v>
      </c>
      <c r="F53">
        <f>LoRa_Reset!F53</f>
        <v>0</v>
      </c>
      <c r="G53" t="str">
        <f>LoRa_Reset!G53</f>
        <v>uint8_t</v>
      </c>
      <c r="H53" t="str">
        <f>LoRa_Reset!H53</f>
        <v>dataBufferLen;</v>
      </c>
      <c r="I53" s="2" t="str">
        <f>LoRa_Reset!I53</f>
        <v>0</v>
      </c>
      <c r="J53">
        <f>LoRa_Reset!J53</f>
        <v>0</v>
      </c>
    </row>
    <row r="54" spans="2:10" x14ac:dyDescent="0.25">
      <c r="B54">
        <f>LoRa_Reset!B54</f>
        <v>0</v>
      </c>
      <c r="C54">
        <f>LoRa_Reset!C54</f>
        <v>0</v>
      </c>
      <c r="D54">
        <f>LoRa_Reset!D54</f>
        <v>0</v>
      </c>
      <c r="E54">
        <f>LoRa_Reset!E54</f>
        <v>0</v>
      </c>
      <c r="F54">
        <f>LoRa_Reset!F54</f>
        <v>0</v>
      </c>
      <c r="G54" t="str">
        <f>LoRa_Reset!G54</f>
        <v>uint8_t</v>
      </c>
      <c r="H54" t="str">
        <f>LoRa_Reset!H54</f>
        <v>*dataBuffer;</v>
      </c>
      <c r="I54" s="2" t="str">
        <f>LoRa_Reset!I54</f>
        <v>LoRa_radioBuffer</v>
      </c>
      <c r="J54">
        <f>LoRa_Reset!J54</f>
        <v>0</v>
      </c>
    </row>
    <row r="55" spans="2:10" x14ac:dyDescent="0.25">
      <c r="B55">
        <f>LoRa_Reset!B55</f>
        <v>0</v>
      </c>
      <c r="C55">
        <f>LoRa_Reset!C55</f>
        <v>0</v>
      </c>
      <c r="D55">
        <f>LoRa_Reset!D55</f>
        <v>0</v>
      </c>
      <c r="E55">
        <f>LoRa_Reset!E55</f>
        <v>0</v>
      </c>
      <c r="F55">
        <f>LoRa_Reset!F55</f>
        <v>0</v>
      </c>
      <c r="G55" t="str">
        <f>LoRa_Reset!G55</f>
        <v>uint8_t</v>
      </c>
      <c r="H55" t="str">
        <f>LoRa_Reset!H55</f>
        <v>timeOnAirTimerId;</v>
      </c>
      <c r="I55" s="2" t="str">
        <f>LoRa_Reset!I55</f>
        <v>0</v>
      </c>
      <c r="J55">
        <f>LoRa_Reset!J55</f>
        <v>0</v>
      </c>
    </row>
    <row r="56" spans="2:10" x14ac:dyDescent="0.25">
      <c r="B56">
        <f>LoRa_Reset!B56</f>
        <v>0</v>
      </c>
      <c r="C56">
        <f>LoRa_Reset!C56</f>
        <v>0</v>
      </c>
      <c r="D56">
        <f>LoRa_Reset!D56</f>
        <v>0</v>
      </c>
      <c r="E56">
        <f>LoRa_Reset!E56</f>
        <v>0</v>
      </c>
      <c r="F56">
        <f>LoRa_Reset!F56</f>
        <v>0</v>
      </c>
      <c r="G56" t="str">
        <f>LoRa_Reset!G56</f>
        <v>uint8_t</v>
      </c>
      <c r="H56" t="str">
        <f>LoRa_Reset!H56</f>
        <v>fskRxWindowTimerId;</v>
      </c>
      <c r="I56" s="2" t="str">
        <f>LoRa_Reset!I56</f>
        <v>0</v>
      </c>
      <c r="J56" t="str">
        <f>LoRa_Reset!J56</f>
        <v>RADIO_RxFSKTimeout</v>
      </c>
    </row>
    <row r="57" spans="2:10" x14ac:dyDescent="0.25">
      <c r="B57">
        <f>LoRa_Reset!B57</f>
        <v>0</v>
      </c>
      <c r="C57">
        <f>LoRa_Reset!C57</f>
        <v>0</v>
      </c>
      <c r="D57">
        <f>LoRa_Reset!D57</f>
        <v>0</v>
      </c>
      <c r="E57">
        <f>LoRa_Reset!E57</f>
        <v>0</v>
      </c>
      <c r="F57">
        <f>LoRa_Reset!F57</f>
        <v>0</v>
      </c>
      <c r="G57" t="str">
        <f>LoRa_Reset!G57</f>
        <v>uint8_t</v>
      </c>
      <c r="H57" t="str">
        <f>LoRa_Reset!H57</f>
        <v>watchdogTimerId;</v>
      </c>
      <c r="I57" s="2" t="str">
        <f>LoRa_Reset!I57</f>
        <v>0</v>
      </c>
      <c r="J57" t="str">
        <f>LoRa_Reset!J57</f>
        <v>RADIO_WatchdogTimeout</v>
      </c>
    </row>
    <row r="58" spans="2:10" x14ac:dyDescent="0.25">
      <c r="B58">
        <f>LoRa_Reset!B58</f>
        <v>0</v>
      </c>
      <c r="C58">
        <f>LoRa_Reset!C58</f>
        <v>0</v>
      </c>
      <c r="D58">
        <f>LoRa_Reset!D58</f>
        <v>0</v>
      </c>
      <c r="E58">
        <f>LoRa_Reset!E58</f>
        <v>0</v>
      </c>
      <c r="F58">
        <f>LoRa_Reset!F58</f>
        <v>0</v>
      </c>
      <c r="G58" t="str">
        <f>LoRa_Reset!G58</f>
        <v>uint32_t</v>
      </c>
      <c r="H58" t="str">
        <f>LoRa_Reset!H58</f>
        <v>watchdogTimerTimeout;</v>
      </c>
      <c r="I58" s="2" t="str">
        <f>LoRa_Reset!I58</f>
        <v>WATCHDOG_DEFAULT_TIME</v>
      </c>
      <c r="J58">
        <f>LoRa_Reset!J58</f>
        <v>0</v>
      </c>
    </row>
    <row r="59" spans="2:10" x14ac:dyDescent="0.25">
      <c r="B59">
        <f>LoRa_Reset!B59</f>
        <v>0</v>
      </c>
      <c r="C59">
        <f>LoRa_Reset!C59</f>
        <v>0</v>
      </c>
      <c r="D59">
        <f>LoRa_Reset!D59</f>
        <v>0</v>
      </c>
      <c r="E59">
        <f>LoRa_Reset!E59</f>
        <v>0</v>
      </c>
      <c r="F59">
        <f>LoRa_Reset!F59</f>
        <v>0</v>
      </c>
      <c r="G59" t="str">
        <f>LoRa_Reset!G59</f>
        <v>uint8_t</v>
      </c>
      <c r="H59" t="str">
        <f>LoRa_Reset!H59</f>
        <v>initialized;</v>
      </c>
      <c r="I59" s="2">
        <f>LoRa_Reset!I59</f>
        <v>1</v>
      </c>
      <c r="J59">
        <f>LoRa_Reset!J59</f>
        <v>0</v>
      </c>
    </row>
    <row r="60" spans="2:10" x14ac:dyDescent="0.25">
      <c r="B60">
        <f>LoRa_Reset!B60</f>
        <v>0</v>
      </c>
      <c r="C60">
        <f>LoRa_Reset!C60</f>
        <v>0</v>
      </c>
      <c r="D60">
        <f>LoRa_Reset!D60</f>
        <v>0</v>
      </c>
      <c r="E60">
        <f>LoRa_Reset!E60</f>
        <v>0</v>
      </c>
      <c r="F60">
        <f>LoRa_Reset!F60</f>
        <v>0</v>
      </c>
      <c r="G60" t="str">
        <f>LoRa_Reset!G60</f>
        <v>uint32_t</v>
      </c>
      <c r="H60" t="str">
        <f>LoRa_Reset!H60</f>
        <v>(*fhssNextFrequency)(void);</v>
      </c>
      <c r="I60" s="2" t="str">
        <f>LoRa_Reset!I60</f>
        <v>NULL</v>
      </c>
      <c r="J60">
        <f>LoRa_Reset!J60</f>
        <v>0</v>
      </c>
    </row>
    <row r="61" spans="2:10" x14ac:dyDescent="0.25">
      <c r="B61">
        <f>LoRa_Reset!B61</f>
        <v>0</v>
      </c>
      <c r="C61">
        <f>LoRa_Reset!C61</f>
        <v>0</v>
      </c>
      <c r="D61">
        <f>LoRa_Reset!D61</f>
        <v>0</v>
      </c>
      <c r="E61">
        <f>LoRa_Reset!E61</f>
        <v>0</v>
      </c>
      <c r="F61">
        <f>LoRa_Reset!F61</f>
        <v>0</v>
      </c>
      <c r="G61" t="str">
        <f>LoRa_Reset!G61</f>
        <v>uint8_t</v>
      </c>
      <c r="H61" t="str">
        <f>LoRa_Reset!H61</f>
        <v>regVersion;</v>
      </c>
      <c r="I61" s="2" t="str">
        <f>LoRa_Reset!I61</f>
        <v>RADIO(REG_VERSION)</v>
      </c>
      <c r="J61">
        <f>LoRa_Reset!J61</f>
        <v>0</v>
      </c>
    </row>
    <row r="62" spans="2:10" x14ac:dyDescent="0.25">
      <c r="B62">
        <f>LoRa_Reset!B62</f>
        <v>0</v>
      </c>
      <c r="C62">
        <f>LoRa_Reset!C62</f>
        <v>0</v>
      </c>
      <c r="D62">
        <f>LoRa_Reset!D62</f>
        <v>0</v>
      </c>
      <c r="E62">
        <f>LoRa_Reset!E62</f>
        <v>0</v>
      </c>
      <c r="F62">
        <f>LoRa_Reset!F62</f>
        <v>0</v>
      </c>
      <c r="G62" t="str">
        <f>LoRa_Reset!G62</f>
        <v>int8_t</v>
      </c>
      <c r="H62" t="str">
        <f>LoRa_Reset!H62</f>
        <v>packetSNR;</v>
      </c>
      <c r="I62" s="2">
        <f>LoRa_Reset!I62</f>
        <v>-128</v>
      </c>
      <c r="J62">
        <f>LoRa_Reset!J62</f>
        <v>0</v>
      </c>
    </row>
    <row r="63" spans="2:10" x14ac:dyDescent="0.25">
      <c r="B63">
        <f>LoRa_Reset!B63</f>
        <v>0</v>
      </c>
      <c r="C63">
        <f>LoRa_Reset!C63</f>
        <v>0</v>
      </c>
      <c r="D63">
        <f>LoRa_Reset!D63</f>
        <v>0</v>
      </c>
      <c r="E63">
        <f>LoRa_Reset!E63</f>
        <v>0</v>
      </c>
      <c r="F63">
        <f>LoRa_Reset!F63</f>
        <v>0</v>
      </c>
      <c r="G63" t="str">
        <f>LoRa_Reset!G63</f>
        <v>RadioFSKShaping_t</v>
      </c>
      <c r="H63" t="str">
        <f>LoRa_Reset!H63</f>
        <v>fskDataShaping;</v>
      </c>
      <c r="I63" s="2" t="str">
        <f>LoRa_Reset!I63</f>
        <v>FSK_SHAPING_GAUSS_BT_0_5</v>
      </c>
      <c r="J63">
        <f>LoRa_Reset!J63</f>
        <v>0</v>
      </c>
    </row>
    <row r="64" spans="2:10" x14ac:dyDescent="0.25">
      <c r="B64">
        <f>LoRa_Reset!B64</f>
        <v>0</v>
      </c>
      <c r="C64">
        <f>LoRa_Reset!C64</f>
        <v>0</v>
      </c>
      <c r="D64">
        <f>LoRa_Reset!D64</f>
        <v>0</v>
      </c>
      <c r="E64">
        <f>LoRa_Reset!E64</f>
        <v>0</v>
      </c>
      <c r="F64">
        <f>LoRa_Reset!F64</f>
        <v>0</v>
      </c>
      <c r="G64" t="str">
        <f>LoRa_Reset!G64</f>
        <v>RadioFSKBandWidth_t</v>
      </c>
      <c r="H64" t="str">
        <f>LoRa_Reset!H64</f>
        <v>rxBw;</v>
      </c>
      <c r="I64" s="2" t="str">
        <f>LoRa_Reset!I64</f>
        <v>FSKBW_50_0KHZ</v>
      </c>
      <c r="J64">
        <f>LoRa_Reset!J64</f>
        <v>0</v>
      </c>
    </row>
    <row r="65" spans="2:10" x14ac:dyDescent="0.25">
      <c r="B65">
        <f>LoRa_Reset!B65</f>
        <v>0</v>
      </c>
      <c r="C65">
        <f>LoRa_Reset!C65</f>
        <v>0</v>
      </c>
      <c r="D65">
        <f>LoRa_Reset!D65</f>
        <v>0</v>
      </c>
      <c r="E65">
        <f>LoRa_Reset!E65</f>
        <v>0</v>
      </c>
      <c r="F65">
        <f>LoRa_Reset!F65</f>
        <v>0</v>
      </c>
      <c r="G65" t="str">
        <f>LoRa_Reset!G65</f>
        <v>RadioFSKBandWidth_t</v>
      </c>
      <c r="H65" t="str">
        <f>LoRa_Reset!H65</f>
        <v>afcBw;</v>
      </c>
      <c r="I65" s="2" t="str">
        <f>LoRa_Reset!I65</f>
        <v>FSKBW_83_3KHZ</v>
      </c>
      <c r="J65">
        <f>LoRa_Reset!J65</f>
        <v>0</v>
      </c>
    </row>
    <row r="66" spans="2:10" x14ac:dyDescent="0.25">
      <c r="B66">
        <f>LoRa_Reset!B66</f>
        <v>0</v>
      </c>
      <c r="C66">
        <f>LoRa_Reset!C66</f>
        <v>0</v>
      </c>
      <c r="D66">
        <f>LoRa_Reset!D66</f>
        <v>0</v>
      </c>
      <c r="E66">
        <f>LoRa_Reset!E66</f>
        <v>0</v>
      </c>
      <c r="F66">
        <f>LoRa_Reset!F66</f>
        <v>0</v>
      </c>
      <c r="G66">
        <f>LoRa_Reset!G66</f>
        <v>0</v>
      </c>
      <c r="H66">
        <f>LoRa_Reset!H66</f>
        <v>0</v>
      </c>
      <c r="I66" s="2">
        <f>LoRa_Reset!I66</f>
        <v>0</v>
      </c>
      <c r="J66">
        <f>LoRa_Reset!J66</f>
        <v>0</v>
      </c>
    </row>
    <row r="67" spans="2:10" x14ac:dyDescent="0.25">
      <c r="B67">
        <f>LoRa_Reset!B67</f>
        <v>0</v>
      </c>
      <c r="C67">
        <f>LoRa_Reset!C67</f>
        <v>0</v>
      </c>
      <c r="D67">
        <f>LoRa_Reset!D67</f>
        <v>0</v>
      </c>
      <c r="E67">
        <f>LoRa_Reset!E67</f>
        <v>0</v>
      </c>
      <c r="F67">
        <f>LoRa_Reset!F67</f>
        <v>0</v>
      </c>
      <c r="G67">
        <f>LoRa_Reset!G67</f>
        <v>0</v>
      </c>
      <c r="H67">
        <f>LoRa_Reset!H67</f>
        <v>0</v>
      </c>
      <c r="I67" s="2">
        <f>LoRa_Reset!I67</f>
        <v>0</v>
      </c>
      <c r="J67">
        <f>LoRa_Reset!J67</f>
        <v>0</v>
      </c>
    </row>
    <row r="68" spans="2:10" x14ac:dyDescent="0.25">
      <c r="B68">
        <f>LoRa_Reset!B68</f>
        <v>0</v>
      </c>
      <c r="C68">
        <f>LoRa_Reset!C68</f>
        <v>0</v>
      </c>
      <c r="D68">
        <f>LoRa_Reset!D68</f>
        <v>0</v>
      </c>
      <c r="E68">
        <f>LoRa_Reset!E68</f>
        <v>0</v>
      </c>
      <c r="F68">
        <f>LoRa_Reset!F68</f>
        <v>0</v>
      </c>
      <c r="G68">
        <f>LoRa_Reset!G68</f>
        <v>0</v>
      </c>
      <c r="H68">
        <f>LoRa_Reset!H68</f>
        <v>0</v>
      </c>
      <c r="I68" s="2">
        <f>LoRa_Reset!I68</f>
        <v>0</v>
      </c>
      <c r="J68">
        <f>LoRa_Reset!J68</f>
        <v>0</v>
      </c>
    </row>
    <row r="69" spans="2:10" x14ac:dyDescent="0.25">
      <c r="B69">
        <f>LoRa_Reset!B69</f>
        <v>0</v>
      </c>
      <c r="C69">
        <f>LoRa_Reset!C69</f>
        <v>0</v>
      </c>
      <c r="D69">
        <f>LoRa_Reset!D69</f>
        <v>0</v>
      </c>
      <c r="E69">
        <f>LoRa_Reset!E69</f>
        <v>0</v>
      </c>
      <c r="F69">
        <f>LoRa_Reset!F69</f>
        <v>0</v>
      </c>
      <c r="G69" t="str">
        <f>LoRa_Reset!G69</f>
        <v>ChannelParams_t</v>
      </c>
      <c r="H69" t="str">
        <f>LoRa_Reset!H69</f>
        <v>Channels</v>
      </c>
      <c r="I69" s="2" t="str">
        <f>LoRa_Reset!I69</f>
        <v>DefaultChannels868</v>
      </c>
      <c r="J69">
        <f>LoRa_Reset!J69</f>
        <v>0</v>
      </c>
    </row>
    <row r="70" spans="2:10" x14ac:dyDescent="0.25">
      <c r="B70">
        <f>LoRa_Reset!B70</f>
        <v>0</v>
      </c>
      <c r="C70">
        <f>LoRa_Reset!C70</f>
        <v>0</v>
      </c>
      <c r="D70">
        <f>LoRa_Reset!D70</f>
        <v>0</v>
      </c>
      <c r="E70">
        <f>LoRa_Reset!E70</f>
        <v>0</v>
      </c>
      <c r="F70">
        <f>LoRa_Reset!F70</f>
        <v>0</v>
      </c>
      <c r="G70" t="str">
        <f>LoRa_Reset!G70</f>
        <v>uint8_t</v>
      </c>
      <c r="H70" t="str">
        <f>LoRa_Reset!H70</f>
        <v>maxPayloadSize[]</v>
      </c>
      <c r="I70" s="2" t="str">
        <f>LoRa_Reset!I70</f>
        <v>MAX_EU_SINGLE_BAND_CHANNELS</v>
      </c>
      <c r="J70">
        <f>LoRa_Reset!J70</f>
        <v>0</v>
      </c>
    </row>
    <row r="71" spans="2:10" x14ac:dyDescent="0.25">
      <c r="B71">
        <f>LoRa_Reset!B71</f>
        <v>0</v>
      </c>
      <c r="C71">
        <f>LoRa_Reset!C71</f>
        <v>0</v>
      </c>
      <c r="D71">
        <f>LoRa_Reset!D71</f>
        <v>0</v>
      </c>
      <c r="E71">
        <f>LoRa_Reset!E71</f>
        <v>0</v>
      </c>
      <c r="F71">
        <f>LoRa_Reset!F71</f>
        <v>0</v>
      </c>
      <c r="G71" t="str">
        <f>LoRa_Reset!G71</f>
        <v>uint8_t</v>
      </c>
      <c r="H71" t="str">
        <f>LoRa_Reset!H71</f>
        <v>modulation[]</v>
      </c>
      <c r="I71" s="2">
        <f>LoRa_Reset!I71</f>
        <v>0</v>
      </c>
      <c r="J71">
        <f>LoRa_Reset!J71</f>
        <v>0</v>
      </c>
    </row>
    <row r="72" spans="2:10" x14ac:dyDescent="0.25">
      <c r="B72">
        <f>LoRa_Reset!B72</f>
        <v>0</v>
      </c>
      <c r="C72">
        <f>LoRa_Reset!C72</f>
        <v>0</v>
      </c>
      <c r="D72">
        <f>LoRa_Reset!D72</f>
        <v>0</v>
      </c>
      <c r="E72">
        <f>LoRa_Reset!E72</f>
        <v>0</v>
      </c>
      <c r="F72">
        <f>LoRa_Reset!F72</f>
        <v>0</v>
      </c>
      <c r="G72" t="str">
        <f>LoRa_Reset!G72</f>
        <v>uint8_t</v>
      </c>
      <c r="H72" t="str">
        <f>LoRa_Reset!H72</f>
        <v>spreadingFactor[]</v>
      </c>
      <c r="I72" s="2">
        <f>LoRa_Reset!I72</f>
        <v>0</v>
      </c>
      <c r="J72">
        <f>LoRa_Reset!J72</f>
        <v>0</v>
      </c>
    </row>
    <row r="73" spans="2:10" x14ac:dyDescent="0.25">
      <c r="B73">
        <f>LoRa_Reset!B73</f>
        <v>0</v>
      </c>
      <c r="C73">
        <f>LoRa_Reset!C73</f>
        <v>0</v>
      </c>
      <c r="D73">
        <f>LoRa_Reset!D73</f>
        <v>0</v>
      </c>
      <c r="E73">
        <f>LoRa_Reset!E73</f>
        <v>0</v>
      </c>
      <c r="F73">
        <f>LoRa_Reset!F73</f>
        <v>0</v>
      </c>
      <c r="G73" t="str">
        <f>LoRa_Reset!G73</f>
        <v>uint8_t</v>
      </c>
      <c r="H73" t="str">
        <f>LoRa_Reset!H73</f>
        <v>bandwidth[]</v>
      </c>
      <c r="I73" s="2">
        <f>LoRa_Reset!I73</f>
        <v>0</v>
      </c>
      <c r="J73">
        <f>LoRa_Reset!J73</f>
        <v>0</v>
      </c>
    </row>
    <row r="74" spans="2:10" x14ac:dyDescent="0.25">
      <c r="B74">
        <f>LoRa_Reset!B74</f>
        <v>0</v>
      </c>
      <c r="C74">
        <f>LoRa_Reset!C74</f>
        <v>0</v>
      </c>
      <c r="D74">
        <f>LoRa_Reset!D74</f>
        <v>0</v>
      </c>
      <c r="E74">
        <f>LoRa_Reset!E74</f>
        <v>0</v>
      </c>
      <c r="F74">
        <f>LoRa_Reset!F74</f>
        <v>0</v>
      </c>
      <c r="G74" t="str">
        <f>LoRa_Reset!G74</f>
        <v>uint8_t</v>
      </c>
      <c r="H74" t="str">
        <f>LoRa_Reset!H74</f>
        <v>txPower868[]</v>
      </c>
      <c r="I74" s="2">
        <f>LoRa_Reset!I74</f>
        <v>0</v>
      </c>
      <c r="J74">
        <f>LoRa_Reset!J74</f>
        <v>0</v>
      </c>
    </row>
    <row r="75" spans="2:10" x14ac:dyDescent="0.25">
      <c r="B75">
        <f>LoRa_Reset!B75</f>
        <v>0</v>
      </c>
      <c r="C75">
        <f>LoRa_Reset!C75</f>
        <v>0</v>
      </c>
      <c r="D75">
        <f>LoRa_Reset!D75</f>
        <v>0</v>
      </c>
      <c r="E75">
        <f>LoRa_Reset!E75</f>
        <v>0</v>
      </c>
      <c r="F75">
        <f>LoRa_Reset!F75</f>
        <v>0</v>
      </c>
      <c r="G75" t="str">
        <f>LoRa_Reset!G75</f>
        <v>uint8_t</v>
      </c>
      <c r="H75" t="str">
        <f>LoRa_Reset!H75</f>
        <v>LoRa_radioBuffer[]</v>
      </c>
      <c r="I75" s="2" t="str">
        <f>LoRa_Reset!I75</f>
        <v>MAXIMUM_BUFFER_LENGTH</v>
      </c>
      <c r="J75">
        <f>LoRa_Reset!J75</f>
        <v>0</v>
      </c>
    </row>
    <row r="76" spans="2:10" x14ac:dyDescent="0.25">
      <c r="B76">
        <f>LoRa_Reset!B76</f>
        <v>0</v>
      </c>
      <c r="C76">
        <f>LoRa_Reset!C76</f>
        <v>0</v>
      </c>
      <c r="D76">
        <f>LoRa_Reset!D76</f>
        <v>0</v>
      </c>
      <c r="E76">
        <f>LoRa_Reset!E76</f>
        <v>0</v>
      </c>
      <c r="F76">
        <f>LoRa_Reset!F76</f>
        <v>0</v>
      </c>
      <c r="G76">
        <f>LoRa_Reset!G76</f>
        <v>0</v>
      </c>
      <c r="H76">
        <f>LoRa_Reset!H76</f>
        <v>0</v>
      </c>
      <c r="I76" s="2">
        <f>LoRa_Reset!I76</f>
        <v>0</v>
      </c>
      <c r="J76">
        <f>LoRa_Reset!J76</f>
        <v>0</v>
      </c>
    </row>
    <row r="77" spans="2:10" x14ac:dyDescent="0.25">
      <c r="B77">
        <f>LoRa_Reset!B77</f>
        <v>0</v>
      </c>
      <c r="C77">
        <f>LoRa_Reset!C77</f>
        <v>0</v>
      </c>
      <c r="D77">
        <f>LoRa_Reset!D77</f>
        <v>0</v>
      </c>
      <c r="E77">
        <f>LoRa_Reset!E77</f>
        <v>0</v>
      </c>
      <c r="F77">
        <f>LoRa_Reset!F77</f>
        <v>0</v>
      </c>
      <c r="G77">
        <f>LoRa_Reset!G77</f>
        <v>0</v>
      </c>
      <c r="H77">
        <f>LoRa_Reset!H77</f>
        <v>0</v>
      </c>
      <c r="I77" s="2">
        <f>LoRa_Reset!I77</f>
        <v>0</v>
      </c>
      <c r="J77">
        <f>LoRa_Reset!J77</f>
        <v>0</v>
      </c>
    </row>
    <row r="78" spans="2:10" x14ac:dyDescent="0.25">
      <c r="B78">
        <f>LoRa_Reset!B78</f>
        <v>0</v>
      </c>
      <c r="C78">
        <f>LoRa_Reset!C78</f>
        <v>0</v>
      </c>
      <c r="D78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  <row r="79" spans="2:10" x14ac:dyDescent="0.25">
      <c r="G79">
        <f>function!B48</f>
        <v>0</v>
      </c>
      <c r="H79" t="str">
        <f>function!C48</f>
        <v>DATA</v>
      </c>
      <c r="I79" s="2">
        <f>LoRa_System_Init!I79</f>
        <v>0</v>
      </c>
      <c r="J79">
        <f>function!E48</f>
        <v>0</v>
      </c>
    </row>
  </sheetData>
  <hyperlinks>
    <hyperlink ref="C13" location="LoRa_Send_Header!C1" display="LoRa_Send_Header()" xr:uid="{EF757348-C41A-4BD7-9A49-453B03EF6BE5}"/>
  </hyperlink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ECE7-0122-4C74-99F3-7DF333B519C0}">
  <dimension ref="B1:J78"/>
  <sheetViews>
    <sheetView showZeros="0" workbookViewId="0">
      <selection activeCell="C27" sqref="C27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185</v>
      </c>
      <c r="D1" s="2" t="s">
        <v>114</v>
      </c>
      <c r="E1" s="2" t="s">
        <v>115</v>
      </c>
      <c r="I1" s="2" t="s">
        <v>3</v>
      </c>
    </row>
    <row r="3" spans="2:10" x14ac:dyDescent="0.25">
      <c r="B3">
        <f>LoRa_Reset!B3</f>
        <v>0</v>
      </c>
      <c r="C3" t="str">
        <f>LoRa_Send!C3</f>
        <v>LoRa_transmitStatus</v>
      </c>
      <c r="D3" s="6" t="s">
        <v>19</v>
      </c>
      <c r="E3">
        <f>LoRa_Send!E3</f>
        <v>0</v>
      </c>
      <c r="F3">
        <f>LoRa_Send!F3</f>
        <v>0</v>
      </c>
      <c r="G3" t="str">
        <f>LoRa_Send!G3</f>
        <v>LoRaMacState_t</v>
      </c>
      <c r="H3" t="str">
        <f>LoRa_Send!H3</f>
        <v>LoRa_transmitStatus</v>
      </c>
      <c r="I3" s="2" t="str">
        <f>LoRa_Send!I3</f>
        <v>LoRa_Idle</v>
      </c>
      <c r="J3">
        <f>LoRa_Send!J3</f>
        <v>0</v>
      </c>
    </row>
    <row r="4" spans="2:10" x14ac:dyDescent="0.25">
      <c r="B4">
        <f>LoRa_Reset!B4</f>
        <v>0</v>
      </c>
      <c r="C4" t="str">
        <f>LoRa_Send!C4</f>
        <v>LoRa_StatusDanych</v>
      </c>
      <c r="D4" s="6" t="s">
        <v>154</v>
      </c>
      <c r="E4">
        <f>LoRa_Send!E4</f>
        <v>0</v>
      </c>
      <c r="F4">
        <f>LoRa_Send!F4</f>
        <v>0</v>
      </c>
      <c r="G4" t="str">
        <f>LoRa_Send!G4</f>
        <v>LoRaStatus_t</v>
      </c>
      <c r="H4" t="str">
        <f>LoRa_Send!H4</f>
        <v>LoRa_StatusDanych</v>
      </c>
      <c r="I4" s="2" t="str">
        <f>LoRa_Send!I4</f>
        <v>LoRa_transmitIdle</v>
      </c>
      <c r="J4">
        <f>LoRa_Send!J4</f>
        <v>0</v>
      </c>
    </row>
    <row r="5" spans="2:10" x14ac:dyDescent="0.25">
      <c r="B5">
        <f>LoRa_Reset!B5</f>
        <v>0</v>
      </c>
      <c r="C5" t="str">
        <f>LoRa_Send!C5</f>
        <v>flags</v>
      </c>
      <c r="D5" s="2" t="str">
        <f>LoRa_Send!D5</f>
        <v>0</v>
      </c>
      <c r="E5" s="25" t="s">
        <v>200</v>
      </c>
      <c r="F5">
        <f>LoRa_Send!F5</f>
        <v>0</v>
      </c>
      <c r="G5" t="str">
        <f>LoRa_Send!G5</f>
        <v>bool</v>
      </c>
      <c r="H5" t="str">
        <f>LoRa_Send!H5</f>
        <v>LoRa_initialised</v>
      </c>
      <c r="I5" s="2" t="str">
        <f>LoRa_Send!I5</f>
        <v>ENABLED</v>
      </c>
      <c r="J5">
        <f>LoRa_Send!J5</f>
        <v>0</v>
      </c>
    </row>
    <row r="6" spans="2:10" x14ac:dyDescent="0.25">
      <c r="B6">
        <f>LoRa_Reset!B6</f>
        <v>0</v>
      </c>
      <c r="C6">
        <f>LoRa_Send!C6</f>
        <v>0</v>
      </c>
      <c r="D6" s="2">
        <f>LoRa_Send!D6</f>
        <v>0</v>
      </c>
      <c r="E6">
        <f>LoRa_Send!E6</f>
        <v>0</v>
      </c>
      <c r="F6">
        <f>LoRa_Send!F6</f>
        <v>0</v>
      </c>
      <c r="G6" t="str">
        <f>LoRa_Send!G6</f>
        <v>FCnt_t</v>
      </c>
      <c r="H6" t="str">
        <f>LoRa_Send!H6</f>
        <v>LoRa_Counnter</v>
      </c>
      <c r="I6" s="8" t="s">
        <v>157</v>
      </c>
      <c r="J6">
        <f>LoRa_Send!J6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LoRa_Send!G7</f>
        <v>uint8_t</v>
      </c>
      <c r="H7" t="str">
        <f>LoRa_Send!H7</f>
        <v>LoRa_Addres</v>
      </c>
      <c r="I7" s="2" t="str">
        <f>LoRa_Send!I7</f>
        <v>LoRaDeviceAddress</v>
      </c>
      <c r="J7">
        <f>LoRa_Send!J7</f>
        <v>0</v>
      </c>
    </row>
    <row r="8" spans="2:10" x14ac:dyDescent="0.25">
      <c r="B8">
        <f>LoRa_Reset!B8</f>
        <v>0</v>
      </c>
      <c r="C8" s="24" t="s">
        <v>126</v>
      </c>
      <c r="D8" s="31" t="s">
        <v>186</v>
      </c>
      <c r="E8" s="22" t="s">
        <v>122</v>
      </c>
      <c r="F8" s="23"/>
      <c r="G8" t="str">
        <f>LoRa_Send!G8</f>
        <v>uint8_t</v>
      </c>
      <c r="H8" t="str">
        <f>LoRa_Send!H8</f>
        <v>LoRa_TimerHandshaking</v>
      </c>
      <c r="I8" s="6" t="s">
        <v>11</v>
      </c>
      <c r="J8" t="str">
        <f>LoRa_Send!J8</f>
        <v>LoRa_TimerHandshakingCallback</v>
      </c>
    </row>
    <row r="9" spans="2:10" x14ac:dyDescent="0.25">
      <c r="B9" s="3" t="s">
        <v>18</v>
      </c>
      <c r="C9" s="21" t="s">
        <v>187</v>
      </c>
      <c r="D9" s="31"/>
      <c r="E9" s="22"/>
      <c r="F9" s="23"/>
      <c r="G9" t="str">
        <f>LoRa_Send!G9</f>
        <v>uint8_t</v>
      </c>
      <c r="H9" t="str">
        <f>LoRa_Send!H9</f>
        <v>LoRa_TimerRetransmit</v>
      </c>
      <c r="I9" s="2" t="str">
        <f>LoRa_Send!I9</f>
        <v>0</v>
      </c>
      <c r="J9" t="str">
        <f>LoRa_Send!J9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LoRa_Send!G10</f>
        <v>uint8_t</v>
      </c>
      <c r="H10" t="str">
        <f>LoRa_Send!H10</f>
        <v>LoRa_TimerWaitAck</v>
      </c>
      <c r="I10" s="2" t="str">
        <f>LoRa_Send!I10</f>
        <v>0</v>
      </c>
      <c r="J10" t="str">
        <f>LoRa_Send!J10</f>
        <v>LoRa_TimerWaitAckCallback</v>
      </c>
    </row>
    <row r="11" spans="2:10" x14ac:dyDescent="0.25">
      <c r="B11">
        <f>LoRa_Reset!B11</f>
        <v>0</v>
      </c>
      <c r="C11" s="25" t="s">
        <v>0</v>
      </c>
      <c r="D11" s="31" t="s">
        <v>26</v>
      </c>
      <c r="E11" s="22" t="s">
        <v>27</v>
      </c>
      <c r="F11" s="23"/>
      <c r="G11" t="str">
        <f>LoRa_Send!G11</f>
        <v>uint8_t</v>
      </c>
      <c r="H11" t="str">
        <f>LoRa_Send!H11</f>
        <v>LoRa_HeaderBufor</v>
      </c>
      <c r="I11" s="2" t="str">
        <f>LoRa_Send!I11</f>
        <v>LoRa_Addres, nxt_channel</v>
      </c>
      <c r="J11">
        <f>LoRa_Send!J11</f>
        <v>0</v>
      </c>
    </row>
    <row r="12" spans="2:10" x14ac:dyDescent="0.25">
      <c r="B12">
        <f>LoRa_Reset!B12</f>
        <v>0</v>
      </c>
      <c r="C12" s="21" t="s">
        <v>196</v>
      </c>
      <c r="D12" s="31">
        <v>4</v>
      </c>
      <c r="E12" s="22"/>
      <c r="F12" s="23"/>
      <c r="G12" t="str">
        <f>LoRa_Send!G12</f>
        <v>uint8_t</v>
      </c>
      <c r="H12" t="str">
        <f>LoRa_Send!H12</f>
        <v>LoRa_HeaderLength</v>
      </c>
      <c r="I12" s="2" t="str">
        <f>LoRa_Send!I12</f>
        <v>bufferHeadIndex</v>
      </c>
      <c r="J12">
        <f>LoRa_Send!J12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LoRa_Send!G13</f>
        <v>uint8_t</v>
      </c>
      <c r="H13" t="str">
        <f>LoRa_Send!H13</f>
        <v>LoRa_Bufor</v>
      </c>
      <c r="I13" s="2" t="str">
        <f>LoRa_Send!I13</f>
        <v>bufferIndex, nxt_channel, data, CRC</v>
      </c>
      <c r="J13">
        <f>LoRa_Send!J13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LoRa_Send!G14</f>
        <v>uint8_t</v>
      </c>
      <c r="H14" t="str">
        <f>LoRa_Send!H14</f>
        <v>LoRa_BuforLength</v>
      </c>
      <c r="I14" s="2" t="str">
        <f>LoRa_Send!I14</f>
        <v>bufferIndex</v>
      </c>
      <c r="J14">
        <f>LoRa_Send!J14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LoRa_Send!G15</f>
        <v>uint8_t</v>
      </c>
      <c r="H15" t="str">
        <f>LoRa_Send!H15</f>
        <v>LoRa_Command</v>
      </c>
      <c r="I15" s="2">
        <f>LoRa_Send!I15</f>
        <v>0</v>
      </c>
      <c r="J15">
        <f>LoRa_Send!J15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LoRa_Send!G16</f>
        <v>uint8_t</v>
      </c>
      <c r="H16" t="str">
        <f>LoRa_Send!H16</f>
        <v>LoRa_maxChannels</v>
      </c>
      <c r="I16" s="2" t="str">
        <f>LoRa_Send!I16</f>
        <v>MAX_EU_SINGLE_BAND_CHANNELS</v>
      </c>
      <c r="J16">
        <f>LoRa_Send!J16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LoRa_Send!G17</f>
        <v>uint8_t</v>
      </c>
      <c r="H17" t="str">
        <f>LoRa_Send!H17</f>
        <v>LoRa_lastUsedChannelIndex</v>
      </c>
      <c r="I17" s="2" t="str">
        <f>LoRa_Send!I17</f>
        <v>CH_nr</v>
      </c>
      <c r="J17">
        <f>LoRa_Send!J17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LoRa_Send!G18</f>
        <v>ReceiveWindowParameters_t</v>
      </c>
      <c r="H18" t="str">
        <f>LoRa_Send!H18</f>
        <v>LoRa_ch0_params.frequency</v>
      </c>
      <c r="I18" s="2" t="str">
        <f>LoRa_Send!I18</f>
        <v>LoRa_CH0_frequency</v>
      </c>
      <c r="J18">
        <f>LoRa_Send!J18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LoRa_Send!G19</f>
        <v>0</v>
      </c>
      <c r="H19" t="str">
        <f>LoRa_Send!H19</f>
        <v>LoRa_ch0_params.datarate</v>
      </c>
      <c r="I19" s="2" t="str">
        <f>LoRa_Send!I19</f>
        <v>LoRa_CH0_datarate</v>
      </c>
      <c r="J19">
        <f>LoRa_Send!J19</f>
        <v>0</v>
      </c>
    </row>
    <row r="20" spans="2:10" x14ac:dyDescent="0.25">
      <c r="B20">
        <f>LoRa_Reset!B20</f>
        <v>0</v>
      </c>
      <c r="C20" s="35" t="s">
        <v>7</v>
      </c>
      <c r="D20" s="31" t="s">
        <v>14</v>
      </c>
      <c r="E20" s="22" t="s">
        <v>15</v>
      </c>
      <c r="F20" s="23"/>
      <c r="G20" t="str">
        <f>LoRa_Send!G20</f>
        <v>ReceiveWindowParameters_t</v>
      </c>
      <c r="H20" t="str">
        <f>LoRa_Send!H20</f>
        <v>LoRa_receiveChannelParameters.frequency</v>
      </c>
      <c r="I20" s="2" t="str">
        <f>LoRa_Send!I20</f>
        <v>Channels[CH_nr].frequency</v>
      </c>
      <c r="J20">
        <f>LoRa_Send!J20</f>
        <v>0</v>
      </c>
    </row>
    <row r="21" spans="2:10" x14ac:dyDescent="0.25">
      <c r="B21">
        <f>LoRa_Reset!B21</f>
        <v>0</v>
      </c>
      <c r="C21" s="21" t="s">
        <v>24</v>
      </c>
      <c r="D21" s="31"/>
      <c r="E21" s="22"/>
      <c r="F21" s="23"/>
      <c r="G21">
        <f>LoRa_Send!G21</f>
        <v>0</v>
      </c>
      <c r="H21" t="str">
        <f>LoRa_Send!H21</f>
        <v>LoRa_receiveChannelParameters.dataRate</v>
      </c>
      <c r="I21" s="2" t="str">
        <f>LoRa_Send!I21</f>
        <v>LoRa_currentDataRate</v>
      </c>
      <c r="J21">
        <f>LoRa_Send!J21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2"/>
      <c r="F22" s="23"/>
      <c r="G22" t="str">
        <f>LoRa_Send!G22</f>
        <v>ReceiveWindowParameters_t</v>
      </c>
      <c r="H22" t="str">
        <f>LoRa_Send!H22</f>
        <v>LoRa_sendChannelParameters.frequency</v>
      </c>
      <c r="I22" s="2" t="str">
        <f>LoRa_Send!I22</f>
        <v>Channels[CH_nr].frequency</v>
      </c>
      <c r="J22">
        <f>LoRa_Send!J22</f>
        <v>0</v>
      </c>
    </row>
    <row r="23" spans="2:10" x14ac:dyDescent="0.25">
      <c r="B23">
        <f>LoRa_Reset!B23</f>
        <v>0</v>
      </c>
      <c r="C23" s="21" t="s">
        <v>76</v>
      </c>
      <c r="D23" s="31"/>
      <c r="E23" s="22"/>
      <c r="F23" s="23"/>
      <c r="G23">
        <f>LoRa_Send!G23</f>
        <v>0</v>
      </c>
      <c r="H23" t="str">
        <f>LoRa_Send!H23</f>
        <v>LoRa_sendChannelParameters.dataRate</v>
      </c>
      <c r="I23" s="2" t="str">
        <f>LoRa_Send!I23</f>
        <v>LoRa_currentDataRate</v>
      </c>
      <c r="J23">
        <f>LoRa_Send!J23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LoRa_Send!G24</f>
        <v>uint8_t</v>
      </c>
      <c r="H24" t="str">
        <f>LoRa_Send!H24</f>
        <v>LoRa_txPower</v>
      </c>
      <c r="I24" s="2">
        <f>LoRa_Send!I24</f>
        <v>1</v>
      </c>
      <c r="J24">
        <f>LoRa_Send!J24</f>
        <v>0</v>
      </c>
    </row>
    <row r="25" spans="2:10" x14ac:dyDescent="0.25">
      <c r="B25">
        <f>LoRa_Reset!B25</f>
        <v>0</v>
      </c>
      <c r="C25" t="str">
        <f>LoRa_Send!C25</f>
        <v>DATA</v>
      </c>
      <c r="D25" s="16" t="str">
        <f>H11</f>
        <v>LoRa_HeaderBufor</v>
      </c>
      <c r="E25">
        <f>LoRa_Send!E25</f>
        <v>0</v>
      </c>
      <c r="F25">
        <f>LoRa_Send!F25</f>
        <v>0</v>
      </c>
      <c r="G25" t="str">
        <f>LoRa_Send!G25</f>
        <v>uint8_t</v>
      </c>
      <c r="H25" t="str">
        <f>LoRa_Send!H25</f>
        <v>LoRa_syncWord</v>
      </c>
      <c r="I25" s="2" t="str">
        <f>LoRa_Send!I25</f>
        <v>0x34</v>
      </c>
      <c r="J25">
        <f>LoRa_Send!J25</f>
        <v>0</v>
      </c>
    </row>
    <row r="26" spans="2:10" x14ac:dyDescent="0.25">
      <c r="B26" t="str">
        <f>LoRa_Reset!B26</f>
        <v>RADIO</v>
      </c>
      <c r="C26" t="str">
        <f>LoRa_Send!C26</f>
        <v>mode</v>
      </c>
      <c r="D26" s="16" t="s">
        <v>197</v>
      </c>
      <c r="E26">
        <f>LoRa_Send!E26</f>
        <v>0</v>
      </c>
      <c r="F26">
        <f>LoRa_Send!F26</f>
        <v>0</v>
      </c>
      <c r="G26" t="str">
        <f>LoRa_Send!G26</f>
        <v>uint8_t</v>
      </c>
      <c r="H26" t="str">
        <f>LoRa_Send!H26</f>
        <v>LoRa_batteryLevel</v>
      </c>
      <c r="I26" s="2" t="str">
        <f>LoRa_Send!I26</f>
        <v>BATTERY_LEVEL_INVALID</v>
      </c>
      <c r="J26">
        <f>LoRa_Send!J26</f>
        <v>0</v>
      </c>
    </row>
    <row r="27" spans="2:10" x14ac:dyDescent="0.25">
      <c r="B27">
        <f>LoRa_Reset!B27</f>
        <v>0</v>
      </c>
      <c r="C27" t="str">
        <f>LoRa_Send!C27</f>
        <v>modulation</v>
      </c>
      <c r="D27" s="16" t="str">
        <f>I41</f>
        <v>modulation[dataRate]</v>
      </c>
      <c r="E27">
        <f>LoRa_Send!E27</f>
        <v>0</v>
      </c>
      <c r="F27">
        <f>LoRa_Send!F27</f>
        <v>0</v>
      </c>
      <c r="G27" t="str">
        <f>LoRa_Send!G27</f>
        <v>IsmBand_t</v>
      </c>
      <c r="H27" t="str">
        <f>LoRa_Send!H27</f>
        <v>LoRa_ismBand</v>
      </c>
      <c r="I27" s="2" t="str">
        <f>LoRa_Send!I27</f>
        <v>ISM_EU868</v>
      </c>
      <c r="J27">
        <f>LoRa_Send!J27</f>
        <v>0</v>
      </c>
    </row>
    <row r="28" spans="2:10" x14ac:dyDescent="0.25">
      <c r="B28">
        <f>LoRa_Reset!B28</f>
        <v>0</v>
      </c>
      <c r="C28" t="str">
        <f>LoRa_Send!C28</f>
        <v>frequency</v>
      </c>
      <c r="D28" s="16" t="str">
        <f>I34</f>
        <v>freq</v>
      </c>
      <c r="E28">
        <f>LoRa_Send!E28</f>
        <v>0</v>
      </c>
      <c r="F28">
        <f>LoRa_Send!F28</f>
        <v>0</v>
      </c>
      <c r="G28" t="str">
        <f>LoRa_Send!G28</f>
        <v>uint8_t</v>
      </c>
      <c r="H28" t="str">
        <f>LoRa_Send!H28</f>
        <v>LoRa_currentDataRate</v>
      </c>
      <c r="I28" s="2" t="str">
        <f>LoRa_Send!I28</f>
        <v>DR0</v>
      </c>
      <c r="J28">
        <f>LoRa_Send!J28</f>
        <v>0</v>
      </c>
    </row>
    <row r="29" spans="2:10" x14ac:dyDescent="0.25">
      <c r="B29">
        <f>LoRa_Reset!B29</f>
        <v>0</v>
      </c>
      <c r="C29" t="str">
        <f>LoRa_Send!C29</f>
        <v>payload</v>
      </c>
      <c r="D29" s="16" t="str">
        <f>I12</f>
        <v>bufferHeadIndex</v>
      </c>
      <c r="E29">
        <f>LoRa_Send!E29</f>
        <v>0</v>
      </c>
      <c r="F29">
        <f>LoRa_Send!F29</f>
        <v>0</v>
      </c>
      <c r="G29" t="str">
        <f>LoRa_Send!G29</f>
        <v>uint8_t</v>
      </c>
      <c r="H29" t="str">
        <f>LoRa_Send!H29</f>
        <v>LoRa_minDataRate</v>
      </c>
      <c r="I29" s="2" t="str">
        <f>LoRa_Send!I29</f>
        <v>DR0</v>
      </c>
      <c r="J29">
        <f>LoRa_Send!J29</f>
        <v>0</v>
      </c>
    </row>
    <row r="30" spans="2:10" x14ac:dyDescent="0.25">
      <c r="B30">
        <f>LoRa_Reset!B30</f>
        <v>0</v>
      </c>
      <c r="C30" t="str">
        <f>LoRa_Send!C30</f>
        <v>power</v>
      </c>
      <c r="D30" s="16" t="str">
        <f>I44</f>
        <v>txPower868[LoRa_txPower]</v>
      </c>
      <c r="E30">
        <f>LoRa_Send!E30</f>
        <v>0</v>
      </c>
      <c r="F30">
        <f>LoRa_Send!F30</f>
        <v>0</v>
      </c>
      <c r="G30" t="str">
        <f>LoRa_Send!G30</f>
        <v>uint8_t</v>
      </c>
      <c r="H30" t="str">
        <f>LoRa_Send!H30</f>
        <v>LoRa_maxDataRate</v>
      </c>
      <c r="I30" s="2" t="str">
        <f>LoRa_Send!I30</f>
        <v>DR7</v>
      </c>
      <c r="J30">
        <f>LoRa_Send!J30</f>
        <v>0</v>
      </c>
    </row>
    <row r="31" spans="2:10" x14ac:dyDescent="0.25">
      <c r="B31">
        <f>LoRa_Reset!B31</f>
        <v>0</v>
      </c>
      <c r="C31" t="str">
        <f>LoRa_Send!C31</f>
        <v>SpreadingFactor</v>
      </c>
      <c r="D31" s="16" t="str">
        <f>I42</f>
        <v>spreadingFactor[dataRate]</v>
      </c>
      <c r="E31">
        <f>LoRa_Send!E31</f>
        <v>0</v>
      </c>
      <c r="F31">
        <f>LoRa_Send!F31</f>
        <v>0</v>
      </c>
      <c r="G31" t="str">
        <f>LoRa_Send!G31</f>
        <v>uint8_t</v>
      </c>
      <c r="H31" t="str">
        <f>LoRa_Send!H31</f>
        <v>LoRa_nextUsedChannel</v>
      </c>
      <c r="I31" s="2">
        <f>LoRa_Send!I31</f>
        <v>0</v>
      </c>
      <c r="J31">
        <f>LoRa_Send!J31</f>
        <v>0</v>
      </c>
    </row>
    <row r="32" spans="2:10" x14ac:dyDescent="0.25">
      <c r="B32">
        <f>LoRa_Reset!B32</f>
        <v>0</v>
      </c>
      <c r="C32" t="str">
        <f>LoRa_Send!C32</f>
        <v>Bandwidth</v>
      </c>
      <c r="D32" s="16" t="str">
        <f>I43</f>
        <v>bandwidth[dataRate]</v>
      </c>
      <c r="E32">
        <f>LoRa_Send!E32</f>
        <v>0</v>
      </c>
      <c r="F32">
        <f>LoRa_Send!F32</f>
        <v>0</v>
      </c>
      <c r="G32">
        <f>LoRa_Send!G32</f>
        <v>0</v>
      </c>
      <c r="H32">
        <f>LoRa_Send!H32</f>
        <v>0</v>
      </c>
      <c r="I32" s="2">
        <f>LoRa_Send!I32</f>
        <v>0</v>
      </c>
      <c r="J32">
        <f>LoRa_Send!J32</f>
        <v>0</v>
      </c>
    </row>
    <row r="33" spans="2:10" x14ac:dyDescent="0.25">
      <c r="B33">
        <f>LoRa_Reset!B33</f>
        <v>0</v>
      </c>
      <c r="C33" t="str">
        <f>LoRa_Send!C33</f>
        <v>SyncWord</v>
      </c>
      <c r="D33" s="16" t="str">
        <f>I38</f>
        <v>LoRa_syncWord</v>
      </c>
      <c r="E33">
        <f>LoRa_Send!E33</f>
        <v>0</v>
      </c>
      <c r="F33">
        <f>LoRa_Send!F33</f>
        <v>0</v>
      </c>
      <c r="G33">
        <f>LoRa_Send!G33</f>
        <v>0</v>
      </c>
      <c r="H33">
        <f>LoRa_Send!H33</f>
        <v>0</v>
      </c>
      <c r="I33" s="2">
        <f>LoRa_Send!I33</f>
        <v>0</v>
      </c>
      <c r="J33">
        <f>LoRa_Send!J33</f>
        <v>0</v>
      </c>
    </row>
    <row r="34" spans="2:10" x14ac:dyDescent="0.25">
      <c r="B34">
        <f>LoRa_Reset!B34</f>
        <v>0</v>
      </c>
      <c r="C34" t="str">
        <f>LoRa_Send!C34</f>
        <v>CRC</v>
      </c>
      <c r="D34" s="16" t="str">
        <f>I45</f>
        <v>ENABLED</v>
      </c>
      <c r="E34">
        <f>LoRa_Send!E34</f>
        <v>0</v>
      </c>
      <c r="F34">
        <f>LoRa_Send!F34</f>
        <v>0</v>
      </c>
      <c r="G34" t="str">
        <f>LoRa_Send!G34</f>
        <v>uint32_t</v>
      </c>
      <c r="H34" t="str">
        <f>LoRa_Send!H34</f>
        <v>frequency;</v>
      </c>
      <c r="I34" s="9" t="s">
        <v>130</v>
      </c>
      <c r="J34">
        <f>LoRa_Send!J34</f>
        <v>0</v>
      </c>
    </row>
    <row r="35" spans="2:10" x14ac:dyDescent="0.25">
      <c r="B35">
        <f>LoRa_Reset!B35</f>
        <v>0</v>
      </c>
      <c r="C35" t="str">
        <f>LoRa_Send!C35</f>
        <v>IQInverted</v>
      </c>
      <c r="D35" s="16" t="str">
        <f>I49</f>
        <v>DISABLED</v>
      </c>
      <c r="E35">
        <f>LoRa_Send!E35</f>
        <v>0</v>
      </c>
      <c r="F35">
        <f>LoRa_Send!F35</f>
        <v>0</v>
      </c>
      <c r="G35" t="str">
        <f>LoRa_Send!G35</f>
        <v>uint32_t</v>
      </c>
      <c r="H35" t="str">
        <f>LoRa_Send!H35</f>
        <v>frequencyDeviation;</v>
      </c>
      <c r="I35" s="2">
        <f>LoRa_Send!I35</f>
        <v>25000</v>
      </c>
      <c r="J35">
        <f>LoRa_Send!J35</f>
        <v>0</v>
      </c>
    </row>
    <row r="36" spans="2:10" x14ac:dyDescent="0.25">
      <c r="B36">
        <f>LoRa_Reset!B36</f>
        <v>0</v>
      </c>
      <c r="C36" t="str">
        <f>LoRa_Send!C36</f>
        <v>HopPeriod</v>
      </c>
      <c r="D36" s="16" t="str">
        <f>I48</f>
        <v>DISABLED</v>
      </c>
      <c r="E36">
        <f>LoRa_Send!E36</f>
        <v>0</v>
      </c>
      <c r="F36">
        <f>LoRa_Send!F36</f>
        <v>0</v>
      </c>
      <c r="G36" t="str">
        <f>LoRa_Send!G36</f>
        <v>uint32_t</v>
      </c>
      <c r="H36" t="str">
        <f>LoRa_Send!H36</f>
        <v>bitRate;</v>
      </c>
      <c r="I36" s="2">
        <f>LoRa_Send!I36</f>
        <v>50000</v>
      </c>
      <c r="J36">
        <f>LoRa_Send!J36</f>
        <v>0</v>
      </c>
    </row>
    <row r="37" spans="2:10" x14ac:dyDescent="0.25">
      <c r="B37">
        <f>LoRa_Reset!B37</f>
        <v>0</v>
      </c>
      <c r="C37" t="str">
        <f>LoRa_Send!C37</f>
        <v>errorCodingRate</v>
      </c>
      <c r="D37" s="16" t="str">
        <f>I50</f>
        <v>CR_4_5</v>
      </c>
      <c r="E37">
        <f>LoRa_Send!E37</f>
        <v>0</v>
      </c>
      <c r="F37">
        <f>LoRa_Send!F37</f>
        <v>0</v>
      </c>
      <c r="G37" t="str">
        <f>LoRa_Send!G37</f>
        <v>uint16_t</v>
      </c>
      <c r="H37" t="str">
        <f>LoRa_Send!H37</f>
        <v>preambleLen;</v>
      </c>
      <c r="I37" s="2">
        <f>LoRa_Send!I37</f>
        <v>8</v>
      </c>
      <c r="J37">
        <f>LoRa_Send!J37</f>
        <v>0</v>
      </c>
    </row>
    <row r="38" spans="2:10" x14ac:dyDescent="0.25">
      <c r="B38">
        <f>LoRa_Reset!B38</f>
        <v>0</v>
      </c>
      <c r="C38" t="str">
        <f>LoRa_Send!C38</f>
        <v>implicitHeaderMode</v>
      </c>
      <c r="D38" s="16" t="str">
        <f>I51</f>
        <v>0</v>
      </c>
      <c r="E38">
        <f>LoRa_Send!E38</f>
        <v>0</v>
      </c>
      <c r="F38">
        <f>LoRa_Send!F38</f>
        <v>0</v>
      </c>
      <c r="G38" t="str">
        <f>LoRa_Send!G38</f>
        <v>uint8_t</v>
      </c>
      <c r="H38" t="str">
        <f>LoRa_Send!H38</f>
        <v>syncWordLoRa;</v>
      </c>
      <c r="I38" s="9" t="s">
        <v>101</v>
      </c>
      <c r="J38">
        <f>LoRa_Send!J38</f>
        <v>0</v>
      </c>
    </row>
    <row r="39" spans="2:10" x14ac:dyDescent="0.25">
      <c r="B39">
        <f>LoRa_Reset!B39</f>
        <v>0</v>
      </c>
      <c r="C39" t="str">
        <f>LoRa_Send!C39</f>
        <v>symbolTimeout</v>
      </c>
      <c r="D39" s="16">
        <v>4</v>
      </c>
      <c r="E39">
        <f>LoRa_Send!E39</f>
        <v>0</v>
      </c>
      <c r="F39">
        <f>LoRa_Send!F39</f>
        <v>0</v>
      </c>
      <c r="G39" t="str">
        <f>LoRa_Send!G39</f>
        <v>uint8_t</v>
      </c>
      <c r="H39" t="str">
        <f>LoRa_Send!H39</f>
        <v>syncWord[8];</v>
      </c>
      <c r="I39" s="2" t="str">
        <f>LoRa_Send!I39</f>
        <v>0xc1 0x94 0xc1</v>
      </c>
      <c r="J39">
        <f>LoRa_Send!J39</f>
        <v>0</v>
      </c>
    </row>
    <row r="40" spans="2:10" x14ac:dyDescent="0.25">
      <c r="B40">
        <f>LoRa_Reset!B40</f>
        <v>0</v>
      </c>
      <c r="C40" t="str">
        <f>LoRa_Send!C40</f>
        <v>FSKfreqDeviation</v>
      </c>
      <c r="D40" s="16">
        <f>I35</f>
        <v>25000</v>
      </c>
      <c r="E40">
        <f>LoRa_Send!E40</f>
        <v>0</v>
      </c>
      <c r="F40">
        <f>LoRa_Send!F40</f>
        <v>0</v>
      </c>
      <c r="G40" t="str">
        <f>LoRa_Send!G40</f>
        <v>uint8_t</v>
      </c>
      <c r="H40" t="str">
        <f>LoRa_Send!H40</f>
        <v>syncWordLen;</v>
      </c>
      <c r="I40" s="2">
        <f>LoRa_Send!I40</f>
        <v>3</v>
      </c>
      <c r="J40">
        <f>LoRa_Send!J40</f>
        <v>0</v>
      </c>
    </row>
    <row r="41" spans="2:10" x14ac:dyDescent="0.25">
      <c r="B41">
        <f>LoRa_Reset!B41</f>
        <v>0</v>
      </c>
      <c r="C41" t="str">
        <f>LoRa_Send!C41</f>
        <v>FSKBitRate</v>
      </c>
      <c r="D41" s="16">
        <f>I36</f>
        <v>50000</v>
      </c>
      <c r="E41">
        <f>LoRa_Send!E41</f>
        <v>0</v>
      </c>
      <c r="F41">
        <f>LoRa_Send!F41</f>
        <v>0</v>
      </c>
      <c r="G41" t="str">
        <f>LoRa_Send!G41</f>
        <v>RadioModulation_t</v>
      </c>
      <c r="H41" t="str">
        <f>LoRa_Send!H41</f>
        <v>modulation;</v>
      </c>
      <c r="I41" s="9" t="s">
        <v>129</v>
      </c>
      <c r="J41">
        <f>LoRa_Send!J41</f>
        <v>0</v>
      </c>
    </row>
    <row r="42" spans="2:10" x14ac:dyDescent="0.25">
      <c r="B42">
        <f>LoRa_Reset!B42</f>
        <v>0</v>
      </c>
      <c r="C42" t="str">
        <f>LoRa_Send!C42</f>
        <v>FSK_PREAMBLE</v>
      </c>
      <c r="D42" s="16">
        <f>I37</f>
        <v>8</v>
      </c>
      <c r="E42">
        <f>LoRa_Send!E42</f>
        <v>0</v>
      </c>
      <c r="F42">
        <f>LoRa_Send!F42</f>
        <v>0</v>
      </c>
      <c r="G42" t="str">
        <f>LoRa_Send!G42</f>
        <v>RadioDataRate_t</v>
      </c>
      <c r="H42" t="str">
        <f>LoRa_Send!H42</f>
        <v>dataRate;</v>
      </c>
      <c r="I42" s="9" t="s">
        <v>132</v>
      </c>
      <c r="J42">
        <f>LoRa_Send!J42</f>
        <v>0</v>
      </c>
    </row>
    <row r="43" spans="2:10" x14ac:dyDescent="0.25">
      <c r="B43">
        <f>LoRa_Reset!B43</f>
        <v>0</v>
      </c>
      <c r="C43" t="str">
        <f>LoRa_Send!C43</f>
        <v>fskDataShaping</v>
      </c>
      <c r="D43" s="16" t="str">
        <f>I63</f>
        <v>FSK_SHAPING_GAUSS_BT_0_5</v>
      </c>
      <c r="E43">
        <f>LoRa_Send!E43</f>
        <v>0</v>
      </c>
      <c r="F43">
        <f>LoRa_Send!F43</f>
        <v>0</v>
      </c>
      <c r="G43" t="str">
        <f>LoRa_Send!G43</f>
        <v>RadioLoRaBandWidth_t</v>
      </c>
      <c r="H43" t="str">
        <f>LoRa_Send!H43</f>
        <v>bandWidth;</v>
      </c>
      <c r="I43" s="9" t="s">
        <v>133</v>
      </c>
      <c r="J43">
        <f>LoRa_Send!J43</f>
        <v>0</v>
      </c>
    </row>
    <row r="44" spans="2:10" x14ac:dyDescent="0.25">
      <c r="B44">
        <f>LoRa_Reset!B44</f>
        <v>0</v>
      </c>
      <c r="C44">
        <f>LoRa_Send!C44</f>
        <v>0</v>
      </c>
      <c r="D44" s="2">
        <f>LoRa_Send!D44</f>
        <v>0</v>
      </c>
      <c r="E44">
        <f>LoRa_Send!E44</f>
        <v>0</v>
      </c>
      <c r="F44">
        <f>LoRa_Send!F44</f>
        <v>0</v>
      </c>
      <c r="G44" t="str">
        <f>LoRa_Send!G44</f>
        <v>int8_t</v>
      </c>
      <c r="H44" t="str">
        <f>LoRa_Send!H44</f>
        <v>outputPower;</v>
      </c>
      <c r="I44" s="9" t="s">
        <v>136</v>
      </c>
      <c r="J44">
        <f>LoRa_Send!J44</f>
        <v>0</v>
      </c>
    </row>
    <row r="45" spans="2:10" x14ac:dyDescent="0.25">
      <c r="B45">
        <f>LoRa_Reset!B45</f>
        <v>0</v>
      </c>
      <c r="C45">
        <f>LoRa_Send!C45</f>
        <v>0</v>
      </c>
      <c r="D45" s="2">
        <f>LoRa_Send!D45</f>
        <v>0</v>
      </c>
      <c r="E45">
        <f>LoRa_Send!E45</f>
        <v>0</v>
      </c>
      <c r="F45">
        <f>LoRa_Send!F45</f>
        <v>0</v>
      </c>
      <c r="G45" t="str">
        <f>LoRa_Send!G45</f>
        <v>uint8_t</v>
      </c>
      <c r="H45" t="str">
        <f>LoRa_Send!H45</f>
        <v>crcOn;</v>
      </c>
      <c r="I45" s="9" t="s">
        <v>41</v>
      </c>
      <c r="J45">
        <f>LoRa_Send!J45</f>
        <v>0</v>
      </c>
    </row>
    <row r="46" spans="2:10" x14ac:dyDescent="0.25">
      <c r="B46">
        <f>LoRa_Reset!B46</f>
        <v>0</v>
      </c>
      <c r="C46">
        <f>LoRa_Send!C46</f>
        <v>0</v>
      </c>
      <c r="D46" s="2">
        <f>LoRa_Send!D46</f>
        <v>0</v>
      </c>
      <c r="E46">
        <f>LoRa_Send!E46</f>
        <v>0</v>
      </c>
      <c r="F46">
        <f>LoRa_Send!F46</f>
        <v>0</v>
      </c>
      <c r="G46" t="str">
        <f>LoRa_Send!G46</f>
        <v>uint8_t</v>
      </c>
      <c r="H46" t="str">
        <f>LoRa_Send!H46</f>
        <v>paBoost;</v>
      </c>
      <c r="I46" s="2" t="str">
        <f>LoRa_Send!I46</f>
        <v>0</v>
      </c>
      <c r="J46">
        <f>LoRa_Send!J46</f>
        <v>0</v>
      </c>
    </row>
    <row r="47" spans="2:10" x14ac:dyDescent="0.25">
      <c r="B47">
        <f>LoRa_Reset!B47</f>
        <v>0</v>
      </c>
      <c r="C47">
        <f>LoRa_Send!C47</f>
        <v>0</v>
      </c>
      <c r="D47" s="2">
        <f>LoRa_Send!D47</f>
        <v>0</v>
      </c>
      <c r="E47">
        <f>LoRa_Send!E47</f>
        <v>0</v>
      </c>
      <c r="F47">
        <f>LoRa_Send!F47</f>
        <v>0</v>
      </c>
      <c r="G47" t="str">
        <f>LoRa_Send!G47</f>
        <v>uint8_t</v>
      </c>
      <c r="H47" t="str">
        <f>LoRa_Send!H47</f>
        <v>flags</v>
      </c>
      <c r="I47" s="16" t="s">
        <v>200</v>
      </c>
      <c r="J47">
        <f>LoRa_Send!J47</f>
        <v>0</v>
      </c>
    </row>
    <row r="48" spans="2:10" x14ac:dyDescent="0.25">
      <c r="B48">
        <f>LoRa_Reset!B48</f>
        <v>0</v>
      </c>
      <c r="C48">
        <f>LoRa_Send!C48</f>
        <v>0</v>
      </c>
      <c r="D48" s="2">
        <f>LoRa_Send!D48</f>
        <v>0</v>
      </c>
      <c r="E48">
        <f>LoRa_Send!E48</f>
        <v>0</v>
      </c>
      <c r="F48">
        <f>LoRa_Send!F48</f>
        <v>0</v>
      </c>
      <c r="G48" t="str">
        <f>LoRa_Send!G48</f>
        <v>uint16_t</v>
      </c>
      <c r="H48" t="str">
        <f>LoRa_Send!H48</f>
        <v>frequencyHopPeriod;</v>
      </c>
      <c r="I48" s="9" t="s">
        <v>128</v>
      </c>
      <c r="J48">
        <f>LoRa_Send!J48</f>
        <v>0</v>
      </c>
    </row>
    <row r="49" spans="2:10" x14ac:dyDescent="0.25">
      <c r="B49">
        <f>LoRa_Reset!B49</f>
        <v>0</v>
      </c>
      <c r="C49">
        <f>LoRa_Send!C49</f>
        <v>0</v>
      </c>
      <c r="D49" s="2">
        <f>LoRa_Send!D49</f>
        <v>0</v>
      </c>
      <c r="E49">
        <f>LoRa_Send!E49</f>
        <v>0</v>
      </c>
      <c r="F49">
        <f>LoRa_Send!F49</f>
        <v>0</v>
      </c>
      <c r="G49" t="str">
        <f>LoRa_Send!G49</f>
        <v>uint8_t</v>
      </c>
      <c r="H49" t="str">
        <f>LoRa_Send!H49</f>
        <v>iqInverted;</v>
      </c>
      <c r="I49" s="9" t="s">
        <v>128</v>
      </c>
      <c r="J49">
        <f>LoRa_Send!J49</f>
        <v>0</v>
      </c>
    </row>
    <row r="50" spans="2:10" x14ac:dyDescent="0.25">
      <c r="B50">
        <f>LoRa_Reset!B50</f>
        <v>0</v>
      </c>
      <c r="C50">
        <f>LoRa_Send!C50</f>
        <v>0</v>
      </c>
      <c r="D50" s="2">
        <f>LoRa_Send!D50</f>
        <v>0</v>
      </c>
      <c r="E50">
        <f>LoRa_Send!E50</f>
        <v>0</v>
      </c>
      <c r="F50">
        <f>LoRa_Send!F50</f>
        <v>0</v>
      </c>
      <c r="G50" t="str">
        <f>LoRa_Send!G50</f>
        <v>RadioErrorCodingRate_t</v>
      </c>
      <c r="H50" t="str">
        <f>LoRa_Send!H50</f>
        <v>errorCodingRate;</v>
      </c>
      <c r="I50" s="2" t="str">
        <f>LoRa_Send!I50</f>
        <v>CR_4_5</v>
      </c>
      <c r="J50">
        <f>LoRa_Send!J50</f>
        <v>0</v>
      </c>
    </row>
    <row r="51" spans="2:10" x14ac:dyDescent="0.25">
      <c r="B51">
        <f>LoRa_Reset!B51</f>
        <v>0</v>
      </c>
      <c r="C51">
        <f>LoRa_Send!C51</f>
        <v>0</v>
      </c>
      <c r="D51" s="2">
        <f>LoRa_Send!D51</f>
        <v>0</v>
      </c>
      <c r="E51">
        <f>LoRa_Send!E51</f>
        <v>0</v>
      </c>
      <c r="F51">
        <f>LoRa_Send!F51</f>
        <v>0</v>
      </c>
      <c r="G51" t="str">
        <f>LoRa_Send!G51</f>
        <v>uint8_t</v>
      </c>
      <c r="H51" t="str">
        <f>LoRa_Send!H51</f>
        <v>implicitHeaderMode;</v>
      </c>
      <c r="I51" s="2" t="str">
        <f>LoRa_Send!I51</f>
        <v>0</v>
      </c>
      <c r="J51">
        <f>LoRa_Send!J51</f>
        <v>0</v>
      </c>
    </row>
    <row r="52" spans="2:10" x14ac:dyDescent="0.25">
      <c r="B52">
        <f>LoRa_Reset!B52</f>
        <v>0</v>
      </c>
      <c r="C52">
        <f>LoRa_Send!C52</f>
        <v>0</v>
      </c>
      <c r="D52" s="2">
        <f>LoRa_Send!D52</f>
        <v>0</v>
      </c>
      <c r="E52">
        <f>LoRa_Send!E52</f>
        <v>0</v>
      </c>
      <c r="F52">
        <f>LoRa_Send!F52</f>
        <v>0</v>
      </c>
      <c r="G52">
        <f>LoRa_Send!G52</f>
        <v>0</v>
      </c>
      <c r="H52">
        <f>LoRa_Send!H52</f>
        <v>0</v>
      </c>
      <c r="J52">
        <f>LoRa_Send!J52</f>
        <v>0</v>
      </c>
    </row>
    <row r="53" spans="2:10" x14ac:dyDescent="0.25">
      <c r="B53">
        <f>LoRa_Reset!B53</f>
        <v>0</v>
      </c>
      <c r="C53">
        <f>LoRa_Send!C53</f>
        <v>0</v>
      </c>
      <c r="D53" s="2">
        <f>LoRa_Send!D53</f>
        <v>0</v>
      </c>
      <c r="E53">
        <f>LoRa_Send!E53</f>
        <v>0</v>
      </c>
      <c r="F53">
        <f>LoRa_Send!F53</f>
        <v>0</v>
      </c>
      <c r="G53" t="str">
        <f>LoRa_Send!G53</f>
        <v>uint8_t</v>
      </c>
      <c r="H53" t="str">
        <f>LoRa_Send!H53</f>
        <v>dataBufferLen;</v>
      </c>
      <c r="I53" s="2" t="str">
        <f>LoRa_Send!I53</f>
        <v>0</v>
      </c>
      <c r="J53">
        <f>LoRa_Send!J53</f>
        <v>0</v>
      </c>
    </row>
    <row r="54" spans="2:10" x14ac:dyDescent="0.25">
      <c r="B54">
        <f>LoRa_Reset!B54</f>
        <v>0</v>
      </c>
      <c r="C54">
        <f>LoRa_Send!C54</f>
        <v>0</v>
      </c>
      <c r="D54" s="2">
        <f>LoRa_Send!D54</f>
        <v>0</v>
      </c>
      <c r="E54">
        <f>LoRa_Send!E54</f>
        <v>0</v>
      </c>
      <c r="F54">
        <f>LoRa_Send!F54</f>
        <v>0</v>
      </c>
      <c r="G54" t="str">
        <f>LoRa_Send!G54</f>
        <v>uint8_t</v>
      </c>
      <c r="H54" t="str">
        <f>LoRa_Send!H54</f>
        <v>*dataBuffer;</v>
      </c>
      <c r="I54" s="2" t="str">
        <f>LoRa_Send!I54</f>
        <v>LoRa_radioBuffer</v>
      </c>
      <c r="J54">
        <f>LoRa_Send!J54</f>
        <v>0</v>
      </c>
    </row>
    <row r="55" spans="2:10" x14ac:dyDescent="0.25">
      <c r="B55">
        <f>LoRa_Reset!B55</f>
        <v>0</v>
      </c>
      <c r="C55">
        <f>LoRa_Send!C55</f>
        <v>0</v>
      </c>
      <c r="D55" s="2">
        <f>LoRa_Send!D55</f>
        <v>0</v>
      </c>
      <c r="E55">
        <f>LoRa_Send!E55</f>
        <v>0</v>
      </c>
      <c r="F55">
        <f>LoRa_Send!F55</f>
        <v>0</v>
      </c>
      <c r="G55" t="str">
        <f>LoRa_Send!G55</f>
        <v>uint8_t</v>
      </c>
      <c r="H55" t="str">
        <f>LoRa_Send!H55</f>
        <v>timeOnAirTimerId;</v>
      </c>
      <c r="I55" s="16" t="s">
        <v>5</v>
      </c>
      <c r="J55">
        <f>LoRa_Send!J55</f>
        <v>0</v>
      </c>
    </row>
    <row r="56" spans="2:10" x14ac:dyDescent="0.25">
      <c r="B56">
        <f>LoRa_Reset!B56</f>
        <v>0</v>
      </c>
      <c r="C56">
        <f>LoRa_Send!C56</f>
        <v>0</v>
      </c>
      <c r="D56" s="2">
        <f>LoRa_Send!D56</f>
        <v>0</v>
      </c>
      <c r="E56">
        <f>LoRa_Send!E56</f>
        <v>0</v>
      </c>
      <c r="F56">
        <f>LoRa_Send!F56</f>
        <v>0</v>
      </c>
      <c r="G56" t="str">
        <f>LoRa_Send!G56</f>
        <v>uint8_t</v>
      </c>
      <c r="H56" t="str">
        <f>LoRa_Send!H56</f>
        <v>fskRxWindowTimerId;</v>
      </c>
      <c r="I56" s="2" t="str">
        <f>LoRa_Send!I56</f>
        <v>0</v>
      </c>
      <c r="J56" t="str">
        <f>LoRa_Send!J56</f>
        <v>RADIO_RxFSKTimeout</v>
      </c>
    </row>
    <row r="57" spans="2:10" x14ac:dyDescent="0.25">
      <c r="B57">
        <f>LoRa_Reset!B57</f>
        <v>0</v>
      </c>
      <c r="C57">
        <f>LoRa_Send!C57</f>
        <v>0</v>
      </c>
      <c r="D57" s="2">
        <f>LoRa_Send!D57</f>
        <v>0</v>
      </c>
      <c r="E57">
        <f>LoRa_Send!E57</f>
        <v>0</v>
      </c>
      <c r="F57">
        <f>LoRa_Send!F57</f>
        <v>0</v>
      </c>
      <c r="G57" t="str">
        <f>LoRa_Send!G57</f>
        <v>uint8_t</v>
      </c>
      <c r="H57" t="str">
        <f>LoRa_Send!H57</f>
        <v>watchdogTimerId;</v>
      </c>
      <c r="I57" s="2" t="str">
        <f>LoRa_Send!I57</f>
        <v>0</v>
      </c>
      <c r="J57" t="str">
        <f>LoRa_Send!J57</f>
        <v>RADIO_WatchdogTimeout</v>
      </c>
    </row>
    <row r="58" spans="2:10" x14ac:dyDescent="0.25">
      <c r="B58">
        <f>LoRa_Reset!B58</f>
        <v>0</v>
      </c>
      <c r="C58">
        <f>LoRa_Send!C58</f>
        <v>0</v>
      </c>
      <c r="D58" s="2">
        <f>LoRa_Send!D58</f>
        <v>0</v>
      </c>
      <c r="E58">
        <f>LoRa_Send!E58</f>
        <v>0</v>
      </c>
      <c r="F58">
        <f>LoRa_Send!F58</f>
        <v>0</v>
      </c>
      <c r="G58" t="str">
        <f>LoRa_Send!G58</f>
        <v>uint32_t</v>
      </c>
      <c r="H58" t="str">
        <f>LoRa_Send!H58</f>
        <v>watchdogTimerTimeout;</v>
      </c>
      <c r="I58" s="16" t="s">
        <v>143</v>
      </c>
      <c r="J58">
        <f>LoRa_Send!J58</f>
        <v>0</v>
      </c>
    </row>
    <row r="59" spans="2:10" x14ac:dyDescent="0.25">
      <c r="B59">
        <f>LoRa_Reset!B59</f>
        <v>0</v>
      </c>
      <c r="C59">
        <f>LoRa_Send!C59</f>
        <v>0</v>
      </c>
      <c r="D59" s="2">
        <f>LoRa_Send!D59</f>
        <v>0</v>
      </c>
      <c r="E59">
        <f>LoRa_Send!E59</f>
        <v>0</v>
      </c>
      <c r="F59">
        <f>LoRa_Send!F59</f>
        <v>0</v>
      </c>
      <c r="G59" t="str">
        <f>LoRa_Send!G59</f>
        <v>uint8_t</v>
      </c>
      <c r="H59" t="str">
        <f>LoRa_Send!H59</f>
        <v>initialized;</v>
      </c>
      <c r="I59" s="2">
        <f>LoRa_Send!I59</f>
        <v>1</v>
      </c>
      <c r="J59">
        <f>LoRa_Send!J59</f>
        <v>0</v>
      </c>
    </row>
    <row r="60" spans="2:10" x14ac:dyDescent="0.25">
      <c r="B60">
        <f>LoRa_Reset!B60</f>
        <v>0</v>
      </c>
      <c r="C60">
        <f>LoRa_Send!C60</f>
        <v>0</v>
      </c>
      <c r="D60" s="2">
        <f>LoRa_Send!D60</f>
        <v>0</v>
      </c>
      <c r="E60">
        <f>LoRa_Send!E60</f>
        <v>0</v>
      </c>
      <c r="F60">
        <f>LoRa_Send!F60</f>
        <v>0</v>
      </c>
      <c r="G60" t="str">
        <f>LoRa_Send!G60</f>
        <v>uint32_t</v>
      </c>
      <c r="H60" t="str">
        <f>LoRa_Send!H60</f>
        <v>(*fhssNextFrequency)(void);</v>
      </c>
      <c r="I60" s="2" t="str">
        <f>LoRa_Send!I60</f>
        <v>NULL</v>
      </c>
      <c r="J60">
        <f>LoRa_Send!J60</f>
        <v>0</v>
      </c>
    </row>
    <row r="61" spans="2:10" x14ac:dyDescent="0.25">
      <c r="B61">
        <f>LoRa_Reset!B61</f>
        <v>0</v>
      </c>
      <c r="C61">
        <f>LoRa_Send!C61</f>
        <v>0</v>
      </c>
      <c r="D61" s="2">
        <f>LoRa_Send!D61</f>
        <v>0</v>
      </c>
      <c r="E61">
        <f>LoRa_Send!E61</f>
        <v>0</v>
      </c>
      <c r="F61">
        <f>LoRa_Send!F61</f>
        <v>0</v>
      </c>
      <c r="G61" t="str">
        <f>LoRa_Send!G61</f>
        <v>uint8_t</v>
      </c>
      <c r="H61" t="str">
        <f>LoRa_Send!H61</f>
        <v>regVersion;</v>
      </c>
      <c r="I61" s="2" t="str">
        <f>LoRa_Send!I61</f>
        <v>RADIO(REG_VERSION)</v>
      </c>
      <c r="J61">
        <f>LoRa_Send!J61</f>
        <v>0</v>
      </c>
    </row>
    <row r="62" spans="2:10" x14ac:dyDescent="0.25">
      <c r="B62">
        <f>LoRa_Reset!B62</f>
        <v>0</v>
      </c>
      <c r="C62">
        <f>LoRa_Send!C62</f>
        <v>0</v>
      </c>
      <c r="D62" s="2">
        <f>LoRa_Send!D62</f>
        <v>0</v>
      </c>
      <c r="E62">
        <f>LoRa_Send!E62</f>
        <v>0</v>
      </c>
      <c r="F62">
        <f>LoRa_Send!F62</f>
        <v>0</v>
      </c>
      <c r="G62" t="str">
        <f>LoRa_Send!G62</f>
        <v>int8_t</v>
      </c>
      <c r="H62" t="str">
        <f>LoRa_Send!H62</f>
        <v>packetSNR;</v>
      </c>
      <c r="I62" s="2">
        <f>LoRa_Send!I62</f>
        <v>-128</v>
      </c>
      <c r="J62">
        <f>LoRa_Send!J62</f>
        <v>0</v>
      </c>
    </row>
    <row r="63" spans="2:10" x14ac:dyDescent="0.25">
      <c r="B63">
        <f>LoRa_Reset!B63</f>
        <v>0</v>
      </c>
      <c r="C63">
        <f>LoRa_Send!C63</f>
        <v>0</v>
      </c>
      <c r="D63" s="2">
        <f>LoRa_Send!D63</f>
        <v>0</v>
      </c>
      <c r="E63">
        <f>LoRa_Send!E63</f>
        <v>0</v>
      </c>
      <c r="F63">
        <f>LoRa_Send!F63</f>
        <v>0</v>
      </c>
      <c r="G63" t="str">
        <f>LoRa_Send!G63</f>
        <v>RadioFSKShaping_t</v>
      </c>
      <c r="H63" t="str">
        <f>LoRa_Send!H63</f>
        <v>fskDataShaping;</v>
      </c>
      <c r="I63" s="2" t="str">
        <f>LoRa_Send!I63</f>
        <v>FSK_SHAPING_GAUSS_BT_0_5</v>
      </c>
      <c r="J63">
        <f>LoRa_Send!J63</f>
        <v>0</v>
      </c>
    </row>
    <row r="64" spans="2:10" x14ac:dyDescent="0.25">
      <c r="B64">
        <f>LoRa_Reset!B64</f>
        <v>0</v>
      </c>
      <c r="C64">
        <f>LoRa_Send!C64</f>
        <v>0</v>
      </c>
      <c r="D64" s="2">
        <f>LoRa_Send!D64</f>
        <v>0</v>
      </c>
      <c r="E64">
        <f>LoRa_Send!E64</f>
        <v>0</v>
      </c>
      <c r="F64">
        <f>LoRa_Send!F64</f>
        <v>0</v>
      </c>
      <c r="G64" t="str">
        <f>LoRa_Send!G64</f>
        <v>RadioFSKBandWidth_t</v>
      </c>
      <c r="H64" t="str">
        <f>LoRa_Send!H64</f>
        <v>rxBw;</v>
      </c>
      <c r="I64" s="2" t="str">
        <f>LoRa_Send!I64</f>
        <v>FSKBW_50_0KHZ</v>
      </c>
      <c r="J64">
        <f>LoRa_Send!J64</f>
        <v>0</v>
      </c>
    </row>
    <row r="65" spans="2:10" x14ac:dyDescent="0.25">
      <c r="B65">
        <f>LoRa_Reset!B65</f>
        <v>0</v>
      </c>
      <c r="C65">
        <f>LoRa_Send!C65</f>
        <v>0</v>
      </c>
      <c r="D65" s="2">
        <f>LoRa_Send!D65</f>
        <v>0</v>
      </c>
      <c r="E65">
        <f>LoRa_Send!E65</f>
        <v>0</v>
      </c>
      <c r="F65">
        <f>LoRa_Send!F65</f>
        <v>0</v>
      </c>
      <c r="G65" t="str">
        <f>LoRa_Send!G65</f>
        <v>RadioFSKBandWidth_t</v>
      </c>
      <c r="H65" t="str">
        <f>LoRa_Send!H65</f>
        <v>afcBw;</v>
      </c>
      <c r="I65" s="2" t="str">
        <f>LoRa_Send!I65</f>
        <v>FSKBW_83_3KHZ</v>
      </c>
      <c r="J65">
        <f>LoRa_Send!J65</f>
        <v>0</v>
      </c>
    </row>
    <row r="66" spans="2:10" x14ac:dyDescent="0.25">
      <c r="B66">
        <f>LoRa_Reset!B66</f>
        <v>0</v>
      </c>
      <c r="C66">
        <f>LoRa_Send!C66</f>
        <v>0</v>
      </c>
      <c r="D66" s="2">
        <f>LoRa_Send!D66</f>
        <v>0</v>
      </c>
      <c r="E66">
        <f>LoRa_Send!E66</f>
        <v>0</v>
      </c>
      <c r="F66">
        <f>LoRa_Send!F66</f>
        <v>0</v>
      </c>
      <c r="G66">
        <f>LoRa_Send!G66</f>
        <v>0</v>
      </c>
      <c r="H66">
        <f>LoRa_Send!H66</f>
        <v>0</v>
      </c>
      <c r="I66" s="2">
        <f>LoRa_Send!I66</f>
        <v>0</v>
      </c>
      <c r="J66">
        <f>LoRa_Send!J66</f>
        <v>0</v>
      </c>
    </row>
    <row r="67" spans="2:10" x14ac:dyDescent="0.25">
      <c r="B67">
        <f>LoRa_Reset!B67</f>
        <v>0</v>
      </c>
      <c r="C67">
        <f>LoRa_Send!C67</f>
        <v>0</v>
      </c>
      <c r="D67" s="2">
        <f>LoRa_Send!D67</f>
        <v>0</v>
      </c>
      <c r="E67">
        <f>LoRa_Send!E67</f>
        <v>0</v>
      </c>
      <c r="F67">
        <f>LoRa_Send!F67</f>
        <v>0</v>
      </c>
      <c r="G67">
        <f>LoRa_Send!G67</f>
        <v>0</v>
      </c>
      <c r="H67">
        <f>LoRa_Send!H67</f>
        <v>0</v>
      </c>
      <c r="I67" s="2">
        <f>LoRa_Send!I67</f>
        <v>0</v>
      </c>
      <c r="J67">
        <f>LoRa_Send!J67</f>
        <v>0</v>
      </c>
    </row>
    <row r="68" spans="2:10" x14ac:dyDescent="0.25">
      <c r="B68">
        <f>LoRa_Reset!B68</f>
        <v>0</v>
      </c>
      <c r="C68">
        <f>LoRa_Send!C68</f>
        <v>0</v>
      </c>
      <c r="D68" s="2">
        <f>LoRa_Send!D68</f>
        <v>0</v>
      </c>
      <c r="E68">
        <f>LoRa_Send!E68</f>
        <v>0</v>
      </c>
      <c r="F68">
        <f>LoRa_Send!F68</f>
        <v>0</v>
      </c>
      <c r="G68">
        <f>LoRa_Send!G68</f>
        <v>0</v>
      </c>
      <c r="H68">
        <f>LoRa_Send!H68</f>
        <v>0</v>
      </c>
      <c r="I68" s="2">
        <f>LoRa_Send!I68</f>
        <v>0</v>
      </c>
      <c r="J68">
        <f>LoRa_Send!J68</f>
        <v>0</v>
      </c>
    </row>
    <row r="69" spans="2:10" x14ac:dyDescent="0.25">
      <c r="B69">
        <f>LoRa_Reset!B69</f>
        <v>0</v>
      </c>
      <c r="C69">
        <f>LoRa_Send!C69</f>
        <v>0</v>
      </c>
      <c r="D69" s="2">
        <f>LoRa_Send!D69</f>
        <v>0</v>
      </c>
      <c r="E69">
        <f>LoRa_Send!E69</f>
        <v>0</v>
      </c>
      <c r="F69">
        <f>LoRa_Send!F69</f>
        <v>0</v>
      </c>
      <c r="G69" t="str">
        <f>LoRa_Send!G69</f>
        <v>ChannelParams_t</v>
      </c>
      <c r="H69" t="str">
        <f>LoRa_Send!H69</f>
        <v>Channels</v>
      </c>
      <c r="I69" s="2" t="str">
        <f>LoRa_Send!I69</f>
        <v>DefaultChannels868</v>
      </c>
      <c r="J69">
        <f>LoRa_Send!J69</f>
        <v>0</v>
      </c>
    </row>
    <row r="70" spans="2:10" x14ac:dyDescent="0.25">
      <c r="B70">
        <f>LoRa_Reset!B70</f>
        <v>0</v>
      </c>
      <c r="C70">
        <f>LoRa_Send!C70</f>
        <v>0</v>
      </c>
      <c r="D70" s="2">
        <f>LoRa_Send!D70</f>
        <v>0</v>
      </c>
      <c r="E70">
        <f>LoRa_Send!E70</f>
        <v>0</v>
      </c>
      <c r="F70">
        <f>LoRa_Send!F70</f>
        <v>0</v>
      </c>
      <c r="G70" t="str">
        <f>LoRa_Send!G70</f>
        <v>uint8_t</v>
      </c>
      <c r="H70" t="str">
        <f>LoRa_Send!H70</f>
        <v>maxPayloadSize[]</v>
      </c>
      <c r="I70" s="2" t="str">
        <f>LoRa_Send!I70</f>
        <v>MAX_EU_SINGLE_BAND_CHANNELS</v>
      </c>
      <c r="J70">
        <f>LoRa_Send!J70</f>
        <v>0</v>
      </c>
    </row>
    <row r="71" spans="2:10" x14ac:dyDescent="0.25">
      <c r="B71">
        <f>LoRa_Reset!B71</f>
        <v>0</v>
      </c>
      <c r="C71">
        <f>LoRa_Send!C71</f>
        <v>0</v>
      </c>
      <c r="D71" s="2">
        <f>LoRa_Send!D71</f>
        <v>0</v>
      </c>
      <c r="E71">
        <f>LoRa_Send!E71</f>
        <v>0</v>
      </c>
      <c r="F71">
        <f>LoRa_Send!F71</f>
        <v>0</v>
      </c>
      <c r="G71" t="str">
        <f>LoRa_Send!G71</f>
        <v>uint8_t</v>
      </c>
      <c r="H71" t="str">
        <f>LoRa_Send!H71</f>
        <v>modulation[]</v>
      </c>
      <c r="I71" s="2">
        <f>LoRa_Send!I71</f>
        <v>0</v>
      </c>
      <c r="J71">
        <f>LoRa_Send!J71</f>
        <v>0</v>
      </c>
    </row>
    <row r="72" spans="2:10" x14ac:dyDescent="0.25">
      <c r="B72">
        <f>LoRa_Reset!B72</f>
        <v>0</v>
      </c>
      <c r="C72">
        <f>LoRa_Send!C72</f>
        <v>0</v>
      </c>
      <c r="D72" s="2">
        <f>LoRa_Send!D72</f>
        <v>0</v>
      </c>
      <c r="E72">
        <f>LoRa_Send!E72</f>
        <v>0</v>
      </c>
      <c r="F72">
        <f>LoRa_Send!F72</f>
        <v>0</v>
      </c>
      <c r="G72" t="str">
        <f>LoRa_Send!G72</f>
        <v>uint8_t</v>
      </c>
      <c r="H72" t="str">
        <f>LoRa_Send!H72</f>
        <v>spreadingFactor[]</v>
      </c>
      <c r="I72" s="2">
        <f>LoRa_Send!I72</f>
        <v>0</v>
      </c>
      <c r="J72">
        <f>LoRa_Send!J72</f>
        <v>0</v>
      </c>
    </row>
    <row r="73" spans="2:10" x14ac:dyDescent="0.25">
      <c r="B73">
        <f>LoRa_Reset!B73</f>
        <v>0</v>
      </c>
      <c r="C73">
        <f>LoRa_Send!C73</f>
        <v>0</v>
      </c>
      <c r="D73" s="2">
        <f>LoRa_Send!D73</f>
        <v>0</v>
      </c>
      <c r="E73">
        <f>LoRa_Send!E73</f>
        <v>0</v>
      </c>
      <c r="F73">
        <f>LoRa_Send!F73</f>
        <v>0</v>
      </c>
      <c r="G73" t="str">
        <f>LoRa_Send!G73</f>
        <v>uint8_t</v>
      </c>
      <c r="H73" t="str">
        <f>LoRa_Send!H73</f>
        <v>bandwidth[]</v>
      </c>
      <c r="I73" s="2">
        <f>LoRa_Send!I73</f>
        <v>0</v>
      </c>
      <c r="J73">
        <f>LoRa_Send!J73</f>
        <v>0</v>
      </c>
    </row>
    <row r="74" spans="2:10" x14ac:dyDescent="0.25">
      <c r="B74">
        <f>LoRa_Reset!B74</f>
        <v>0</v>
      </c>
      <c r="C74">
        <f>LoRa_Send!C74</f>
        <v>0</v>
      </c>
      <c r="D74" s="2">
        <f>LoRa_Send!D74</f>
        <v>0</v>
      </c>
      <c r="E74">
        <f>LoRa_Send!E74</f>
        <v>0</v>
      </c>
      <c r="F74">
        <f>LoRa_Send!F74</f>
        <v>0</v>
      </c>
      <c r="G74" t="str">
        <f>LoRa_Send!G74</f>
        <v>uint8_t</v>
      </c>
      <c r="H74" t="str">
        <f>LoRa_Send!H74</f>
        <v>txPower868[]</v>
      </c>
      <c r="I74" s="2">
        <f>LoRa_Send!I74</f>
        <v>0</v>
      </c>
      <c r="J74">
        <f>LoRa_Send!J74</f>
        <v>0</v>
      </c>
    </row>
    <row r="75" spans="2:10" x14ac:dyDescent="0.25">
      <c r="B75">
        <f>LoRa_Reset!B75</f>
        <v>0</v>
      </c>
      <c r="C75">
        <f>LoRa_Send!C75</f>
        <v>0</v>
      </c>
      <c r="D75" s="2">
        <f>LoRa_Send!D75</f>
        <v>0</v>
      </c>
      <c r="E75">
        <f>LoRa_Send!E75</f>
        <v>0</v>
      </c>
      <c r="F75">
        <f>LoRa_Send!F75</f>
        <v>0</v>
      </c>
      <c r="G75" t="str">
        <f>LoRa_Send!G75</f>
        <v>uint8_t</v>
      </c>
      <c r="H75" t="str">
        <f>LoRa_Send!H75</f>
        <v>LoRa_radioBuffer[]</v>
      </c>
      <c r="I75" s="2" t="str">
        <f>LoRa_Send!I75</f>
        <v>MAXIMUM_BUFFER_LENGTH</v>
      </c>
      <c r="J75">
        <f>LoRa_Send!J75</f>
        <v>0</v>
      </c>
    </row>
    <row r="76" spans="2:10" x14ac:dyDescent="0.25">
      <c r="B76">
        <f>LoRa_Reset!B76</f>
        <v>0</v>
      </c>
      <c r="C76">
        <f>LoRa_Send!C76</f>
        <v>0</v>
      </c>
      <c r="D76" s="2">
        <f>LoRa_Send!D76</f>
        <v>0</v>
      </c>
      <c r="E76">
        <f>LoRa_Send!E76</f>
        <v>0</v>
      </c>
      <c r="F76">
        <f>LoRa_Send!F76</f>
        <v>0</v>
      </c>
      <c r="G76">
        <f>LoRa_Send!G76</f>
        <v>0</v>
      </c>
      <c r="H76">
        <f>LoRa_Send!H76</f>
        <v>0</v>
      </c>
      <c r="I76" s="2">
        <f>LoRa_Send!I76</f>
        <v>0</v>
      </c>
      <c r="J76">
        <f>LoRa_Send!J76</f>
        <v>0</v>
      </c>
    </row>
    <row r="77" spans="2:10" x14ac:dyDescent="0.25">
      <c r="B77">
        <f>LoRa_Reset!B77</f>
        <v>0</v>
      </c>
      <c r="C77">
        <f>LoRa_Send!C77</f>
        <v>0</v>
      </c>
      <c r="D77" s="2">
        <f>LoRa_Send!D77</f>
        <v>0</v>
      </c>
      <c r="E77">
        <f>LoRa_Send!E77</f>
        <v>0</v>
      </c>
      <c r="F77">
        <f>LoRa_Send!F77</f>
        <v>0</v>
      </c>
      <c r="G77">
        <f>LoRa_Send!G77</f>
        <v>0</v>
      </c>
      <c r="H77">
        <f>LoRa_Send!H77</f>
        <v>0</v>
      </c>
      <c r="I77" s="2">
        <f>LoRa_Send!I77</f>
        <v>0</v>
      </c>
      <c r="J77">
        <f>LoRa_Send!J77</f>
        <v>0</v>
      </c>
    </row>
    <row r="78" spans="2:10" x14ac:dyDescent="0.25">
      <c r="B78">
        <f>LoRa_Reset!B78</f>
        <v>0</v>
      </c>
      <c r="C78">
        <f>LoRa_Reset!C78</f>
        <v>0</v>
      </c>
      <c r="D78" s="2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</sheetData>
  <hyperlinks>
    <hyperlink ref="C20" location="LoRa_TxDone!C1" display="RADIO_TxDone" xr:uid="{144521BC-CC1A-4401-93F3-532393D5C0D4}"/>
    <hyperlink ref="B9" location="LoRa_Send!C1" display="LoRa_Send" xr:uid="{794E2F0B-E474-41C2-9BC2-52C4EF552353}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B457A-F78B-4A5B-ADFE-11D9EFECE114}">
  <dimension ref="B1:J78"/>
  <sheetViews>
    <sheetView showZeros="0" topLeftCell="A19" workbookViewId="0">
      <selection activeCell="I55" sqref="I55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24</v>
      </c>
      <c r="I1" s="2" t="s">
        <v>3</v>
      </c>
    </row>
    <row r="3" spans="2:10" x14ac:dyDescent="0.25">
      <c r="B3">
        <f>LoRa_Reset!B3</f>
        <v>0</v>
      </c>
      <c r="C3" t="str">
        <f>LoRa_Send_Header!C3</f>
        <v>LoRa_transmitStatus</v>
      </c>
      <c r="D3" s="1" t="s">
        <v>12</v>
      </c>
      <c r="E3">
        <f>LoRa_Send_Header!E3</f>
        <v>0</v>
      </c>
      <c r="F3">
        <f>LoRa_Send_Header!F3</f>
        <v>0</v>
      </c>
      <c r="G3" t="str">
        <f>LoRa_Send_Header!G3</f>
        <v>LoRaMacState_t</v>
      </c>
      <c r="H3" t="str">
        <f>LoRa_Send_Header!H3</f>
        <v>LoRa_transmitStatus</v>
      </c>
      <c r="I3" s="1" t="s">
        <v>12</v>
      </c>
      <c r="J3">
        <f>LoRa_Send_Header!J3</f>
        <v>0</v>
      </c>
    </row>
    <row r="4" spans="2:10" x14ac:dyDescent="0.25">
      <c r="B4">
        <f>LoRa_Reset!B4</f>
        <v>0</v>
      </c>
      <c r="C4" t="str">
        <f>LoRa_Send_Header!C4</f>
        <v>LoRa_StatusDanych</v>
      </c>
      <c r="D4" t="str">
        <f>LoRa_Send_Header!D4</f>
        <v>LoRa_transmiting</v>
      </c>
      <c r="E4">
        <f>LoRa_Send_Header!E4</f>
        <v>0</v>
      </c>
      <c r="F4">
        <f>LoRa_Send_Header!F4</f>
        <v>0</v>
      </c>
      <c r="G4" t="str">
        <f>LoRa_Send_Header!G4</f>
        <v>LoRaStatus_t</v>
      </c>
      <c r="H4" t="str">
        <f>LoRa_Send_Header!H4</f>
        <v>LoRa_StatusDanych</v>
      </c>
      <c r="I4" t="str">
        <f>LoRa_Send_Header!I4</f>
        <v>LoRa_transmitIdle</v>
      </c>
      <c r="J4">
        <f>LoRa_Send_Header!J4</f>
        <v>0</v>
      </c>
    </row>
    <row r="5" spans="2:10" x14ac:dyDescent="0.25">
      <c r="B5">
        <f>LoRa_Reset!B5</f>
        <v>0</v>
      </c>
      <c r="C5" t="str">
        <f>LoRa_Send_Header!C5</f>
        <v>flags</v>
      </c>
      <c r="D5" t="str">
        <f>LoRa_Send_Header!D5</f>
        <v>0</v>
      </c>
      <c r="E5" t="str">
        <f>LoRa_Send_Header!E5</f>
        <v>RADIO_FLAG_TRANSMITTING</v>
      </c>
      <c r="F5">
        <f>LoRa_Send_Header!F5</f>
        <v>0</v>
      </c>
      <c r="G5" t="str">
        <f>LoRa_Send_Header!G5</f>
        <v>bool</v>
      </c>
      <c r="H5" t="str">
        <f>LoRa_Send_Header!H5</f>
        <v>LoRa_initialised</v>
      </c>
      <c r="I5" t="str">
        <f>LoRa_Send_Header!I5</f>
        <v>ENABLED</v>
      </c>
      <c r="J5">
        <f>LoRa_Send_Header!J5</f>
        <v>0</v>
      </c>
    </row>
    <row r="6" spans="2:10" x14ac:dyDescent="0.25">
      <c r="B6">
        <f>LoRa_Reset!B6</f>
        <v>0</v>
      </c>
      <c r="C6">
        <f>LoRa_Send_Header!C6</f>
        <v>0</v>
      </c>
      <c r="D6">
        <f>LoRa_Send_Header!D6</f>
        <v>0</v>
      </c>
      <c r="E6">
        <f>LoRa_Send_Header!E6</f>
        <v>0</v>
      </c>
      <c r="F6">
        <f>LoRa_Send_Header!F6</f>
        <v>0</v>
      </c>
      <c r="G6" t="str">
        <f>LoRa_Send_Header!G6</f>
        <v>FCnt_t</v>
      </c>
      <c r="H6" t="str">
        <f>LoRa_Send_Header!H6</f>
        <v>LoRa_Counnter</v>
      </c>
      <c r="I6" t="str">
        <f>LoRa_Send_Header!I6</f>
        <v>++</v>
      </c>
      <c r="J6">
        <f>LoRa_Send_Header!J6</f>
        <v>0</v>
      </c>
    </row>
    <row r="7" spans="2:10" x14ac:dyDescent="0.25">
      <c r="B7">
        <f>LoRa_Reset!B7</f>
        <v>0</v>
      </c>
      <c r="C7" s="18"/>
      <c r="D7" s="19"/>
      <c r="E7" s="19"/>
      <c r="F7" s="20"/>
      <c r="G7" t="str">
        <f>LoRa_Send_Header!G7</f>
        <v>uint8_t</v>
      </c>
      <c r="H7" t="str">
        <f>LoRa_Send_Header!H7</f>
        <v>LoRa_Addres</v>
      </c>
      <c r="I7" t="str">
        <f>LoRa_Send_Header!I7</f>
        <v>LoRaDeviceAddress</v>
      </c>
      <c r="J7">
        <f>LoRa_Send_Header!J7</f>
        <v>0</v>
      </c>
    </row>
    <row r="8" spans="2:10" x14ac:dyDescent="0.25">
      <c r="B8">
        <f>LoRa_Reset!B8</f>
        <v>0</v>
      </c>
      <c r="C8" s="21"/>
      <c r="D8" s="22"/>
      <c r="E8" s="22"/>
      <c r="F8" s="23"/>
      <c r="G8" t="str">
        <f>LoRa_Send_Header!G8</f>
        <v>uint8_t</v>
      </c>
      <c r="H8" t="str">
        <f>LoRa_Send_Header!H8</f>
        <v>LoRa_TimerHandshaking</v>
      </c>
      <c r="I8" s="12" t="s">
        <v>98</v>
      </c>
      <c r="J8" t="str">
        <f>LoRa_Send_Header!J8</f>
        <v>LoRa_TimerHandshakingCallback</v>
      </c>
    </row>
    <row r="9" spans="2:10" x14ac:dyDescent="0.25">
      <c r="B9" s="3" t="s">
        <v>185</v>
      </c>
      <c r="C9" s="21"/>
      <c r="D9" s="22"/>
      <c r="E9" s="22"/>
      <c r="F9" s="23"/>
      <c r="G9" t="str">
        <f>LoRa_Send_Header!G9</f>
        <v>uint8_t</v>
      </c>
      <c r="H9" t="str">
        <f>LoRa_Send_Header!H9</f>
        <v>LoRa_TimerRetransmit</v>
      </c>
      <c r="I9" s="1" t="s">
        <v>224</v>
      </c>
      <c r="J9" t="str">
        <f>LoRa_Send_Header!J9</f>
        <v>LoRa_TimerRetransmitCallback</v>
      </c>
    </row>
    <row r="10" spans="2:10" x14ac:dyDescent="0.25">
      <c r="B10">
        <f>LoRa_Reset!B10</f>
        <v>0</v>
      </c>
      <c r="C10" s="21"/>
      <c r="D10" s="22"/>
      <c r="E10" s="22"/>
      <c r="F10" s="23"/>
      <c r="G10" t="str">
        <f>LoRa_Send_Header!G10</f>
        <v>uint8_t</v>
      </c>
      <c r="H10" t="str">
        <f>LoRa_Send_Header!H10</f>
        <v>LoRa_TimerWaitAck</v>
      </c>
      <c r="I10" s="12" t="s">
        <v>98</v>
      </c>
      <c r="J10" t="str">
        <f>LoRa_Send_Header!J10</f>
        <v>LoRa_TimerWaitAckCallback</v>
      </c>
    </row>
    <row r="11" spans="2:10" x14ac:dyDescent="0.25">
      <c r="B11">
        <f>LoRa_Reset!B11</f>
        <v>0</v>
      </c>
      <c r="C11" s="21"/>
      <c r="D11" s="22"/>
      <c r="E11" s="22"/>
      <c r="F11" s="23"/>
      <c r="G11" t="str">
        <f>LoRa_Send_Header!G11</f>
        <v>uint8_t</v>
      </c>
      <c r="H11" t="str">
        <f>LoRa_Send_Header!H11</f>
        <v>LoRa_HeaderBufor</v>
      </c>
      <c r="I11" t="str">
        <f>LoRa_Send_Header!I11</f>
        <v>LoRa_Addres, nxt_channel</v>
      </c>
      <c r="J11">
        <f>LoRa_Send_Header!J11</f>
        <v>0</v>
      </c>
    </row>
    <row r="12" spans="2:10" x14ac:dyDescent="0.25">
      <c r="B12">
        <f>LoRa_Reset!B12</f>
        <v>0</v>
      </c>
      <c r="C12" s="21"/>
      <c r="D12" s="22"/>
      <c r="E12" s="22"/>
      <c r="F12" s="23"/>
      <c r="G12" t="str">
        <f>LoRa_Send_Header!G12</f>
        <v>uint8_t</v>
      </c>
      <c r="H12" t="str">
        <f>LoRa_Send_Header!H12</f>
        <v>LoRa_HeaderLength</v>
      </c>
      <c r="I12" t="str">
        <f>LoRa_Send_Header!I12</f>
        <v>bufferHeadIndex</v>
      </c>
      <c r="J12">
        <f>LoRa_Send_Header!J12</f>
        <v>0</v>
      </c>
    </row>
    <row r="13" spans="2:10" x14ac:dyDescent="0.25">
      <c r="B13">
        <f>LoRa_Reset!B13</f>
        <v>0</v>
      </c>
      <c r="C13" s="21"/>
      <c r="D13" s="22"/>
      <c r="E13" s="22"/>
      <c r="F13" s="23"/>
      <c r="G13" t="str">
        <f>LoRa_Send_Header!G13</f>
        <v>uint8_t</v>
      </c>
      <c r="H13" t="str">
        <f>LoRa_Send_Header!H13</f>
        <v>LoRa_Bufor</v>
      </c>
      <c r="I13" t="str">
        <f>LoRa_Send_Header!I13</f>
        <v>bufferIndex, nxt_channel, data, CRC</v>
      </c>
      <c r="J13">
        <f>LoRa_Send_Header!J13</f>
        <v>0</v>
      </c>
    </row>
    <row r="14" spans="2:10" x14ac:dyDescent="0.25">
      <c r="B14">
        <f>LoRa_Reset!B14</f>
        <v>0</v>
      </c>
      <c r="C14" s="21"/>
      <c r="D14" s="22"/>
      <c r="E14" s="22"/>
      <c r="F14" s="23"/>
      <c r="G14" t="str">
        <f>LoRa_Send_Header!G14</f>
        <v>uint8_t</v>
      </c>
      <c r="H14" t="str">
        <f>LoRa_Send_Header!H14</f>
        <v>LoRa_BuforLength</v>
      </c>
      <c r="I14" t="str">
        <f>LoRa_Send_Header!I14</f>
        <v>bufferIndex</v>
      </c>
      <c r="J14">
        <f>LoRa_Send_Header!J14</f>
        <v>0</v>
      </c>
    </row>
    <row r="15" spans="2:10" x14ac:dyDescent="0.25">
      <c r="B15">
        <f>LoRa_Reset!B15</f>
        <v>0</v>
      </c>
      <c r="C15" s="21"/>
      <c r="D15" s="22"/>
      <c r="E15" s="22"/>
      <c r="F15" s="23"/>
      <c r="G15" t="str">
        <f>LoRa_Send_Header!G15</f>
        <v>uint8_t</v>
      </c>
      <c r="H15" t="str">
        <f>LoRa_Send_Header!H15</f>
        <v>LoRa_Command</v>
      </c>
      <c r="I15">
        <f>LoRa_Send_Header!I15</f>
        <v>0</v>
      </c>
      <c r="J15">
        <f>LoRa_Send_Header!J15</f>
        <v>0</v>
      </c>
    </row>
    <row r="16" spans="2:10" x14ac:dyDescent="0.25">
      <c r="B16">
        <f>LoRa_Reset!B16</f>
        <v>0</v>
      </c>
      <c r="C16" s="21"/>
      <c r="D16" s="22"/>
      <c r="E16" s="22"/>
      <c r="F16" s="23"/>
      <c r="G16" t="str">
        <f>LoRa_Send_Header!G16</f>
        <v>uint8_t</v>
      </c>
      <c r="H16" t="str">
        <f>LoRa_Send_Header!H16</f>
        <v>LoRa_maxChannels</v>
      </c>
      <c r="I16" t="str">
        <f>LoRa_Send_Header!I16</f>
        <v>MAX_EU_SINGLE_BAND_CHANNELS</v>
      </c>
      <c r="J16">
        <f>LoRa_Send_Header!J16</f>
        <v>0</v>
      </c>
    </row>
    <row r="17" spans="2:10" x14ac:dyDescent="0.25">
      <c r="B17">
        <f>LoRa_Reset!B17</f>
        <v>0</v>
      </c>
      <c r="C17" s="21"/>
      <c r="D17" s="22"/>
      <c r="E17" s="22"/>
      <c r="F17" s="23"/>
      <c r="G17" t="str">
        <f>LoRa_Send_Header!G17</f>
        <v>uint8_t</v>
      </c>
      <c r="H17" t="str">
        <f>LoRa_Send_Header!H17</f>
        <v>LoRa_lastUsedChannelIndex</v>
      </c>
      <c r="I17" t="str">
        <f>LoRa_Send_Header!I17</f>
        <v>CH_nr</v>
      </c>
      <c r="J17">
        <f>LoRa_Send_Header!J17</f>
        <v>0</v>
      </c>
    </row>
    <row r="18" spans="2:10" x14ac:dyDescent="0.25">
      <c r="B18">
        <f>LoRa_Reset!B18</f>
        <v>0</v>
      </c>
      <c r="C18" s="21"/>
      <c r="D18" s="22"/>
      <c r="E18" s="22"/>
      <c r="F18" s="23"/>
      <c r="G18" t="str">
        <f>LoRa_Send_Header!G18</f>
        <v>ReceiveWindowParameters_t</v>
      </c>
      <c r="H18" t="str">
        <f>LoRa_Send_Header!H18</f>
        <v>LoRa_ch0_params.frequency</v>
      </c>
      <c r="I18" t="str">
        <f>LoRa_Send_Header!I18</f>
        <v>LoRa_CH0_frequency</v>
      </c>
      <c r="J18">
        <f>LoRa_Send_Header!J18</f>
        <v>0</v>
      </c>
    </row>
    <row r="19" spans="2:10" x14ac:dyDescent="0.25">
      <c r="B19">
        <f>LoRa_Reset!B19</f>
        <v>0</v>
      </c>
      <c r="C19" s="21"/>
      <c r="D19" s="22"/>
      <c r="E19" s="22"/>
      <c r="F19" s="23"/>
      <c r="G19">
        <f>LoRa_Send_Header!G19</f>
        <v>0</v>
      </c>
      <c r="H19" t="str">
        <f>LoRa_Send_Header!H19</f>
        <v>LoRa_ch0_params.datarate</v>
      </c>
      <c r="I19" t="str">
        <f>LoRa_Send_Header!I19</f>
        <v>LoRa_CH0_datarate</v>
      </c>
      <c r="J19">
        <f>LoRa_Send_Header!J19</f>
        <v>0</v>
      </c>
    </row>
    <row r="20" spans="2:10" x14ac:dyDescent="0.25">
      <c r="B20">
        <f>LoRa_Reset!B20</f>
        <v>0</v>
      </c>
      <c r="C20" s="21"/>
      <c r="D20" s="22"/>
      <c r="E20" s="22"/>
      <c r="F20" s="23"/>
      <c r="G20" t="str">
        <f>LoRa_Send_Header!G20</f>
        <v>ReceiveWindowParameters_t</v>
      </c>
      <c r="H20" t="str">
        <f>LoRa_Send_Header!H20</f>
        <v>LoRa_receiveChannelParameters.frequency</v>
      </c>
      <c r="I20" t="str">
        <f>LoRa_Send_Header!I20</f>
        <v>Channels[CH_nr].frequency</v>
      </c>
      <c r="J20">
        <f>LoRa_Send_Header!J20</f>
        <v>0</v>
      </c>
    </row>
    <row r="21" spans="2:10" x14ac:dyDescent="0.25">
      <c r="B21">
        <f>LoRa_Reset!B21</f>
        <v>0</v>
      </c>
      <c r="C21" s="21"/>
      <c r="D21" s="22"/>
      <c r="E21" s="22"/>
      <c r="F21" s="23"/>
      <c r="G21">
        <f>LoRa_Send_Header!G21</f>
        <v>0</v>
      </c>
      <c r="H21" t="str">
        <f>LoRa_Send_Header!H21</f>
        <v>LoRa_receiveChannelParameters.dataRate</v>
      </c>
      <c r="I21" t="str">
        <f>LoRa_Send_Header!I21</f>
        <v>LoRa_currentDataRate</v>
      </c>
      <c r="J21">
        <f>LoRa_Send_Header!J21</f>
        <v>0</v>
      </c>
    </row>
    <row r="22" spans="2:10" x14ac:dyDescent="0.25">
      <c r="B22">
        <f>LoRa_Reset!B22</f>
        <v>0</v>
      </c>
      <c r="C22" s="21"/>
      <c r="D22" s="22"/>
      <c r="E22" s="22"/>
      <c r="F22" s="23"/>
      <c r="G22" t="str">
        <f>LoRa_Send_Header!G22</f>
        <v>ReceiveWindowParameters_t</v>
      </c>
      <c r="H22" t="str">
        <f>LoRa_Send_Header!H22</f>
        <v>LoRa_sendChannelParameters.frequency</v>
      </c>
      <c r="I22" t="str">
        <f>LoRa_Send_Header!I22</f>
        <v>Channels[CH_nr].frequency</v>
      </c>
      <c r="J22">
        <f>LoRa_Send_Header!J22</f>
        <v>0</v>
      </c>
    </row>
    <row r="23" spans="2:10" x14ac:dyDescent="0.25">
      <c r="B23">
        <f>LoRa_Reset!B23</f>
        <v>0</v>
      </c>
      <c r="C23" s="21"/>
      <c r="D23" s="22"/>
      <c r="E23" s="22"/>
      <c r="F23" s="23"/>
      <c r="G23">
        <f>LoRa_Send_Header!G23</f>
        <v>0</v>
      </c>
      <c r="H23" t="str">
        <f>LoRa_Send_Header!H23</f>
        <v>LoRa_sendChannelParameters.dataRate</v>
      </c>
      <c r="I23" t="str">
        <f>LoRa_Send_Header!I23</f>
        <v>LoRa_currentDataRate</v>
      </c>
      <c r="J23">
        <f>LoRa_Send_Header!J23</f>
        <v>0</v>
      </c>
    </row>
    <row r="24" spans="2:10" x14ac:dyDescent="0.25">
      <c r="B24">
        <f>LoRa_Reset!B24</f>
        <v>0</v>
      </c>
      <c r="C24" s="26"/>
      <c r="D24" s="27"/>
      <c r="E24" s="27"/>
      <c r="F24" s="28"/>
      <c r="G24" t="str">
        <f>LoRa_Send_Header!G24</f>
        <v>uint8_t</v>
      </c>
      <c r="H24" t="str">
        <f>LoRa_Send_Header!H24</f>
        <v>LoRa_txPower</v>
      </c>
      <c r="I24">
        <f>LoRa_Send_Header!I24</f>
        <v>1</v>
      </c>
      <c r="J24">
        <f>LoRa_Send_Header!J24</f>
        <v>0</v>
      </c>
    </row>
    <row r="25" spans="2:10" x14ac:dyDescent="0.25">
      <c r="B25">
        <f>LoRa_Reset!B25</f>
        <v>0</v>
      </c>
      <c r="C25" t="str">
        <f>LoRa_Send_Header!C25</f>
        <v>DATA</v>
      </c>
      <c r="D25" t="str">
        <f>LoRa_Send_Header!D25</f>
        <v>LoRa_HeaderBufor</v>
      </c>
      <c r="E25">
        <f>LoRa_Send_Header!E25</f>
        <v>0</v>
      </c>
      <c r="F25">
        <f>LoRa_Send_Header!F25</f>
        <v>0</v>
      </c>
      <c r="G25" t="str">
        <f>LoRa_Send_Header!G25</f>
        <v>uint8_t</v>
      </c>
      <c r="H25" t="str">
        <f>LoRa_Send_Header!H25</f>
        <v>LoRa_syncWord</v>
      </c>
      <c r="I25" t="str">
        <f>LoRa_Send_Header!I25</f>
        <v>0x34</v>
      </c>
      <c r="J25">
        <f>LoRa_Send_Header!J25</f>
        <v>0</v>
      </c>
    </row>
    <row r="26" spans="2:10" x14ac:dyDescent="0.25">
      <c r="B26" t="str">
        <f>LoRa_Reset!B26</f>
        <v>RADIO</v>
      </c>
      <c r="C26" t="str">
        <f>LoRa_Send_Header!C26</f>
        <v>mode</v>
      </c>
      <c r="D26" s="1" t="s">
        <v>167</v>
      </c>
      <c r="E26">
        <f>LoRa_Send_Header!E26</f>
        <v>0</v>
      </c>
      <c r="F26">
        <f>LoRa_Send_Header!F26</f>
        <v>0</v>
      </c>
      <c r="G26" t="str">
        <f>LoRa_Send_Header!G26</f>
        <v>uint8_t</v>
      </c>
      <c r="H26" t="str">
        <f>LoRa_Send_Header!H26</f>
        <v>LoRa_batteryLevel</v>
      </c>
      <c r="I26" t="str">
        <f>LoRa_Send_Header!I26</f>
        <v>BATTERY_LEVEL_INVALID</v>
      </c>
      <c r="J26">
        <f>LoRa_Send_Header!J26</f>
        <v>0</v>
      </c>
    </row>
    <row r="27" spans="2:10" x14ac:dyDescent="0.25">
      <c r="B27">
        <f>LoRa_Reset!B27</f>
        <v>0</v>
      </c>
      <c r="C27" t="str">
        <f>LoRa_Send_Header!C27</f>
        <v>modulation</v>
      </c>
      <c r="D27" t="str">
        <f>LoRa_Send_Header!D27</f>
        <v>modulation[dataRate]</v>
      </c>
      <c r="E27">
        <f>LoRa_Send_Header!E27</f>
        <v>0</v>
      </c>
      <c r="F27">
        <f>LoRa_Send_Header!F27</f>
        <v>0</v>
      </c>
      <c r="G27" t="str">
        <f>LoRa_Send_Header!G27</f>
        <v>IsmBand_t</v>
      </c>
      <c r="H27" t="str">
        <f>LoRa_Send_Header!H27</f>
        <v>LoRa_ismBand</v>
      </c>
      <c r="I27" t="str">
        <f>LoRa_Send_Header!I27</f>
        <v>ISM_EU868</v>
      </c>
      <c r="J27">
        <f>LoRa_Send_Header!J27</f>
        <v>0</v>
      </c>
    </row>
    <row r="28" spans="2:10" x14ac:dyDescent="0.25">
      <c r="B28">
        <f>LoRa_Reset!B28</f>
        <v>0</v>
      </c>
      <c r="C28" t="str">
        <f>LoRa_Send_Header!C28</f>
        <v>frequency</v>
      </c>
      <c r="D28" t="str">
        <f>LoRa_Send_Header!D28</f>
        <v>freq</v>
      </c>
      <c r="E28">
        <f>LoRa_Send_Header!E28</f>
        <v>0</v>
      </c>
      <c r="F28">
        <f>LoRa_Send_Header!F28</f>
        <v>0</v>
      </c>
      <c r="G28" t="str">
        <f>LoRa_Send_Header!G28</f>
        <v>uint8_t</v>
      </c>
      <c r="H28" t="str">
        <f>LoRa_Send_Header!H28</f>
        <v>LoRa_currentDataRate</v>
      </c>
      <c r="I28" t="str">
        <f>LoRa_Send_Header!I28</f>
        <v>DR0</v>
      </c>
      <c r="J28">
        <f>LoRa_Send_Header!J28</f>
        <v>0</v>
      </c>
    </row>
    <row r="29" spans="2:10" x14ac:dyDescent="0.25">
      <c r="B29">
        <f>LoRa_Reset!B29</f>
        <v>0</v>
      </c>
      <c r="C29" t="str">
        <f>LoRa_Send_Header!C29</f>
        <v>payload</v>
      </c>
      <c r="D29" t="str">
        <f>LoRa_Send_Header!D29</f>
        <v>bufferHeadIndex</v>
      </c>
      <c r="E29">
        <f>LoRa_Send_Header!E29</f>
        <v>0</v>
      </c>
      <c r="F29">
        <f>LoRa_Send_Header!F29</f>
        <v>0</v>
      </c>
      <c r="G29" t="str">
        <f>LoRa_Send_Header!G29</f>
        <v>uint8_t</v>
      </c>
      <c r="H29" t="str">
        <f>LoRa_Send_Header!H29</f>
        <v>LoRa_minDataRate</v>
      </c>
      <c r="I29" t="str">
        <f>LoRa_Send_Header!I29</f>
        <v>DR0</v>
      </c>
      <c r="J29">
        <f>LoRa_Send_Header!J29</f>
        <v>0</v>
      </c>
    </row>
    <row r="30" spans="2:10" x14ac:dyDescent="0.25">
      <c r="B30">
        <f>LoRa_Reset!B30</f>
        <v>0</v>
      </c>
      <c r="C30" t="str">
        <f>LoRa_Send_Header!C30</f>
        <v>power</v>
      </c>
      <c r="D30" t="str">
        <f>LoRa_Send_Header!D30</f>
        <v>txPower868[LoRa_txPower]</v>
      </c>
      <c r="E30">
        <f>LoRa_Send_Header!E30</f>
        <v>0</v>
      </c>
      <c r="F30">
        <f>LoRa_Send_Header!F30</f>
        <v>0</v>
      </c>
      <c r="G30" t="str">
        <f>LoRa_Send_Header!G30</f>
        <v>uint8_t</v>
      </c>
      <c r="H30" t="str">
        <f>LoRa_Send_Header!H30</f>
        <v>LoRa_maxDataRate</v>
      </c>
      <c r="I30" t="str">
        <f>LoRa_Send_Header!I30</f>
        <v>DR7</v>
      </c>
      <c r="J30">
        <f>LoRa_Send_Header!J30</f>
        <v>0</v>
      </c>
    </row>
    <row r="31" spans="2:10" x14ac:dyDescent="0.25">
      <c r="B31">
        <f>LoRa_Reset!B31</f>
        <v>0</v>
      </c>
      <c r="C31" t="str">
        <f>LoRa_Send_Header!C31</f>
        <v>SpreadingFactor</v>
      </c>
      <c r="D31" t="str">
        <f>LoRa_Send_Header!D31</f>
        <v>spreadingFactor[dataRate]</v>
      </c>
      <c r="E31">
        <f>LoRa_Send_Header!E31</f>
        <v>0</v>
      </c>
      <c r="F31">
        <f>LoRa_Send_Header!F31</f>
        <v>0</v>
      </c>
      <c r="G31" t="str">
        <f>LoRa_Send_Header!G31</f>
        <v>uint8_t</v>
      </c>
      <c r="H31" t="str">
        <f>LoRa_Send_Header!H31</f>
        <v>LoRa_nextUsedChannel</v>
      </c>
      <c r="I31">
        <f>LoRa_Send_Header!I31</f>
        <v>0</v>
      </c>
      <c r="J31">
        <f>LoRa_Send_Header!J31</f>
        <v>0</v>
      </c>
    </row>
    <row r="32" spans="2:10" x14ac:dyDescent="0.25">
      <c r="B32">
        <f>LoRa_Reset!B32</f>
        <v>0</v>
      </c>
      <c r="C32" t="str">
        <f>LoRa_Send_Header!C32</f>
        <v>Bandwidth</v>
      </c>
      <c r="D32" t="str">
        <f>LoRa_Send_Header!D32</f>
        <v>bandwidth[dataRate]</v>
      </c>
      <c r="E32">
        <f>LoRa_Send_Header!E32</f>
        <v>0</v>
      </c>
      <c r="F32">
        <f>LoRa_Send_Header!F32</f>
        <v>0</v>
      </c>
      <c r="G32">
        <f>LoRa_Send_Header!G32</f>
        <v>0</v>
      </c>
      <c r="H32">
        <f>LoRa_Send_Header!H32</f>
        <v>0</v>
      </c>
      <c r="I32">
        <f>LoRa_Send_Header!I32</f>
        <v>0</v>
      </c>
      <c r="J32">
        <f>LoRa_Send_Header!J32</f>
        <v>0</v>
      </c>
    </row>
    <row r="33" spans="2:10" x14ac:dyDescent="0.25">
      <c r="B33">
        <f>LoRa_Reset!B33</f>
        <v>0</v>
      </c>
      <c r="C33" t="str">
        <f>LoRa_Send_Header!C33</f>
        <v>SyncWord</v>
      </c>
      <c r="D33" t="str">
        <f>LoRa_Send_Header!D33</f>
        <v>LoRa_syncWord</v>
      </c>
      <c r="E33">
        <f>LoRa_Send_Header!E33</f>
        <v>0</v>
      </c>
      <c r="F33">
        <f>LoRa_Send_Header!F33</f>
        <v>0</v>
      </c>
      <c r="G33">
        <f>LoRa_Send_Header!G33</f>
        <v>0</v>
      </c>
      <c r="H33">
        <f>LoRa_Send_Header!H33</f>
        <v>0</v>
      </c>
      <c r="I33">
        <f>LoRa_Send_Header!I33</f>
        <v>0</v>
      </c>
      <c r="J33">
        <f>LoRa_Send_Header!J33</f>
        <v>0</v>
      </c>
    </row>
    <row r="34" spans="2:10" x14ac:dyDescent="0.25">
      <c r="B34">
        <f>LoRa_Reset!B34</f>
        <v>0</v>
      </c>
      <c r="C34" t="str">
        <f>LoRa_Send_Header!C34</f>
        <v>CRC</v>
      </c>
      <c r="D34" t="str">
        <f>LoRa_Send_Header!D34</f>
        <v>ENABLED</v>
      </c>
      <c r="E34">
        <f>LoRa_Send_Header!E34</f>
        <v>0</v>
      </c>
      <c r="F34">
        <f>LoRa_Send_Header!F34</f>
        <v>0</v>
      </c>
      <c r="G34" t="str">
        <f>LoRa_Send_Header!G34</f>
        <v>uint32_t</v>
      </c>
      <c r="H34" t="str">
        <f>LoRa_Send_Header!H34</f>
        <v>frequency;</v>
      </c>
      <c r="I34" t="str">
        <f>LoRa_Send_Header!I34</f>
        <v>freq</v>
      </c>
      <c r="J34">
        <f>LoRa_Send_Header!J34</f>
        <v>0</v>
      </c>
    </row>
    <row r="35" spans="2:10" x14ac:dyDescent="0.25">
      <c r="B35">
        <f>LoRa_Reset!B35</f>
        <v>0</v>
      </c>
      <c r="C35" t="str">
        <f>LoRa_Send_Header!C35</f>
        <v>IQInverted</v>
      </c>
      <c r="D35" t="str">
        <f>LoRa_Send_Header!D35</f>
        <v>DISABLED</v>
      </c>
      <c r="E35">
        <f>LoRa_Send_Header!E35</f>
        <v>0</v>
      </c>
      <c r="F35">
        <f>LoRa_Send_Header!F35</f>
        <v>0</v>
      </c>
      <c r="G35" t="str">
        <f>LoRa_Send_Header!G35</f>
        <v>uint32_t</v>
      </c>
      <c r="H35" t="str">
        <f>LoRa_Send_Header!H35</f>
        <v>frequencyDeviation;</v>
      </c>
      <c r="I35">
        <f>LoRa_Send_Header!I35</f>
        <v>25000</v>
      </c>
      <c r="J35">
        <f>LoRa_Send_Header!J35</f>
        <v>0</v>
      </c>
    </row>
    <row r="36" spans="2:10" x14ac:dyDescent="0.25">
      <c r="B36">
        <f>LoRa_Reset!B36</f>
        <v>0</v>
      </c>
      <c r="C36" t="str">
        <f>LoRa_Send_Header!C36</f>
        <v>HopPeriod</v>
      </c>
      <c r="D36" t="str">
        <f>LoRa_Send_Header!D36</f>
        <v>DISABLED</v>
      </c>
      <c r="E36">
        <f>LoRa_Send_Header!E36</f>
        <v>0</v>
      </c>
      <c r="F36">
        <f>LoRa_Send_Header!F36</f>
        <v>0</v>
      </c>
      <c r="G36" t="str">
        <f>LoRa_Send_Header!G36</f>
        <v>uint32_t</v>
      </c>
      <c r="H36" t="str">
        <f>LoRa_Send_Header!H36</f>
        <v>bitRate;</v>
      </c>
      <c r="I36">
        <f>LoRa_Send_Header!I36</f>
        <v>50000</v>
      </c>
      <c r="J36">
        <f>LoRa_Send_Header!J36</f>
        <v>0</v>
      </c>
    </row>
    <row r="37" spans="2:10" x14ac:dyDescent="0.25">
      <c r="B37">
        <f>LoRa_Reset!B37</f>
        <v>0</v>
      </c>
      <c r="C37" t="str">
        <f>LoRa_Send_Header!C37</f>
        <v>errorCodingRate</v>
      </c>
      <c r="D37" t="str">
        <f>LoRa_Send_Header!D37</f>
        <v>CR_4_5</v>
      </c>
      <c r="E37">
        <f>LoRa_Send_Header!E37</f>
        <v>0</v>
      </c>
      <c r="F37">
        <f>LoRa_Send_Header!F37</f>
        <v>0</v>
      </c>
      <c r="G37" t="str">
        <f>LoRa_Send_Header!G37</f>
        <v>uint16_t</v>
      </c>
      <c r="H37" t="str">
        <f>LoRa_Send_Header!H37</f>
        <v>preambleLen;</v>
      </c>
      <c r="I37">
        <f>LoRa_Send_Header!I37</f>
        <v>8</v>
      </c>
      <c r="J37">
        <f>LoRa_Send_Header!J37</f>
        <v>0</v>
      </c>
    </row>
    <row r="38" spans="2:10" x14ac:dyDescent="0.25">
      <c r="B38">
        <f>LoRa_Reset!B38</f>
        <v>0</v>
      </c>
      <c r="C38" t="str">
        <f>LoRa_Send_Header!C38</f>
        <v>implicitHeaderMode</v>
      </c>
      <c r="D38" t="str">
        <f>LoRa_Send_Header!D38</f>
        <v>0</v>
      </c>
      <c r="E38">
        <f>LoRa_Send_Header!E38</f>
        <v>0</v>
      </c>
      <c r="F38">
        <f>LoRa_Send_Header!F38</f>
        <v>0</v>
      </c>
      <c r="G38" t="str">
        <f>LoRa_Send_Header!G38</f>
        <v>uint8_t</v>
      </c>
      <c r="H38" t="str">
        <f>LoRa_Send_Header!H38</f>
        <v>syncWordLoRa;</v>
      </c>
      <c r="I38" t="str">
        <f>LoRa_Send_Header!I38</f>
        <v>LoRa_syncWord</v>
      </c>
      <c r="J38">
        <f>LoRa_Send_Header!J38</f>
        <v>0</v>
      </c>
    </row>
    <row r="39" spans="2:10" x14ac:dyDescent="0.25">
      <c r="B39">
        <f>LoRa_Reset!B39</f>
        <v>0</v>
      </c>
      <c r="C39" t="str">
        <f>LoRa_Send_Header!C39</f>
        <v>symbolTimeout</v>
      </c>
      <c r="D39">
        <f>LoRa_Send_Header!D39</f>
        <v>4</v>
      </c>
      <c r="E39">
        <f>LoRa_Send_Header!E39</f>
        <v>0</v>
      </c>
      <c r="F39">
        <f>LoRa_Send_Header!F39</f>
        <v>0</v>
      </c>
      <c r="G39" t="str">
        <f>LoRa_Send_Header!G39</f>
        <v>uint8_t</v>
      </c>
      <c r="H39" t="str">
        <f>LoRa_Send_Header!H39</f>
        <v>syncWord[8];</v>
      </c>
      <c r="I39" t="str">
        <f>LoRa_Send_Header!I39</f>
        <v>0xc1 0x94 0xc1</v>
      </c>
      <c r="J39">
        <f>LoRa_Send_Header!J39</f>
        <v>0</v>
      </c>
    </row>
    <row r="40" spans="2:10" x14ac:dyDescent="0.25">
      <c r="B40">
        <f>LoRa_Reset!B40</f>
        <v>0</v>
      </c>
      <c r="C40" t="str">
        <f>LoRa_Send_Header!C40</f>
        <v>FSKfreqDeviation</v>
      </c>
      <c r="D40">
        <f>LoRa_Send_Header!D40</f>
        <v>25000</v>
      </c>
      <c r="E40">
        <f>LoRa_Send_Header!E40</f>
        <v>0</v>
      </c>
      <c r="F40">
        <f>LoRa_Send_Header!F40</f>
        <v>0</v>
      </c>
      <c r="G40" t="str">
        <f>LoRa_Send_Header!G40</f>
        <v>uint8_t</v>
      </c>
      <c r="H40" t="str">
        <f>LoRa_Send_Header!H40</f>
        <v>syncWordLen;</v>
      </c>
      <c r="I40">
        <f>LoRa_Send_Header!I40</f>
        <v>3</v>
      </c>
      <c r="J40">
        <f>LoRa_Send_Header!J40</f>
        <v>0</v>
      </c>
    </row>
    <row r="41" spans="2:10" x14ac:dyDescent="0.25">
      <c r="B41">
        <f>LoRa_Reset!B41</f>
        <v>0</v>
      </c>
      <c r="C41" t="str">
        <f>LoRa_Send_Header!C41</f>
        <v>FSKBitRate</v>
      </c>
      <c r="D41">
        <f>LoRa_Send_Header!D41</f>
        <v>50000</v>
      </c>
      <c r="E41">
        <f>LoRa_Send_Header!E41</f>
        <v>0</v>
      </c>
      <c r="F41">
        <f>LoRa_Send_Header!F41</f>
        <v>0</v>
      </c>
      <c r="G41" t="str">
        <f>LoRa_Send_Header!G41</f>
        <v>RadioModulation_t</v>
      </c>
      <c r="H41" t="str">
        <f>LoRa_Send_Header!H41</f>
        <v>modulation;</v>
      </c>
      <c r="I41" t="str">
        <f>LoRa_Send_Header!I41</f>
        <v>modulation[dataRate]</v>
      </c>
      <c r="J41">
        <f>LoRa_Send_Header!J41</f>
        <v>0</v>
      </c>
    </row>
    <row r="42" spans="2:10" x14ac:dyDescent="0.25">
      <c r="B42">
        <f>LoRa_Reset!B42</f>
        <v>0</v>
      </c>
      <c r="C42" t="str">
        <f>LoRa_Send_Header!C42</f>
        <v>FSK_PREAMBLE</v>
      </c>
      <c r="D42">
        <f>LoRa_Send_Header!D42</f>
        <v>8</v>
      </c>
      <c r="E42">
        <f>LoRa_Send_Header!E42</f>
        <v>0</v>
      </c>
      <c r="F42">
        <f>LoRa_Send_Header!F42</f>
        <v>0</v>
      </c>
      <c r="G42" t="str">
        <f>LoRa_Send_Header!G42</f>
        <v>RadioDataRate_t</v>
      </c>
      <c r="H42" t="str">
        <f>LoRa_Send_Header!H42</f>
        <v>dataRate;</v>
      </c>
      <c r="I42" t="str">
        <f>LoRa_Send_Header!I42</f>
        <v>spreadingFactor[dataRate]</v>
      </c>
      <c r="J42">
        <f>LoRa_Send_Header!J42</f>
        <v>0</v>
      </c>
    </row>
    <row r="43" spans="2:10" x14ac:dyDescent="0.25">
      <c r="B43">
        <f>LoRa_Reset!B43</f>
        <v>0</v>
      </c>
      <c r="C43" t="str">
        <f>LoRa_Send_Header!C43</f>
        <v>fskDataShaping</v>
      </c>
      <c r="D43" t="str">
        <f>LoRa_Send_Header!D43</f>
        <v>FSK_SHAPING_GAUSS_BT_0_5</v>
      </c>
      <c r="E43">
        <f>LoRa_Send_Header!E43</f>
        <v>0</v>
      </c>
      <c r="F43">
        <f>LoRa_Send_Header!F43</f>
        <v>0</v>
      </c>
      <c r="G43" t="str">
        <f>LoRa_Send_Header!G43</f>
        <v>RadioLoRaBandWidth_t</v>
      </c>
      <c r="H43" t="str">
        <f>LoRa_Send_Header!H43</f>
        <v>bandWidth;</v>
      </c>
      <c r="I43" t="str">
        <f>LoRa_Send_Header!I43</f>
        <v>bandwidth[dataRate]</v>
      </c>
      <c r="J43">
        <f>LoRa_Send_Header!J43</f>
        <v>0</v>
      </c>
    </row>
    <row r="44" spans="2:10" x14ac:dyDescent="0.25">
      <c r="B44">
        <f>LoRa_Reset!B44</f>
        <v>0</v>
      </c>
      <c r="C44">
        <f>LoRa_Send_Header!C44</f>
        <v>0</v>
      </c>
      <c r="D44">
        <f>LoRa_Send_Header!D44</f>
        <v>0</v>
      </c>
      <c r="E44">
        <f>LoRa_Send_Header!E44</f>
        <v>0</v>
      </c>
      <c r="F44">
        <f>LoRa_Send_Header!F44</f>
        <v>0</v>
      </c>
      <c r="G44" t="str">
        <f>LoRa_Send_Header!G44</f>
        <v>int8_t</v>
      </c>
      <c r="H44" t="str">
        <f>LoRa_Send_Header!H44</f>
        <v>outputPower;</v>
      </c>
      <c r="I44" t="str">
        <f>LoRa_Send_Header!I44</f>
        <v>txPower868[LoRa_txPower]</v>
      </c>
      <c r="J44">
        <f>LoRa_Send_Header!J44</f>
        <v>0</v>
      </c>
    </row>
    <row r="45" spans="2:10" x14ac:dyDescent="0.25">
      <c r="B45">
        <f>LoRa_Reset!B45</f>
        <v>0</v>
      </c>
      <c r="C45">
        <f>LoRa_Send_Header!C45</f>
        <v>0</v>
      </c>
      <c r="D45">
        <f>LoRa_Send_Header!D45</f>
        <v>0</v>
      </c>
      <c r="E45">
        <f>LoRa_Send_Header!E45</f>
        <v>0</v>
      </c>
      <c r="F45">
        <f>LoRa_Send_Header!F45</f>
        <v>0</v>
      </c>
      <c r="G45" t="str">
        <f>LoRa_Send_Header!G45</f>
        <v>uint8_t</v>
      </c>
      <c r="H45" t="str">
        <f>LoRa_Send_Header!H45</f>
        <v>crcOn;</v>
      </c>
      <c r="I45" t="str">
        <f>LoRa_Send_Header!I45</f>
        <v>ENABLED</v>
      </c>
      <c r="J45">
        <f>LoRa_Send_Header!J45</f>
        <v>0</v>
      </c>
    </row>
    <row r="46" spans="2:10" x14ac:dyDescent="0.25">
      <c r="B46">
        <f>LoRa_Reset!B46</f>
        <v>0</v>
      </c>
      <c r="C46">
        <f>LoRa_Send_Header!C46</f>
        <v>0</v>
      </c>
      <c r="D46">
        <f>LoRa_Send_Header!D46</f>
        <v>0</v>
      </c>
      <c r="E46">
        <f>LoRa_Send_Header!E46</f>
        <v>0</v>
      </c>
      <c r="F46">
        <f>LoRa_Send_Header!F46</f>
        <v>0</v>
      </c>
      <c r="G46" t="str">
        <f>LoRa_Send_Header!G46</f>
        <v>uint8_t</v>
      </c>
      <c r="H46" t="str">
        <f>LoRa_Send_Header!H46</f>
        <v>paBoost;</v>
      </c>
      <c r="I46" t="str">
        <f>LoRa_Send_Header!I46</f>
        <v>0</v>
      </c>
      <c r="J46">
        <f>LoRa_Send_Header!J46</f>
        <v>0</v>
      </c>
    </row>
    <row r="47" spans="2:10" x14ac:dyDescent="0.25">
      <c r="B47">
        <f>LoRa_Reset!B47</f>
        <v>0</v>
      </c>
      <c r="C47">
        <f>LoRa_Send_Header!C47</f>
        <v>0</v>
      </c>
      <c r="D47">
        <f>LoRa_Send_Header!D47</f>
        <v>0</v>
      </c>
      <c r="E47">
        <f>LoRa_Send_Header!E47</f>
        <v>0</v>
      </c>
      <c r="F47">
        <f>LoRa_Send_Header!F47</f>
        <v>0</v>
      </c>
      <c r="G47" t="str">
        <f>LoRa_Send_Header!G47</f>
        <v>uint8_t</v>
      </c>
      <c r="H47" t="str">
        <f>LoRa_Send_Header!H47</f>
        <v>flags</v>
      </c>
      <c r="I47" s="12" t="s">
        <v>98</v>
      </c>
      <c r="J47">
        <f>LoRa_Send_Header!J47</f>
        <v>0</v>
      </c>
    </row>
    <row r="48" spans="2:10" x14ac:dyDescent="0.25">
      <c r="B48">
        <f>LoRa_Reset!B48</f>
        <v>0</v>
      </c>
      <c r="C48">
        <f>LoRa_Send_Header!C48</f>
        <v>0</v>
      </c>
      <c r="D48">
        <f>LoRa_Send_Header!D48</f>
        <v>0</v>
      </c>
      <c r="E48">
        <f>LoRa_Send_Header!E48</f>
        <v>0</v>
      </c>
      <c r="F48">
        <f>LoRa_Send_Header!F48</f>
        <v>0</v>
      </c>
      <c r="G48" t="str">
        <f>LoRa_Send_Header!G48</f>
        <v>uint16_t</v>
      </c>
      <c r="H48" t="str">
        <f>LoRa_Send_Header!H48</f>
        <v>frequencyHopPeriod;</v>
      </c>
      <c r="I48" t="str">
        <f>LoRa_Send_Header!I48</f>
        <v>DISABLED</v>
      </c>
      <c r="J48">
        <f>LoRa_Send_Header!J48</f>
        <v>0</v>
      </c>
    </row>
    <row r="49" spans="2:10" x14ac:dyDescent="0.25">
      <c r="B49">
        <f>LoRa_Reset!B49</f>
        <v>0</v>
      </c>
      <c r="C49">
        <f>LoRa_Send_Header!C49</f>
        <v>0</v>
      </c>
      <c r="D49">
        <f>LoRa_Send_Header!D49</f>
        <v>0</v>
      </c>
      <c r="E49">
        <f>LoRa_Send_Header!E49</f>
        <v>0</v>
      </c>
      <c r="F49">
        <f>LoRa_Send_Header!F49</f>
        <v>0</v>
      </c>
      <c r="G49" t="str">
        <f>LoRa_Send_Header!G49</f>
        <v>uint8_t</v>
      </c>
      <c r="H49" t="str">
        <f>LoRa_Send_Header!H49</f>
        <v>iqInverted;</v>
      </c>
      <c r="I49" t="str">
        <f>LoRa_Send_Header!I49</f>
        <v>DISABLED</v>
      </c>
      <c r="J49">
        <f>LoRa_Send_Header!J49</f>
        <v>0</v>
      </c>
    </row>
    <row r="50" spans="2:10" x14ac:dyDescent="0.25">
      <c r="B50">
        <f>LoRa_Reset!B50</f>
        <v>0</v>
      </c>
      <c r="C50">
        <f>LoRa_Send_Header!C50</f>
        <v>0</v>
      </c>
      <c r="D50">
        <f>LoRa_Send_Header!D50</f>
        <v>0</v>
      </c>
      <c r="E50">
        <f>LoRa_Send_Header!E50</f>
        <v>0</v>
      </c>
      <c r="F50">
        <f>LoRa_Send_Header!F50</f>
        <v>0</v>
      </c>
      <c r="G50" t="str">
        <f>LoRa_Send_Header!G50</f>
        <v>RadioErrorCodingRate_t</v>
      </c>
      <c r="H50" t="str">
        <f>LoRa_Send_Header!H50</f>
        <v>errorCodingRate;</v>
      </c>
      <c r="I50" t="str">
        <f>LoRa_Send_Header!I50</f>
        <v>CR_4_5</v>
      </c>
      <c r="J50">
        <f>LoRa_Send_Header!J50</f>
        <v>0</v>
      </c>
    </row>
    <row r="51" spans="2:10" x14ac:dyDescent="0.25">
      <c r="B51">
        <f>LoRa_Reset!B51</f>
        <v>0</v>
      </c>
      <c r="C51">
        <f>LoRa_Send_Header!C51</f>
        <v>0</v>
      </c>
      <c r="D51">
        <f>LoRa_Send_Header!D51</f>
        <v>0</v>
      </c>
      <c r="E51">
        <f>LoRa_Send_Header!E51</f>
        <v>0</v>
      </c>
      <c r="F51">
        <f>LoRa_Send_Header!F51</f>
        <v>0</v>
      </c>
      <c r="G51" t="str">
        <f>LoRa_Send_Header!G51</f>
        <v>uint8_t</v>
      </c>
      <c r="H51" t="str">
        <f>LoRa_Send_Header!H51</f>
        <v>implicitHeaderMode;</v>
      </c>
      <c r="I51" t="str">
        <f>LoRa_Send_Header!I51</f>
        <v>0</v>
      </c>
      <c r="J51">
        <f>LoRa_Send_Header!J51</f>
        <v>0</v>
      </c>
    </row>
    <row r="52" spans="2:10" x14ac:dyDescent="0.25">
      <c r="B52">
        <f>LoRa_Reset!B52</f>
        <v>0</v>
      </c>
      <c r="C52">
        <f>LoRa_Send_Header!C52</f>
        <v>0</v>
      </c>
      <c r="D52">
        <f>LoRa_Send_Header!D52</f>
        <v>0</v>
      </c>
      <c r="E52">
        <f>LoRa_Send_Header!E52</f>
        <v>0</v>
      </c>
      <c r="F52">
        <f>LoRa_Send_Header!F52</f>
        <v>0</v>
      </c>
      <c r="G52">
        <f>LoRa_Send_Header!G52</f>
        <v>0</v>
      </c>
      <c r="H52">
        <f>LoRa_Send_Header!H52</f>
        <v>0</v>
      </c>
      <c r="I52">
        <f>LoRa_Send_Header!I52</f>
        <v>0</v>
      </c>
      <c r="J52">
        <f>LoRa_Send_Header!J52</f>
        <v>0</v>
      </c>
    </row>
    <row r="53" spans="2:10" x14ac:dyDescent="0.25">
      <c r="B53">
        <f>LoRa_Reset!B53</f>
        <v>0</v>
      </c>
      <c r="C53">
        <f>LoRa_Send_Header!C53</f>
        <v>0</v>
      </c>
      <c r="D53">
        <f>LoRa_Send_Header!D53</f>
        <v>0</v>
      </c>
      <c r="E53">
        <f>LoRa_Send_Header!E53</f>
        <v>0</v>
      </c>
      <c r="F53">
        <f>LoRa_Send_Header!F53</f>
        <v>0</v>
      </c>
      <c r="G53" t="str">
        <f>LoRa_Send_Header!G53</f>
        <v>uint8_t</v>
      </c>
      <c r="H53" t="str">
        <f>LoRa_Send_Header!H53</f>
        <v>dataBufferLen;</v>
      </c>
      <c r="I53" t="str">
        <f>LoRa_Send_Header!I53</f>
        <v>0</v>
      </c>
      <c r="J53">
        <f>LoRa_Send_Header!J53</f>
        <v>0</v>
      </c>
    </row>
    <row r="54" spans="2:10" x14ac:dyDescent="0.25">
      <c r="B54">
        <f>LoRa_Reset!B54</f>
        <v>0</v>
      </c>
      <c r="C54">
        <f>LoRa_Send_Header!C54</f>
        <v>0</v>
      </c>
      <c r="D54">
        <f>LoRa_Send_Header!D54</f>
        <v>0</v>
      </c>
      <c r="E54">
        <f>LoRa_Send_Header!E54</f>
        <v>0</v>
      </c>
      <c r="F54">
        <f>LoRa_Send_Header!F54</f>
        <v>0</v>
      </c>
      <c r="G54" t="str">
        <f>LoRa_Send_Header!G54</f>
        <v>uint8_t</v>
      </c>
      <c r="H54" t="str">
        <f>LoRa_Send_Header!H54</f>
        <v>*dataBuffer;</v>
      </c>
      <c r="I54" t="str">
        <f>LoRa_Send_Header!I54</f>
        <v>LoRa_radioBuffer</v>
      </c>
      <c r="J54">
        <f>LoRa_Send_Header!J54</f>
        <v>0</v>
      </c>
    </row>
    <row r="55" spans="2:10" x14ac:dyDescent="0.25">
      <c r="B55">
        <f>LoRa_Reset!B55</f>
        <v>0</v>
      </c>
      <c r="C55">
        <f>LoRa_Send_Header!C55</f>
        <v>0</v>
      </c>
      <c r="D55">
        <f>LoRa_Send_Header!D55</f>
        <v>0</v>
      </c>
      <c r="E55">
        <f>LoRa_Send_Header!E55</f>
        <v>0</v>
      </c>
      <c r="F55">
        <f>LoRa_Send_Header!F55</f>
        <v>0</v>
      </c>
      <c r="G55" t="str">
        <f>LoRa_Send_Header!G55</f>
        <v>uint8_t</v>
      </c>
      <c r="H55" t="str">
        <f>LoRa_Send_Header!H55</f>
        <v>timeOnAirTimerId;</v>
      </c>
      <c r="I55" s="12" t="s">
        <v>98</v>
      </c>
      <c r="J55">
        <f>LoRa_Send_Header!J55</f>
        <v>0</v>
      </c>
    </row>
    <row r="56" spans="2:10" x14ac:dyDescent="0.25">
      <c r="B56">
        <f>LoRa_Reset!B56</f>
        <v>0</v>
      </c>
      <c r="C56">
        <f>LoRa_Send_Header!C56</f>
        <v>0</v>
      </c>
      <c r="D56">
        <f>LoRa_Send_Header!D56</f>
        <v>0</v>
      </c>
      <c r="E56">
        <f>LoRa_Send_Header!E56</f>
        <v>0</v>
      </c>
      <c r="F56">
        <f>LoRa_Send_Header!F56</f>
        <v>0</v>
      </c>
      <c r="G56" t="str">
        <f>LoRa_Send_Header!G56</f>
        <v>uint8_t</v>
      </c>
      <c r="H56" t="str">
        <f>LoRa_Send_Header!H56</f>
        <v>fskRxWindowTimerId;</v>
      </c>
      <c r="I56" t="str">
        <f>LoRa_Send_Header!I56</f>
        <v>0</v>
      </c>
      <c r="J56" t="str">
        <f>LoRa_Send_Header!J56</f>
        <v>RADIO_RxFSKTimeout</v>
      </c>
    </row>
    <row r="57" spans="2:10" x14ac:dyDescent="0.25">
      <c r="B57">
        <f>LoRa_Reset!B57</f>
        <v>0</v>
      </c>
      <c r="C57">
        <f>LoRa_Send_Header!C57</f>
        <v>0</v>
      </c>
      <c r="D57">
        <f>LoRa_Send_Header!D57</f>
        <v>0</v>
      </c>
      <c r="E57">
        <f>LoRa_Send_Header!E57</f>
        <v>0</v>
      </c>
      <c r="F57">
        <f>LoRa_Send_Header!F57</f>
        <v>0</v>
      </c>
      <c r="G57" t="str">
        <f>LoRa_Send_Header!G57</f>
        <v>uint8_t</v>
      </c>
      <c r="H57" t="str">
        <f>LoRa_Send_Header!H57</f>
        <v>watchdogTimerId;</v>
      </c>
      <c r="I57" s="12" t="s">
        <v>98</v>
      </c>
      <c r="J57" t="str">
        <f>LoRa_Send_Header!J57</f>
        <v>RADIO_WatchdogTimeout</v>
      </c>
    </row>
    <row r="58" spans="2:10" x14ac:dyDescent="0.25">
      <c r="B58">
        <f>LoRa_Reset!B58</f>
        <v>0</v>
      </c>
      <c r="C58">
        <f>LoRa_Send_Header!C58</f>
        <v>0</v>
      </c>
      <c r="D58">
        <f>LoRa_Send_Header!D58</f>
        <v>0</v>
      </c>
      <c r="E58">
        <f>LoRa_Send_Header!E58</f>
        <v>0</v>
      </c>
      <c r="F58">
        <f>LoRa_Send_Header!F58</f>
        <v>0</v>
      </c>
      <c r="G58" t="str">
        <f>LoRa_Send_Header!G58</f>
        <v>uint32_t</v>
      </c>
      <c r="H58" t="str">
        <f>LoRa_Send_Header!H58</f>
        <v>watchdogTimerTimeout;</v>
      </c>
      <c r="I58" t="str">
        <f>LoRa_Send_Header!I58</f>
        <v>watchdogTimerTimeout</v>
      </c>
      <c r="J58">
        <f>LoRa_Send_Header!J58</f>
        <v>0</v>
      </c>
    </row>
    <row r="59" spans="2:10" x14ac:dyDescent="0.25">
      <c r="B59">
        <f>LoRa_Reset!B59</f>
        <v>0</v>
      </c>
      <c r="C59">
        <f>LoRa_Send_Header!C59</f>
        <v>0</v>
      </c>
      <c r="D59">
        <f>LoRa_Send_Header!D59</f>
        <v>0</v>
      </c>
      <c r="E59">
        <f>LoRa_Send_Header!E59</f>
        <v>0</v>
      </c>
      <c r="F59">
        <f>LoRa_Send_Header!F59</f>
        <v>0</v>
      </c>
      <c r="G59" t="str">
        <f>LoRa_Send_Header!G59</f>
        <v>uint8_t</v>
      </c>
      <c r="H59" t="str">
        <f>LoRa_Send_Header!H59</f>
        <v>initialized;</v>
      </c>
      <c r="I59">
        <f>LoRa_Send_Header!I59</f>
        <v>1</v>
      </c>
      <c r="J59">
        <f>LoRa_Send_Header!J59</f>
        <v>0</v>
      </c>
    </row>
    <row r="60" spans="2:10" x14ac:dyDescent="0.25">
      <c r="B60">
        <f>LoRa_Reset!B60</f>
        <v>0</v>
      </c>
      <c r="C60">
        <f>LoRa_Send_Header!C60</f>
        <v>0</v>
      </c>
      <c r="D60">
        <f>LoRa_Send_Header!D60</f>
        <v>0</v>
      </c>
      <c r="E60">
        <f>LoRa_Send_Header!E60</f>
        <v>0</v>
      </c>
      <c r="F60">
        <f>LoRa_Send_Header!F60</f>
        <v>0</v>
      </c>
      <c r="G60" t="str">
        <f>LoRa_Send_Header!G60</f>
        <v>uint32_t</v>
      </c>
      <c r="H60" t="str">
        <f>LoRa_Send_Header!H60</f>
        <v>(*fhssNextFrequency)(void);</v>
      </c>
      <c r="I60" t="str">
        <f>LoRa_Send_Header!I60</f>
        <v>NULL</v>
      </c>
      <c r="J60">
        <f>LoRa_Send_Header!J60</f>
        <v>0</v>
      </c>
    </row>
    <row r="61" spans="2:10" x14ac:dyDescent="0.25">
      <c r="B61">
        <f>LoRa_Reset!B61</f>
        <v>0</v>
      </c>
      <c r="C61">
        <f>LoRa_Send_Header!C61</f>
        <v>0</v>
      </c>
      <c r="D61">
        <f>LoRa_Send_Header!D61</f>
        <v>0</v>
      </c>
      <c r="E61">
        <f>LoRa_Send_Header!E61</f>
        <v>0</v>
      </c>
      <c r="F61">
        <f>LoRa_Send_Header!F61</f>
        <v>0</v>
      </c>
      <c r="G61" t="str">
        <f>LoRa_Send_Header!G61</f>
        <v>uint8_t</v>
      </c>
      <c r="H61" t="str">
        <f>LoRa_Send_Header!H61</f>
        <v>regVersion;</v>
      </c>
      <c r="I61" t="str">
        <f>LoRa_Send_Header!I61</f>
        <v>RADIO(REG_VERSION)</v>
      </c>
      <c r="J61">
        <f>LoRa_Send_Header!J61</f>
        <v>0</v>
      </c>
    </row>
    <row r="62" spans="2:10" x14ac:dyDescent="0.25">
      <c r="B62">
        <f>LoRa_Reset!B62</f>
        <v>0</v>
      </c>
      <c r="C62">
        <f>LoRa_Send_Header!C62</f>
        <v>0</v>
      </c>
      <c r="D62">
        <f>LoRa_Send_Header!D62</f>
        <v>0</v>
      </c>
      <c r="E62">
        <f>LoRa_Send_Header!E62</f>
        <v>0</v>
      </c>
      <c r="F62">
        <f>LoRa_Send_Header!F62</f>
        <v>0</v>
      </c>
      <c r="G62" t="str">
        <f>LoRa_Send_Header!G62</f>
        <v>int8_t</v>
      </c>
      <c r="H62" t="str">
        <f>LoRa_Send_Header!H62</f>
        <v>packetSNR;</v>
      </c>
      <c r="I62">
        <f>LoRa_Send_Header!I62</f>
        <v>-128</v>
      </c>
      <c r="J62">
        <f>LoRa_Send_Header!J62</f>
        <v>0</v>
      </c>
    </row>
    <row r="63" spans="2:10" x14ac:dyDescent="0.25">
      <c r="B63">
        <f>LoRa_Reset!B63</f>
        <v>0</v>
      </c>
      <c r="C63">
        <f>LoRa_Send_Header!C63</f>
        <v>0</v>
      </c>
      <c r="D63">
        <f>LoRa_Send_Header!D63</f>
        <v>0</v>
      </c>
      <c r="E63">
        <f>LoRa_Send_Header!E63</f>
        <v>0</v>
      </c>
      <c r="F63">
        <f>LoRa_Send_Header!F63</f>
        <v>0</v>
      </c>
      <c r="G63" t="str">
        <f>LoRa_Send_Header!G63</f>
        <v>RadioFSKShaping_t</v>
      </c>
      <c r="H63" t="str">
        <f>LoRa_Send_Header!H63</f>
        <v>fskDataShaping;</v>
      </c>
      <c r="I63" t="str">
        <f>LoRa_Send_Header!I63</f>
        <v>FSK_SHAPING_GAUSS_BT_0_5</v>
      </c>
      <c r="J63">
        <f>LoRa_Send_Header!J63</f>
        <v>0</v>
      </c>
    </row>
    <row r="64" spans="2:10" x14ac:dyDescent="0.25">
      <c r="B64">
        <f>LoRa_Reset!B64</f>
        <v>0</v>
      </c>
      <c r="C64">
        <f>LoRa_Send_Header!C64</f>
        <v>0</v>
      </c>
      <c r="D64">
        <f>LoRa_Send_Header!D64</f>
        <v>0</v>
      </c>
      <c r="E64">
        <f>LoRa_Send_Header!E64</f>
        <v>0</v>
      </c>
      <c r="F64">
        <f>LoRa_Send_Header!F64</f>
        <v>0</v>
      </c>
      <c r="G64" t="str">
        <f>LoRa_Send_Header!G64</f>
        <v>RadioFSKBandWidth_t</v>
      </c>
      <c r="H64" t="str">
        <f>LoRa_Send_Header!H64</f>
        <v>rxBw;</v>
      </c>
      <c r="I64" t="str">
        <f>LoRa_Send_Header!I64</f>
        <v>FSKBW_50_0KHZ</v>
      </c>
      <c r="J64">
        <f>LoRa_Send_Header!J64</f>
        <v>0</v>
      </c>
    </row>
    <row r="65" spans="2:10" x14ac:dyDescent="0.25">
      <c r="B65">
        <f>LoRa_Reset!B65</f>
        <v>0</v>
      </c>
      <c r="C65">
        <f>LoRa_Send_Header!C65</f>
        <v>0</v>
      </c>
      <c r="D65">
        <f>LoRa_Send_Header!D65</f>
        <v>0</v>
      </c>
      <c r="E65">
        <f>LoRa_Send_Header!E65</f>
        <v>0</v>
      </c>
      <c r="F65">
        <f>LoRa_Send_Header!F65</f>
        <v>0</v>
      </c>
      <c r="G65" t="str">
        <f>LoRa_Send_Header!G65</f>
        <v>RadioFSKBandWidth_t</v>
      </c>
      <c r="H65" t="str">
        <f>LoRa_Send_Header!H65</f>
        <v>afcBw;</v>
      </c>
      <c r="I65" t="str">
        <f>LoRa_Send_Header!I65</f>
        <v>FSKBW_83_3KHZ</v>
      </c>
      <c r="J65">
        <f>LoRa_Send_Header!J65</f>
        <v>0</v>
      </c>
    </row>
    <row r="66" spans="2:10" x14ac:dyDescent="0.25">
      <c r="B66">
        <f>LoRa_Reset!B66</f>
        <v>0</v>
      </c>
      <c r="C66">
        <f>LoRa_Send_Header!C66</f>
        <v>0</v>
      </c>
      <c r="D66">
        <f>LoRa_Send_Header!D66</f>
        <v>0</v>
      </c>
      <c r="E66">
        <f>LoRa_Send_Header!E66</f>
        <v>0</v>
      </c>
      <c r="F66">
        <f>LoRa_Send_Header!F66</f>
        <v>0</v>
      </c>
      <c r="G66">
        <f>LoRa_Send_Header!G66</f>
        <v>0</v>
      </c>
      <c r="H66">
        <f>LoRa_Send_Header!H66</f>
        <v>0</v>
      </c>
      <c r="I66">
        <f>LoRa_Send_Header!I66</f>
        <v>0</v>
      </c>
      <c r="J66">
        <f>LoRa_Send_Header!J66</f>
        <v>0</v>
      </c>
    </row>
    <row r="67" spans="2:10" x14ac:dyDescent="0.25">
      <c r="B67">
        <f>LoRa_Reset!B67</f>
        <v>0</v>
      </c>
      <c r="C67">
        <f>LoRa_Send_Header!C67</f>
        <v>0</v>
      </c>
      <c r="D67">
        <f>LoRa_Send_Header!D67</f>
        <v>0</v>
      </c>
      <c r="E67">
        <f>LoRa_Send_Header!E67</f>
        <v>0</v>
      </c>
      <c r="F67">
        <f>LoRa_Send_Header!F67</f>
        <v>0</v>
      </c>
      <c r="G67">
        <f>LoRa_Send_Header!G67</f>
        <v>0</v>
      </c>
      <c r="H67">
        <f>LoRa_Send_Header!H67</f>
        <v>0</v>
      </c>
      <c r="I67">
        <f>LoRa_Send_Header!I67</f>
        <v>0</v>
      </c>
      <c r="J67">
        <f>LoRa_Send_Header!J67</f>
        <v>0</v>
      </c>
    </row>
    <row r="68" spans="2:10" x14ac:dyDescent="0.25">
      <c r="B68">
        <f>LoRa_Reset!B68</f>
        <v>0</v>
      </c>
      <c r="C68">
        <f>LoRa_Send_Header!C68</f>
        <v>0</v>
      </c>
      <c r="D68">
        <f>LoRa_Send_Header!D68</f>
        <v>0</v>
      </c>
      <c r="E68">
        <f>LoRa_Send_Header!E68</f>
        <v>0</v>
      </c>
      <c r="F68">
        <f>LoRa_Send_Header!F68</f>
        <v>0</v>
      </c>
      <c r="G68">
        <f>LoRa_Send_Header!G68</f>
        <v>0</v>
      </c>
      <c r="H68">
        <f>LoRa_Send_Header!H68</f>
        <v>0</v>
      </c>
      <c r="I68">
        <f>LoRa_Send_Header!I68</f>
        <v>0</v>
      </c>
      <c r="J68">
        <f>LoRa_Send_Header!J68</f>
        <v>0</v>
      </c>
    </row>
    <row r="69" spans="2:10" x14ac:dyDescent="0.25">
      <c r="B69">
        <f>LoRa_Reset!B69</f>
        <v>0</v>
      </c>
      <c r="C69">
        <f>LoRa_Send_Header!C69</f>
        <v>0</v>
      </c>
      <c r="D69">
        <f>LoRa_Send_Header!D69</f>
        <v>0</v>
      </c>
      <c r="E69">
        <f>LoRa_Send_Header!E69</f>
        <v>0</v>
      </c>
      <c r="F69">
        <f>LoRa_Send_Header!F69</f>
        <v>0</v>
      </c>
      <c r="G69" t="str">
        <f>LoRa_Send_Header!G69</f>
        <v>ChannelParams_t</v>
      </c>
      <c r="H69" t="str">
        <f>LoRa_Send_Header!H69</f>
        <v>Channels</v>
      </c>
      <c r="I69" t="str">
        <f>LoRa_Send_Header!I69</f>
        <v>DefaultChannels868</v>
      </c>
      <c r="J69">
        <f>LoRa_Send_Header!J69</f>
        <v>0</v>
      </c>
    </row>
    <row r="70" spans="2:10" x14ac:dyDescent="0.25">
      <c r="B70">
        <f>LoRa_Reset!B70</f>
        <v>0</v>
      </c>
      <c r="C70">
        <f>LoRa_Send_Header!C70</f>
        <v>0</v>
      </c>
      <c r="D70">
        <f>LoRa_Send_Header!D70</f>
        <v>0</v>
      </c>
      <c r="E70">
        <f>LoRa_Send_Header!E70</f>
        <v>0</v>
      </c>
      <c r="F70">
        <f>LoRa_Send_Header!F70</f>
        <v>0</v>
      </c>
      <c r="G70" t="str">
        <f>LoRa_Send_Header!G70</f>
        <v>uint8_t</v>
      </c>
      <c r="H70" t="str">
        <f>LoRa_Send_Header!H70</f>
        <v>maxPayloadSize[]</v>
      </c>
      <c r="I70" t="str">
        <f>LoRa_Send_Header!I70</f>
        <v>MAX_EU_SINGLE_BAND_CHANNELS</v>
      </c>
      <c r="J70">
        <f>LoRa_Send_Header!J70</f>
        <v>0</v>
      </c>
    </row>
    <row r="71" spans="2:10" x14ac:dyDescent="0.25">
      <c r="B71">
        <f>LoRa_Reset!B71</f>
        <v>0</v>
      </c>
      <c r="C71">
        <f>LoRa_Send_Header!C71</f>
        <v>0</v>
      </c>
      <c r="D71">
        <f>LoRa_Send_Header!D71</f>
        <v>0</v>
      </c>
      <c r="E71">
        <f>LoRa_Send_Header!E71</f>
        <v>0</v>
      </c>
      <c r="F71">
        <f>LoRa_Send_Header!F71</f>
        <v>0</v>
      </c>
      <c r="G71" t="str">
        <f>LoRa_Send_Header!G71</f>
        <v>uint8_t</v>
      </c>
      <c r="H71" t="str">
        <f>LoRa_Send_Header!H71</f>
        <v>modulation[]</v>
      </c>
      <c r="I71">
        <f>LoRa_Send_Header!I71</f>
        <v>0</v>
      </c>
      <c r="J71">
        <f>LoRa_Send_Header!J71</f>
        <v>0</v>
      </c>
    </row>
    <row r="72" spans="2:10" x14ac:dyDescent="0.25">
      <c r="B72">
        <f>LoRa_Reset!B72</f>
        <v>0</v>
      </c>
      <c r="C72">
        <f>LoRa_Send_Header!C72</f>
        <v>0</v>
      </c>
      <c r="D72">
        <f>LoRa_Send_Header!D72</f>
        <v>0</v>
      </c>
      <c r="E72">
        <f>LoRa_Send_Header!E72</f>
        <v>0</v>
      </c>
      <c r="F72">
        <f>LoRa_Send_Header!F72</f>
        <v>0</v>
      </c>
      <c r="G72" t="str">
        <f>LoRa_Send_Header!G72</f>
        <v>uint8_t</v>
      </c>
      <c r="H72" t="str">
        <f>LoRa_Send_Header!H72</f>
        <v>spreadingFactor[]</v>
      </c>
      <c r="I72">
        <f>LoRa_Send_Header!I72</f>
        <v>0</v>
      </c>
      <c r="J72">
        <f>LoRa_Send_Header!J72</f>
        <v>0</v>
      </c>
    </row>
    <row r="73" spans="2:10" x14ac:dyDescent="0.25">
      <c r="B73">
        <f>LoRa_Reset!B73</f>
        <v>0</v>
      </c>
      <c r="C73">
        <f>LoRa_Send_Header!C73</f>
        <v>0</v>
      </c>
      <c r="D73">
        <f>LoRa_Send_Header!D73</f>
        <v>0</v>
      </c>
      <c r="E73">
        <f>LoRa_Send_Header!E73</f>
        <v>0</v>
      </c>
      <c r="F73">
        <f>LoRa_Send_Header!F73</f>
        <v>0</v>
      </c>
      <c r="G73" t="str">
        <f>LoRa_Send_Header!G73</f>
        <v>uint8_t</v>
      </c>
      <c r="H73" t="str">
        <f>LoRa_Send_Header!H73</f>
        <v>bandwidth[]</v>
      </c>
      <c r="I73">
        <f>LoRa_Send_Header!I73</f>
        <v>0</v>
      </c>
      <c r="J73">
        <f>LoRa_Send_Header!J73</f>
        <v>0</v>
      </c>
    </row>
    <row r="74" spans="2:10" x14ac:dyDescent="0.25">
      <c r="B74">
        <f>LoRa_Reset!B74</f>
        <v>0</v>
      </c>
      <c r="C74">
        <f>LoRa_Send_Header!C74</f>
        <v>0</v>
      </c>
      <c r="D74">
        <f>LoRa_Send_Header!D74</f>
        <v>0</v>
      </c>
      <c r="E74">
        <f>LoRa_Send_Header!E74</f>
        <v>0</v>
      </c>
      <c r="F74">
        <f>LoRa_Send_Header!F74</f>
        <v>0</v>
      </c>
      <c r="G74" t="str">
        <f>LoRa_Send_Header!G74</f>
        <v>uint8_t</v>
      </c>
      <c r="H74" t="str">
        <f>LoRa_Send_Header!H74</f>
        <v>txPower868[]</v>
      </c>
      <c r="I74">
        <f>LoRa_Send_Header!I74</f>
        <v>0</v>
      </c>
      <c r="J74">
        <f>LoRa_Send_Header!J74</f>
        <v>0</v>
      </c>
    </row>
    <row r="75" spans="2:10" x14ac:dyDescent="0.25">
      <c r="B75">
        <f>LoRa_Reset!B75</f>
        <v>0</v>
      </c>
      <c r="C75">
        <f>LoRa_Send_Header!C75</f>
        <v>0</v>
      </c>
      <c r="D75">
        <f>LoRa_Send_Header!D75</f>
        <v>0</v>
      </c>
      <c r="E75">
        <f>LoRa_Send_Header!E75</f>
        <v>0</v>
      </c>
      <c r="F75">
        <f>LoRa_Send_Header!F75</f>
        <v>0</v>
      </c>
      <c r="G75" t="str">
        <f>LoRa_Send_Header!G75</f>
        <v>uint8_t</v>
      </c>
      <c r="H75" t="str">
        <f>LoRa_Send_Header!H75</f>
        <v>LoRa_radioBuffer[]</v>
      </c>
      <c r="I75" t="str">
        <f>LoRa_Send_Header!I75</f>
        <v>MAXIMUM_BUFFER_LENGTH</v>
      </c>
      <c r="J75">
        <f>LoRa_Send_Header!J75</f>
        <v>0</v>
      </c>
    </row>
    <row r="76" spans="2:10" x14ac:dyDescent="0.25">
      <c r="B76">
        <f>LoRa_Reset!B76</f>
        <v>0</v>
      </c>
      <c r="C76">
        <f>LoRa_Send_Header!C76</f>
        <v>0</v>
      </c>
      <c r="D76">
        <f>LoRa_Send_Header!D76</f>
        <v>0</v>
      </c>
      <c r="E76">
        <f>LoRa_Send_Header!E76</f>
        <v>0</v>
      </c>
      <c r="F76">
        <f>LoRa_Send_Header!F76</f>
        <v>0</v>
      </c>
      <c r="G76">
        <f>LoRa_Send_Header!G76</f>
        <v>0</v>
      </c>
      <c r="H76">
        <f>LoRa_Send_Header!H76</f>
        <v>0</v>
      </c>
      <c r="I76">
        <f>LoRa_Send_Header!I76</f>
        <v>0</v>
      </c>
      <c r="J76">
        <f>LoRa_Send_Header!J76</f>
        <v>0</v>
      </c>
    </row>
    <row r="77" spans="2:10" x14ac:dyDescent="0.25">
      <c r="B77">
        <f>LoRa_Reset!B77</f>
        <v>0</v>
      </c>
      <c r="C77">
        <f>LoRa_Send_Header!C77</f>
        <v>0</v>
      </c>
      <c r="D77">
        <f>LoRa_Send_Header!D77</f>
        <v>0</v>
      </c>
      <c r="E77">
        <f>LoRa_Send_Header!E77</f>
        <v>0</v>
      </c>
      <c r="F77">
        <f>LoRa_Send_Header!F77</f>
        <v>0</v>
      </c>
      <c r="G77">
        <f>LoRa_Send_Header!G77</f>
        <v>0</v>
      </c>
      <c r="H77">
        <f>LoRa_Send_Header!H77</f>
        <v>0</v>
      </c>
      <c r="I77">
        <f>LoRa_Send_Header!I77</f>
        <v>0</v>
      </c>
      <c r="J77">
        <f>LoRa_Send_Header!J77</f>
        <v>0</v>
      </c>
    </row>
    <row r="78" spans="2:10" x14ac:dyDescent="0.25">
      <c r="B78">
        <f>LoRa_Reset!B78</f>
        <v>0</v>
      </c>
      <c r="C78">
        <f>LoRa_Reset!C78</f>
        <v>0</v>
      </c>
      <c r="D78" s="2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</sheetData>
  <hyperlinks>
    <hyperlink ref="B9" location="LoRa_Send!C1" display="LoRa_Send_Header" xr:uid="{1A37C09F-4D33-4C94-BC33-1600A8792088}"/>
  </hyperlink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A150-A73A-4C2C-9789-7613EBAA81D9}">
  <dimension ref="B1:J79"/>
  <sheetViews>
    <sheetView showZeros="0" workbookViewId="0">
      <selection activeCell="C23" sqref="C20:C2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14</v>
      </c>
      <c r="D1" s="2" t="s">
        <v>15</v>
      </c>
      <c r="I1" s="2" t="s">
        <v>3</v>
      </c>
    </row>
    <row r="3" spans="2:10" x14ac:dyDescent="0.25">
      <c r="B3">
        <f>LoRa_Reset!B3</f>
        <v>0</v>
      </c>
      <c r="C3" t="str">
        <f>LoRa_Send_Header!C3</f>
        <v>LoRa_transmitStatus</v>
      </c>
      <c r="D3" s="6" t="s">
        <v>20</v>
      </c>
      <c r="F3">
        <f>LoRa_Send_Header!F3</f>
        <v>0</v>
      </c>
      <c r="G3" t="str">
        <f>LoRa_Send_Header!G3</f>
        <v>LoRaMacState_t</v>
      </c>
      <c r="H3" t="str">
        <f>LoRa_Send_Header!H3</f>
        <v>LoRa_transmitStatus</v>
      </c>
      <c r="I3" s="2" t="str">
        <f>LoRa_Send_Header!I3</f>
        <v>LoRa_Idle</v>
      </c>
      <c r="J3">
        <f>LoRa_Send_Header!J3</f>
        <v>0</v>
      </c>
    </row>
    <row r="4" spans="2:10" x14ac:dyDescent="0.25">
      <c r="B4">
        <f>LoRa_Reset!B4</f>
        <v>0</v>
      </c>
      <c r="C4" t="str">
        <f>LoRa_Send_Header!C4</f>
        <v>LoRa_StatusDanych</v>
      </c>
      <c r="D4" s="2" t="str">
        <f>LoRa_Send_Header!D4</f>
        <v>LoRa_transmiting</v>
      </c>
      <c r="E4">
        <f>LoRa_Send_Header!E4</f>
        <v>0</v>
      </c>
      <c r="F4">
        <f>LoRa_Send_Header!F4</f>
        <v>0</v>
      </c>
      <c r="G4" t="str">
        <f>LoRa_Send_Header!G4</f>
        <v>LoRaStatus_t</v>
      </c>
      <c r="H4" t="str">
        <f>LoRa_Send_Header!H4</f>
        <v>LoRa_StatusDanych</v>
      </c>
      <c r="I4" s="2" t="str">
        <f>LoRa_Send_Header!I4</f>
        <v>LoRa_transmitIdle</v>
      </c>
      <c r="J4">
        <f>LoRa_Send_Header!J4</f>
        <v>0</v>
      </c>
    </row>
    <row r="5" spans="2:10" x14ac:dyDescent="0.25">
      <c r="B5">
        <f>LoRa_Reset!B5</f>
        <v>0</v>
      </c>
      <c r="C5" t="str">
        <f>LoRa_Send_Header!C5</f>
        <v>flags</v>
      </c>
      <c r="D5" s="2" t="str">
        <f>LoRa_Send_Header!E5</f>
        <v>RADIO_FLAG_TRANSMITTING</v>
      </c>
      <c r="E5" s="15" t="str">
        <f>I47</f>
        <v>RADIO_FLAG_RECEIVING</v>
      </c>
      <c r="F5">
        <f>LoRa_Send_Header!F5</f>
        <v>0</v>
      </c>
      <c r="G5" t="str">
        <f>LoRa_Send_Header!G5</f>
        <v>bool</v>
      </c>
      <c r="H5" t="str">
        <f>LoRa_Send_Header!H5</f>
        <v>LoRa_initialised</v>
      </c>
      <c r="I5" s="2" t="str">
        <f>LoRa_Send_Header!I5</f>
        <v>ENABLED</v>
      </c>
      <c r="J5">
        <f>LoRa_Send_Header!J5</f>
        <v>0</v>
      </c>
    </row>
    <row r="6" spans="2:10" x14ac:dyDescent="0.25">
      <c r="B6">
        <f>LoRa_Reset!B6</f>
        <v>0</v>
      </c>
      <c r="C6">
        <f>LoRa_Send_Header!C6</f>
        <v>0</v>
      </c>
      <c r="D6" s="2">
        <f>LoRa_Send_Header!D6</f>
        <v>0</v>
      </c>
      <c r="E6">
        <f>LoRa_Send_Header!E6</f>
        <v>0</v>
      </c>
      <c r="F6">
        <f>LoRa_Send_Header!F6</f>
        <v>0</v>
      </c>
      <c r="G6" t="str">
        <f>LoRa_Send_Header!G6</f>
        <v>FCnt_t</v>
      </c>
      <c r="H6" t="str">
        <f>LoRa_Send_Header!H6</f>
        <v>LoRa_Counnter</v>
      </c>
      <c r="I6" s="2" t="str">
        <f>LoRa_Send_Header!I6</f>
        <v>++</v>
      </c>
      <c r="J6">
        <f>LoRa_Send_Header!J6</f>
        <v>0</v>
      </c>
    </row>
    <row r="7" spans="2:10" x14ac:dyDescent="0.25">
      <c r="B7">
        <f>LoRa_Reset!B7</f>
        <v>0</v>
      </c>
      <c r="C7" s="33" t="s">
        <v>7</v>
      </c>
      <c r="D7" s="30"/>
      <c r="E7" s="20"/>
      <c r="F7">
        <f>LoRa_Send_Header!F7</f>
        <v>0</v>
      </c>
      <c r="G7" t="str">
        <f>LoRa_Send_Header!G7</f>
        <v>uint8_t</v>
      </c>
      <c r="H7" t="str">
        <f>LoRa_Send_Header!H7</f>
        <v>LoRa_Addres</v>
      </c>
      <c r="I7" s="2" t="str">
        <f>LoRa_Send_Header!I7</f>
        <v>LoRaDeviceAddress</v>
      </c>
      <c r="J7">
        <f>LoRa_Send_Header!J7</f>
        <v>0</v>
      </c>
    </row>
    <row r="8" spans="2:10" x14ac:dyDescent="0.25">
      <c r="B8">
        <f>LoRa_Reset!B8</f>
        <v>0</v>
      </c>
      <c r="C8" s="21"/>
      <c r="D8" s="31"/>
      <c r="E8" s="23"/>
      <c r="F8">
        <f>LoRa_Send_Header!F8</f>
        <v>0</v>
      </c>
      <c r="G8" t="str">
        <f>LoRa_Send_Header!G8</f>
        <v>uint8_t</v>
      </c>
      <c r="H8" t="str">
        <f>LoRa_Send_Header!H8</f>
        <v>LoRa_TimerHandshaking</v>
      </c>
      <c r="I8" s="2" t="str">
        <f>LoRa_Send_Header!I8</f>
        <v>LoRa_Handshaking_timeout</v>
      </c>
      <c r="J8" t="str">
        <f>LoRa_Send_Header!J8</f>
        <v>LoRa_TimerHandshakingCallback</v>
      </c>
    </row>
    <row r="9" spans="2:10" x14ac:dyDescent="0.25">
      <c r="B9" s="3" t="s">
        <v>185</v>
      </c>
      <c r="C9" s="21" t="s">
        <v>144</v>
      </c>
      <c r="D9" s="31"/>
      <c r="E9" s="23"/>
      <c r="F9">
        <f>LoRa_Send_Header!F9</f>
        <v>0</v>
      </c>
      <c r="G9" t="str">
        <f>LoRa_Send_Header!G9</f>
        <v>uint8_t</v>
      </c>
      <c r="H9" t="str">
        <f>LoRa_Send_Header!H9</f>
        <v>LoRa_TimerRetransmit</v>
      </c>
      <c r="I9" s="2" t="str">
        <f>LoRa_Send_Header!I9</f>
        <v>0</v>
      </c>
      <c r="J9" t="str">
        <f>LoRa_Send_Header!J9</f>
        <v>LoRa_TimerRetransmitCallback</v>
      </c>
    </row>
    <row r="10" spans="2:10" x14ac:dyDescent="0.25">
      <c r="B10">
        <f>LoRa_Reset!B10</f>
        <v>0</v>
      </c>
      <c r="C10" s="25" t="s">
        <v>201</v>
      </c>
      <c r="D10" s="31"/>
      <c r="E10" s="23"/>
      <c r="F10">
        <f>LoRa_Send_Header!F10</f>
        <v>0</v>
      </c>
      <c r="G10" t="str">
        <f>LoRa_Send_Header!G10</f>
        <v>uint8_t</v>
      </c>
      <c r="H10" t="str">
        <f>LoRa_Send_Header!H10</f>
        <v>LoRa_TimerWaitAck</v>
      </c>
      <c r="I10" s="2" t="str">
        <f>LoRa_Send_Header!I10</f>
        <v>0</v>
      </c>
      <c r="J10" t="str">
        <f>LoRa_Send_Header!J10</f>
        <v>LoRa_TimerWaitAckCallback</v>
      </c>
    </row>
    <row r="11" spans="2:10" x14ac:dyDescent="0.25">
      <c r="B11">
        <f>LoRa_Reset!B11</f>
        <v>0</v>
      </c>
      <c r="C11" s="21"/>
      <c r="D11" s="31"/>
      <c r="E11" s="23"/>
      <c r="F11">
        <f>LoRa_Send_Header!F11</f>
        <v>0</v>
      </c>
      <c r="G11" t="str">
        <f>LoRa_Send_Header!G11</f>
        <v>uint8_t</v>
      </c>
      <c r="H11" t="str">
        <f>LoRa_Send_Header!H11</f>
        <v>LoRa_HeaderBufor</v>
      </c>
      <c r="I11" s="2" t="str">
        <f>LoRa_Send_Header!I11</f>
        <v>LoRa_Addres, nxt_channel</v>
      </c>
      <c r="J11">
        <f>LoRa_Send_Header!J11</f>
        <v>0</v>
      </c>
    </row>
    <row r="12" spans="2:10" x14ac:dyDescent="0.25">
      <c r="B12">
        <f>LoRa_Reset!B12</f>
        <v>0</v>
      </c>
      <c r="C12" s="24" t="s">
        <v>17</v>
      </c>
      <c r="D12" s="31" t="s">
        <v>120</v>
      </c>
      <c r="E12" s="23" t="s">
        <v>119</v>
      </c>
      <c r="F12">
        <f>LoRa_Send_Header!F12</f>
        <v>0</v>
      </c>
      <c r="G12" t="str">
        <f>LoRa_Send_Header!G12</f>
        <v>uint8_t</v>
      </c>
      <c r="H12" t="str">
        <f>LoRa_Send_Header!H12</f>
        <v>LoRa_HeaderLength</v>
      </c>
      <c r="I12" s="2" t="str">
        <f>LoRa_Send_Header!I12</f>
        <v>bufferHeadIndex</v>
      </c>
      <c r="J12">
        <f>LoRa_Send_Header!J12</f>
        <v>0</v>
      </c>
    </row>
    <row r="13" spans="2:10" x14ac:dyDescent="0.25">
      <c r="B13">
        <f>LoRa_Reset!B13</f>
        <v>0</v>
      </c>
      <c r="C13" s="21" t="s">
        <v>187</v>
      </c>
      <c r="D13" s="31"/>
      <c r="E13" s="23"/>
      <c r="F13">
        <f>LoRa_Send_Header!F13</f>
        <v>0</v>
      </c>
      <c r="G13" t="str">
        <f>LoRa_Send_Header!G13</f>
        <v>uint8_t</v>
      </c>
      <c r="H13" t="str">
        <f>LoRa_Send_Header!H13</f>
        <v>LoRa_Bufor</v>
      </c>
      <c r="I13" s="2" t="str">
        <f>LoRa_Send_Header!I13</f>
        <v>bufferIndex, nxt_channel, data, CRC</v>
      </c>
      <c r="J13">
        <f>LoRa_Send_Header!J13</f>
        <v>0</v>
      </c>
    </row>
    <row r="14" spans="2:10" x14ac:dyDescent="0.25">
      <c r="B14">
        <f>LoRa_Reset!B14</f>
        <v>0</v>
      </c>
      <c r="C14" s="21" t="s">
        <v>202</v>
      </c>
      <c r="D14" s="31">
        <v>4</v>
      </c>
      <c r="E14" s="23"/>
      <c r="F14">
        <f>LoRa_Send_Header!F14</f>
        <v>0</v>
      </c>
      <c r="G14" t="str">
        <f>LoRa_Send_Header!G14</f>
        <v>uint8_t</v>
      </c>
      <c r="H14" t="str">
        <f>LoRa_Send_Header!H14</f>
        <v>LoRa_BuforLength</v>
      </c>
      <c r="I14" s="2" t="str">
        <f>LoRa_Send_Header!I14</f>
        <v>bufferIndex</v>
      </c>
      <c r="J14">
        <f>LoRa_Send_Header!J14</f>
        <v>0</v>
      </c>
    </row>
    <row r="15" spans="2:10" x14ac:dyDescent="0.25">
      <c r="B15">
        <f>LoRa_Reset!B15</f>
        <v>0</v>
      </c>
      <c r="C15" s="21"/>
      <c r="D15" s="31"/>
      <c r="E15" s="23"/>
      <c r="F15">
        <f>LoRa_Send_Header!F15</f>
        <v>0</v>
      </c>
      <c r="G15" t="str">
        <f>LoRa_Send_Header!G15</f>
        <v>uint8_t</v>
      </c>
      <c r="H15" t="str">
        <f>LoRa_Send_Header!H15</f>
        <v>LoRa_Command</v>
      </c>
      <c r="I15" s="2">
        <f>LoRa_Send_Header!I15</f>
        <v>0</v>
      </c>
      <c r="J15">
        <f>LoRa_Send_Header!J15</f>
        <v>0</v>
      </c>
    </row>
    <row r="16" spans="2:10" x14ac:dyDescent="0.25">
      <c r="B16">
        <f>LoRa_Reset!B16</f>
        <v>0</v>
      </c>
      <c r="C16" s="21"/>
      <c r="D16" s="31"/>
      <c r="E16" s="23"/>
      <c r="F16">
        <f>LoRa_Send_Header!F16</f>
        <v>0</v>
      </c>
      <c r="G16" t="str">
        <f>LoRa_Send_Header!G16</f>
        <v>uint8_t</v>
      </c>
      <c r="H16" t="str">
        <f>LoRa_Send_Header!H16</f>
        <v>LoRa_maxChannels</v>
      </c>
      <c r="I16" s="2" t="str">
        <f>LoRa_Send_Header!I16</f>
        <v>MAX_EU_SINGLE_BAND_CHANNELS</v>
      </c>
      <c r="J16">
        <f>LoRa_Send_Header!J16</f>
        <v>0</v>
      </c>
    </row>
    <row r="17" spans="2:10" x14ac:dyDescent="0.25">
      <c r="B17">
        <f>LoRa_Reset!B17</f>
        <v>0</v>
      </c>
      <c r="C17" s="21"/>
      <c r="D17" s="31"/>
      <c r="E17" s="23"/>
      <c r="F17">
        <f>LoRa_Send_Header!F17</f>
        <v>0</v>
      </c>
      <c r="G17" t="str">
        <f>LoRa_Send_Header!G17</f>
        <v>uint8_t</v>
      </c>
      <c r="H17" t="str">
        <f>LoRa_Send_Header!H17</f>
        <v>LoRa_lastUsedChannelIndex</v>
      </c>
      <c r="I17" s="2" t="str">
        <f>LoRa_Send_Header!I17</f>
        <v>CH_nr</v>
      </c>
      <c r="J17">
        <f>LoRa_Send_Header!J17</f>
        <v>0</v>
      </c>
    </row>
    <row r="18" spans="2:10" x14ac:dyDescent="0.25">
      <c r="B18">
        <f>LoRa_Reset!B18</f>
        <v>0</v>
      </c>
      <c r="C18" s="21"/>
      <c r="D18" s="31"/>
      <c r="E18" s="23"/>
      <c r="F18">
        <f>LoRa_Send_Header!F18</f>
        <v>0</v>
      </c>
      <c r="G18" t="str">
        <f>LoRa_Send_Header!G18</f>
        <v>ReceiveWindowParameters_t</v>
      </c>
      <c r="H18" t="str">
        <f>LoRa_Send_Header!H18</f>
        <v>LoRa_ch0_params.frequency</v>
      </c>
      <c r="I18" s="2" t="str">
        <f>LoRa_Send_Header!I18</f>
        <v>LoRa_CH0_frequency</v>
      </c>
      <c r="J18">
        <f>LoRa_Send_Header!J18</f>
        <v>0</v>
      </c>
    </row>
    <row r="19" spans="2:10" x14ac:dyDescent="0.25">
      <c r="B19">
        <f>LoRa_Reset!B19</f>
        <v>0</v>
      </c>
      <c r="C19" s="21"/>
      <c r="D19" s="31"/>
      <c r="E19" s="23"/>
      <c r="F19">
        <f>LoRa_Send_Header!F19</f>
        <v>0</v>
      </c>
      <c r="G19">
        <f>LoRa_Send_Header!G19</f>
        <v>0</v>
      </c>
      <c r="H19" t="str">
        <f>LoRa_Send_Header!H19</f>
        <v>LoRa_ch0_params.datarate</v>
      </c>
      <c r="I19" s="2" t="str">
        <f>LoRa_Send_Header!I19</f>
        <v>LoRa_CH0_datarate</v>
      </c>
      <c r="J19">
        <f>LoRa_Send_Header!J19</f>
        <v>0</v>
      </c>
    </row>
    <row r="20" spans="2:10" x14ac:dyDescent="0.25">
      <c r="B20">
        <f>LoRa_Reset!B20</f>
        <v>0</v>
      </c>
      <c r="C20" s="36" t="s">
        <v>6</v>
      </c>
      <c r="D20" s="31"/>
      <c r="E20" s="23"/>
      <c r="F20">
        <f>LoRa_Send_Header!F20</f>
        <v>0</v>
      </c>
      <c r="G20" t="str">
        <f>LoRa_Send_Header!G20</f>
        <v>ReceiveWindowParameters_t</v>
      </c>
      <c r="H20" t="str">
        <f>LoRa_Send_Header!H20</f>
        <v>LoRa_receiveChannelParameters.frequency</v>
      </c>
      <c r="I20" s="2" t="str">
        <f>LoRa_Send_Header!I20</f>
        <v>Channels[CH_nr].frequency</v>
      </c>
      <c r="J20">
        <f>LoRa_Send_Header!J20</f>
        <v>0</v>
      </c>
    </row>
    <row r="21" spans="2:10" x14ac:dyDescent="0.25">
      <c r="B21">
        <f>LoRa_Reset!B21</f>
        <v>0</v>
      </c>
      <c r="C21" s="21" t="s">
        <v>24</v>
      </c>
      <c r="D21" s="31"/>
      <c r="E21" s="23"/>
      <c r="F21">
        <f>LoRa_Send_Header!F21</f>
        <v>0</v>
      </c>
      <c r="G21">
        <f>LoRa_Send_Header!G21</f>
        <v>0</v>
      </c>
      <c r="H21" t="str">
        <f>LoRa_Send_Header!H21</f>
        <v>LoRa_receiveChannelParameters.dataRate</v>
      </c>
      <c r="I21" s="2" t="str">
        <f>LoRa_Send_Header!I21</f>
        <v>LoRa_currentDataRate</v>
      </c>
      <c r="J21">
        <f>LoRa_Send_Header!J21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3"/>
      <c r="F22">
        <f>LoRa_Send_Header!F22</f>
        <v>0</v>
      </c>
      <c r="G22" t="str">
        <f>LoRa_Send_Header!G22</f>
        <v>ReceiveWindowParameters_t</v>
      </c>
      <c r="H22" t="str">
        <f>LoRa_Send_Header!H22</f>
        <v>LoRa_sendChannelParameters.frequency</v>
      </c>
      <c r="I22" s="2" t="str">
        <f>LoRa_Send_Header!I22</f>
        <v>Channels[CH_nr].frequency</v>
      </c>
      <c r="J22">
        <f>LoRa_Send_Header!J22</f>
        <v>0</v>
      </c>
    </row>
    <row r="23" spans="2:10" x14ac:dyDescent="0.25">
      <c r="B23">
        <f>LoRa_Reset!B23</f>
        <v>0</v>
      </c>
      <c r="C23" s="21" t="s">
        <v>76</v>
      </c>
      <c r="D23" s="31"/>
      <c r="E23" s="23"/>
      <c r="F23">
        <f>LoRa_Send_Header!F23</f>
        <v>0</v>
      </c>
      <c r="G23">
        <f>LoRa_Send_Header!G23</f>
        <v>0</v>
      </c>
      <c r="H23" t="str">
        <f>LoRa_Send_Header!H23</f>
        <v>LoRa_sendChannelParameters.dataRate</v>
      </c>
      <c r="I23" s="2" t="str">
        <f>LoRa_Send_Header!I23</f>
        <v>LoRa_currentDataRate</v>
      </c>
      <c r="J23">
        <f>LoRa_Send_Header!J23</f>
        <v>0</v>
      </c>
    </row>
    <row r="24" spans="2:10" x14ac:dyDescent="0.25">
      <c r="B24">
        <f>LoRa_Reset!B24</f>
        <v>0</v>
      </c>
      <c r="C24" s="26"/>
      <c r="D24" s="32"/>
      <c r="E24" s="28"/>
      <c r="F24">
        <f>LoRa_Send_Header!F24</f>
        <v>0</v>
      </c>
      <c r="G24" t="str">
        <f>LoRa_Send_Header!G24</f>
        <v>uint8_t</v>
      </c>
      <c r="H24" t="str">
        <f>LoRa_Send_Header!H24</f>
        <v>LoRa_txPower</v>
      </c>
      <c r="I24" s="2">
        <f>LoRa_Send_Header!I24</f>
        <v>1</v>
      </c>
      <c r="J24">
        <f>LoRa_Send_Header!J24</f>
        <v>0</v>
      </c>
    </row>
    <row r="25" spans="2:10" x14ac:dyDescent="0.25">
      <c r="B25">
        <f>LoRa_Reset!B25</f>
        <v>0</v>
      </c>
      <c r="C25" t="str">
        <f>LoRa_Send_Header!C25</f>
        <v>DATA</v>
      </c>
      <c r="D25" s="2" t="str">
        <f>LoRa_Send_Header!D25</f>
        <v>LoRa_HeaderBufor</v>
      </c>
      <c r="E25">
        <f>LoRa_Send_Header!E25</f>
        <v>0</v>
      </c>
      <c r="F25">
        <f>LoRa_Send_Header!F25</f>
        <v>0</v>
      </c>
      <c r="G25" t="str">
        <f>LoRa_Send_Header!G25</f>
        <v>uint8_t</v>
      </c>
      <c r="H25" t="str">
        <f>LoRa_Send_Header!H25</f>
        <v>LoRa_syncWord</v>
      </c>
      <c r="I25" s="2" t="str">
        <f>LoRa_Send_Header!I25</f>
        <v>0x34</v>
      </c>
      <c r="J25">
        <f>LoRa_Send_Header!J25</f>
        <v>0</v>
      </c>
    </row>
    <row r="26" spans="2:10" x14ac:dyDescent="0.25">
      <c r="B26" t="str">
        <f>LoRa_Reset!B26</f>
        <v>RADIO</v>
      </c>
      <c r="C26" t="str">
        <f>LoRa_Send_Header!C26</f>
        <v>mode</v>
      </c>
      <c r="D26" s="10" t="s">
        <v>204</v>
      </c>
      <c r="E26">
        <f>LoRa_Send_Header!E26</f>
        <v>0</v>
      </c>
      <c r="F26">
        <f>LoRa_Send_Header!F26</f>
        <v>0</v>
      </c>
      <c r="G26" t="str">
        <f>LoRa_Send_Header!G26</f>
        <v>uint8_t</v>
      </c>
      <c r="H26" t="str">
        <f>LoRa_Send_Header!H26</f>
        <v>LoRa_batteryLevel</v>
      </c>
      <c r="I26" s="2" t="str">
        <f>LoRa_Send_Header!I26</f>
        <v>BATTERY_LEVEL_INVALID</v>
      </c>
      <c r="J26">
        <f>LoRa_Send_Header!J26</f>
        <v>0</v>
      </c>
    </row>
    <row r="27" spans="2:10" x14ac:dyDescent="0.25">
      <c r="B27">
        <f>LoRa_Reset!B27</f>
        <v>0</v>
      </c>
      <c r="C27" t="str">
        <f>LoRa_Send_Header!C27</f>
        <v>modulation</v>
      </c>
      <c r="D27" s="10" t="str">
        <f>I41</f>
        <v>modulation[dataRate]</v>
      </c>
      <c r="E27">
        <f>LoRa_Send_Header!E27</f>
        <v>0</v>
      </c>
      <c r="F27">
        <f>LoRa_Send_Header!F27</f>
        <v>0</v>
      </c>
      <c r="G27" t="str">
        <f>LoRa_Send_Header!G27</f>
        <v>IsmBand_t</v>
      </c>
      <c r="H27" t="str">
        <f>LoRa_Send_Header!H27</f>
        <v>LoRa_ismBand</v>
      </c>
      <c r="I27" s="2" t="str">
        <f>LoRa_Send_Header!I27</f>
        <v>ISM_EU868</v>
      </c>
      <c r="J27">
        <f>LoRa_Send_Header!J27</f>
        <v>0</v>
      </c>
    </row>
    <row r="28" spans="2:10" x14ac:dyDescent="0.25">
      <c r="B28">
        <f>LoRa_Reset!B28</f>
        <v>0</v>
      </c>
      <c r="C28" t="str">
        <f>LoRa_Send_Header!C28</f>
        <v>frequency</v>
      </c>
      <c r="D28" s="10" t="str">
        <f>I34</f>
        <v>freq</v>
      </c>
      <c r="E28">
        <f>LoRa_Send_Header!E28</f>
        <v>0</v>
      </c>
      <c r="F28">
        <f>LoRa_Send_Header!F28</f>
        <v>0</v>
      </c>
      <c r="G28" t="str">
        <f>LoRa_Send_Header!G28</f>
        <v>uint8_t</v>
      </c>
      <c r="H28" t="str">
        <f>LoRa_Send_Header!H28</f>
        <v>LoRa_currentDataRate</v>
      </c>
      <c r="I28" s="2" t="str">
        <f>LoRa_Send_Header!I28</f>
        <v>DR0</v>
      </c>
      <c r="J28">
        <f>LoRa_Send_Header!J28</f>
        <v>0</v>
      </c>
    </row>
    <row r="29" spans="2:10" x14ac:dyDescent="0.25">
      <c r="B29">
        <f>LoRa_Reset!B29</f>
        <v>0</v>
      </c>
      <c r="C29" t="str">
        <f>LoRa_Send_Header!C29</f>
        <v>payload</v>
      </c>
      <c r="D29" s="10">
        <v>1</v>
      </c>
      <c r="E29">
        <f>LoRa_Send_Header!E29</f>
        <v>0</v>
      </c>
      <c r="F29">
        <f>LoRa_Send_Header!F29</f>
        <v>0</v>
      </c>
      <c r="G29" t="str">
        <f>LoRa_Send_Header!G29</f>
        <v>uint8_t</v>
      </c>
      <c r="H29" t="str">
        <f>LoRa_Send_Header!H29</f>
        <v>LoRa_minDataRate</v>
      </c>
      <c r="I29" s="2" t="str">
        <f>LoRa_Send_Header!I29</f>
        <v>DR0</v>
      </c>
      <c r="J29">
        <f>LoRa_Send_Header!J29</f>
        <v>0</v>
      </c>
    </row>
    <row r="30" spans="2:10" x14ac:dyDescent="0.25">
      <c r="B30">
        <f>LoRa_Reset!B30</f>
        <v>0</v>
      </c>
      <c r="C30" t="str">
        <f>LoRa_Send_Header!C30</f>
        <v>power</v>
      </c>
      <c r="D30" s="10" t="str">
        <f>I44</f>
        <v>txPower868[LoRa_txPower]</v>
      </c>
      <c r="E30">
        <f>LoRa_Send_Header!E30</f>
        <v>0</v>
      </c>
      <c r="F30">
        <f>LoRa_Send_Header!F30</f>
        <v>0</v>
      </c>
      <c r="G30" t="str">
        <f>LoRa_Send_Header!G30</f>
        <v>uint8_t</v>
      </c>
      <c r="H30" t="str">
        <f>LoRa_Send_Header!H30</f>
        <v>LoRa_maxDataRate</v>
      </c>
      <c r="I30" s="2" t="str">
        <f>LoRa_Send_Header!I30</f>
        <v>DR7</v>
      </c>
      <c r="J30">
        <f>LoRa_Send_Header!J30</f>
        <v>0</v>
      </c>
    </row>
    <row r="31" spans="2:10" x14ac:dyDescent="0.25">
      <c r="B31">
        <f>LoRa_Reset!B31</f>
        <v>0</v>
      </c>
      <c r="C31" t="str">
        <f>LoRa_Send_Header!C31</f>
        <v>SpreadingFactor</v>
      </c>
      <c r="D31" s="10" t="str">
        <f>I42</f>
        <v>spreadingFactor[dataRate]</v>
      </c>
      <c r="E31">
        <f>LoRa_Send_Header!E31</f>
        <v>0</v>
      </c>
      <c r="F31">
        <f>LoRa_Send_Header!F31</f>
        <v>0</v>
      </c>
      <c r="G31" t="str">
        <f>LoRa_Send_Header!G31</f>
        <v>uint8_t</v>
      </c>
      <c r="H31" t="str">
        <f>LoRa_Send_Header!H31</f>
        <v>LoRa_nextUsedChannel</v>
      </c>
      <c r="I31" s="2">
        <f>LoRa_Send_Header!I31</f>
        <v>0</v>
      </c>
      <c r="J31">
        <f>LoRa_Send_Header!J31</f>
        <v>0</v>
      </c>
    </row>
    <row r="32" spans="2:10" x14ac:dyDescent="0.25">
      <c r="B32">
        <f>LoRa_Reset!B32</f>
        <v>0</v>
      </c>
      <c r="C32" t="str">
        <f>LoRa_Send_Header!C32</f>
        <v>Bandwidth</v>
      </c>
      <c r="D32" s="10" t="str">
        <f>I43</f>
        <v>bandwidth[dataRate]</v>
      </c>
      <c r="E32">
        <f>LoRa_Send_Header!E32</f>
        <v>0</v>
      </c>
      <c r="F32">
        <f>LoRa_Send_Header!F32</f>
        <v>0</v>
      </c>
      <c r="G32">
        <f>LoRa_Send_Header!G32</f>
        <v>0</v>
      </c>
      <c r="H32">
        <f>LoRa_Send_Header!H32</f>
        <v>0</v>
      </c>
      <c r="I32" s="2">
        <f>LoRa_Send_Header!I32</f>
        <v>0</v>
      </c>
      <c r="J32">
        <f>LoRa_Send_Header!J32</f>
        <v>0</v>
      </c>
    </row>
    <row r="33" spans="2:10" x14ac:dyDescent="0.25">
      <c r="B33">
        <f>LoRa_Reset!B33</f>
        <v>0</v>
      </c>
      <c r="C33" t="str">
        <f>LoRa_Send_Header!C33</f>
        <v>SyncWord</v>
      </c>
      <c r="D33" s="10" t="str">
        <f>I38</f>
        <v>LoRa_syncWord</v>
      </c>
      <c r="E33">
        <f>LoRa_Send_Header!E33</f>
        <v>0</v>
      </c>
      <c r="F33">
        <f>LoRa_Send_Header!F33</f>
        <v>0</v>
      </c>
      <c r="G33">
        <f>LoRa_Send_Header!G33</f>
        <v>0</v>
      </c>
      <c r="H33">
        <f>LoRa_Send_Header!H33</f>
        <v>0</v>
      </c>
      <c r="I33" s="2">
        <f>LoRa_Send_Header!I33</f>
        <v>0</v>
      </c>
      <c r="J33">
        <f>LoRa_Send_Header!J33</f>
        <v>0</v>
      </c>
    </row>
    <row r="34" spans="2:10" x14ac:dyDescent="0.25">
      <c r="B34">
        <f>LoRa_Reset!B34</f>
        <v>0</v>
      </c>
      <c r="C34" t="str">
        <f>LoRa_Send_Header!C34</f>
        <v>CRC</v>
      </c>
      <c r="D34" s="10" t="str">
        <f>I45</f>
        <v>DISABLED</v>
      </c>
      <c r="E34">
        <f>LoRa_Send_Header!E34</f>
        <v>0</v>
      </c>
      <c r="F34">
        <f>LoRa_Send_Header!F34</f>
        <v>0</v>
      </c>
      <c r="G34" t="str">
        <f>LoRa_Send_Header!G34</f>
        <v>uint32_t</v>
      </c>
      <c r="H34" t="str">
        <f>LoRa_Send_Header!H34</f>
        <v>frequency;</v>
      </c>
      <c r="I34" s="10" t="s">
        <v>130</v>
      </c>
      <c r="J34">
        <f>LoRa_Send_Header!J34</f>
        <v>0</v>
      </c>
    </row>
    <row r="35" spans="2:10" x14ac:dyDescent="0.25">
      <c r="B35">
        <f>LoRa_Reset!B35</f>
        <v>0</v>
      </c>
      <c r="C35" t="str">
        <f>LoRa_Send_Header!C35</f>
        <v>IQInverted</v>
      </c>
      <c r="D35" s="10" t="str">
        <f>I49</f>
        <v>DISABLED</v>
      </c>
      <c r="E35">
        <f>LoRa_Send_Header!E35</f>
        <v>0</v>
      </c>
      <c r="F35">
        <f>LoRa_Send_Header!F35</f>
        <v>0</v>
      </c>
      <c r="G35" t="str">
        <f>LoRa_Send_Header!G35</f>
        <v>uint32_t</v>
      </c>
      <c r="H35" t="str">
        <f>LoRa_Send_Header!H35</f>
        <v>frequencyDeviation;</v>
      </c>
      <c r="I35" s="2">
        <f>LoRa_Send_Header!I35</f>
        <v>25000</v>
      </c>
      <c r="J35">
        <f>LoRa_Send_Header!J35</f>
        <v>0</v>
      </c>
    </row>
    <row r="36" spans="2:10" x14ac:dyDescent="0.25">
      <c r="B36">
        <f>LoRa_Reset!B36</f>
        <v>0</v>
      </c>
      <c r="C36" t="str">
        <f>LoRa_Send_Header!C36</f>
        <v>HopPeriod</v>
      </c>
      <c r="D36" s="10" t="str">
        <f>I48</f>
        <v>DISABLED</v>
      </c>
      <c r="E36">
        <f>LoRa_Send_Header!E36</f>
        <v>0</v>
      </c>
      <c r="F36">
        <f>LoRa_Send_Header!F36</f>
        <v>0</v>
      </c>
      <c r="G36" t="str">
        <f>LoRa_Send_Header!G36</f>
        <v>uint32_t</v>
      </c>
      <c r="H36" t="str">
        <f>LoRa_Send_Header!H36</f>
        <v>bitRate;</v>
      </c>
      <c r="I36" s="2">
        <f>LoRa_Send_Header!I36</f>
        <v>50000</v>
      </c>
      <c r="J36">
        <f>LoRa_Send_Header!J36</f>
        <v>0</v>
      </c>
    </row>
    <row r="37" spans="2:10" x14ac:dyDescent="0.25">
      <c r="B37">
        <f>LoRa_Reset!B37</f>
        <v>0</v>
      </c>
      <c r="C37" t="str">
        <f>LoRa_Send_Header!C37</f>
        <v>errorCodingRate</v>
      </c>
      <c r="D37" s="10" t="str">
        <f>I50</f>
        <v>CR_4_5</v>
      </c>
      <c r="E37">
        <f>LoRa_Send_Header!E37</f>
        <v>0</v>
      </c>
      <c r="F37">
        <f>LoRa_Send_Header!F37</f>
        <v>0</v>
      </c>
      <c r="G37" t="str">
        <f>LoRa_Send_Header!G37</f>
        <v>uint16_t</v>
      </c>
      <c r="H37" t="str">
        <f>LoRa_Send_Header!H37</f>
        <v>preambleLen;</v>
      </c>
      <c r="I37" s="2">
        <f>LoRa_Send_Header!I37</f>
        <v>8</v>
      </c>
      <c r="J37">
        <f>LoRa_Send_Header!J37</f>
        <v>0</v>
      </c>
    </row>
    <row r="38" spans="2:10" x14ac:dyDescent="0.25">
      <c r="B38">
        <f>LoRa_Reset!B38</f>
        <v>0</v>
      </c>
      <c r="C38" t="str">
        <f>LoRa_Send_Header!C38</f>
        <v>implicitHeaderMode</v>
      </c>
      <c r="D38" s="10" t="str">
        <f>I51</f>
        <v>0</v>
      </c>
      <c r="E38">
        <f>LoRa_Send_Header!E38</f>
        <v>0</v>
      </c>
      <c r="F38">
        <f>LoRa_Send_Header!F38</f>
        <v>0</v>
      </c>
      <c r="G38" t="str">
        <f>LoRa_Send_Header!G38</f>
        <v>uint8_t</v>
      </c>
      <c r="H38" t="str">
        <f>LoRa_Send_Header!H38</f>
        <v>syncWordLoRa;</v>
      </c>
      <c r="I38" s="10" t="s">
        <v>101</v>
      </c>
      <c r="J38">
        <f>LoRa_Send_Header!J38</f>
        <v>0</v>
      </c>
    </row>
    <row r="39" spans="2:10" x14ac:dyDescent="0.25">
      <c r="B39">
        <f>LoRa_Reset!B39</f>
        <v>0</v>
      </c>
      <c r="C39" t="str">
        <f>LoRa_Send_Header!C39</f>
        <v>symbolTimeout</v>
      </c>
      <c r="D39" s="2">
        <f>LoRa_Send_Header!D39</f>
        <v>4</v>
      </c>
      <c r="E39">
        <f>LoRa_Send_Header!E39</f>
        <v>0</v>
      </c>
      <c r="F39">
        <f>LoRa_Send_Header!F39</f>
        <v>0</v>
      </c>
      <c r="G39" t="str">
        <f>LoRa_Send_Header!G39</f>
        <v>uint8_t</v>
      </c>
      <c r="H39" t="str">
        <f>LoRa_Send_Header!H39</f>
        <v>syncWord[8];</v>
      </c>
      <c r="I39" s="2" t="str">
        <f>LoRa_Send_Header!I39</f>
        <v>0xc1 0x94 0xc1</v>
      </c>
      <c r="J39">
        <f>LoRa_Send_Header!J39</f>
        <v>0</v>
      </c>
    </row>
    <row r="40" spans="2:10" x14ac:dyDescent="0.25">
      <c r="B40">
        <f>LoRa_Reset!B40</f>
        <v>0</v>
      </c>
      <c r="C40" t="str">
        <f>LoRa_Send_Header!C40</f>
        <v>FSKfreqDeviation</v>
      </c>
      <c r="D40" s="10">
        <f>LoRa_Send_Header!D40</f>
        <v>25000</v>
      </c>
      <c r="E40">
        <f>LoRa_Send_Header!E40</f>
        <v>0</v>
      </c>
      <c r="F40">
        <f>LoRa_Send_Header!F40</f>
        <v>0</v>
      </c>
      <c r="G40" t="str">
        <f>LoRa_Send_Header!G40</f>
        <v>uint8_t</v>
      </c>
      <c r="H40" t="str">
        <f>LoRa_Send_Header!H40</f>
        <v>syncWordLen;</v>
      </c>
      <c r="I40" s="2">
        <f>LoRa_Send_Header!I40</f>
        <v>3</v>
      </c>
      <c r="J40">
        <f>LoRa_Send_Header!J40</f>
        <v>0</v>
      </c>
    </row>
    <row r="41" spans="2:10" x14ac:dyDescent="0.25">
      <c r="B41">
        <f>LoRa_Reset!B41</f>
        <v>0</v>
      </c>
      <c r="C41" t="str">
        <f>LoRa_Send_Header!C41</f>
        <v>FSKBitRate</v>
      </c>
      <c r="D41" s="10">
        <f>LoRa_Send_Header!D41</f>
        <v>50000</v>
      </c>
      <c r="E41">
        <f>LoRa_Send_Header!E41</f>
        <v>0</v>
      </c>
      <c r="F41">
        <f>LoRa_Send_Header!F41</f>
        <v>0</v>
      </c>
      <c r="G41" t="str">
        <f>LoRa_Send_Header!G41</f>
        <v>RadioModulation_t</v>
      </c>
      <c r="H41" t="str">
        <f>LoRa_Send_Header!H41</f>
        <v>modulation;</v>
      </c>
      <c r="I41" s="10" t="s">
        <v>129</v>
      </c>
      <c r="J41">
        <f>LoRa_Send_Header!J41</f>
        <v>0</v>
      </c>
    </row>
    <row r="42" spans="2:10" x14ac:dyDescent="0.25">
      <c r="B42">
        <f>LoRa_Reset!B42</f>
        <v>0</v>
      </c>
      <c r="C42" t="str">
        <f>LoRa_Send_Header!C42</f>
        <v>FSK_PREAMBLE</v>
      </c>
      <c r="D42" s="10">
        <f>I37</f>
        <v>8</v>
      </c>
      <c r="E42">
        <f>LoRa_Send_Header!E42</f>
        <v>0</v>
      </c>
      <c r="F42">
        <f>LoRa_Send_Header!F42</f>
        <v>0</v>
      </c>
      <c r="G42" t="str">
        <f>LoRa_Send_Header!G42</f>
        <v>RadioDataRate_t</v>
      </c>
      <c r="H42" t="str">
        <f>LoRa_Send_Header!H42</f>
        <v>dataRate;</v>
      </c>
      <c r="I42" s="10" t="s">
        <v>132</v>
      </c>
      <c r="J42">
        <f>LoRa_Send_Header!J42</f>
        <v>0</v>
      </c>
    </row>
    <row r="43" spans="2:10" x14ac:dyDescent="0.25">
      <c r="B43">
        <f>LoRa_Reset!B43</f>
        <v>0</v>
      </c>
      <c r="C43" t="str">
        <f>LoRa_Send_Header!C43</f>
        <v>fskDataShaping</v>
      </c>
      <c r="D43" s="10" t="str">
        <f>LoRa_Send_Header!D43</f>
        <v>FSK_SHAPING_GAUSS_BT_0_5</v>
      </c>
      <c r="E43">
        <f>LoRa_Send_Header!E43</f>
        <v>0</v>
      </c>
      <c r="F43">
        <f>LoRa_Send_Header!F43</f>
        <v>0</v>
      </c>
      <c r="G43" t="str">
        <f>LoRa_Send_Header!G43</f>
        <v>RadioLoRaBandWidth_t</v>
      </c>
      <c r="H43" t="str">
        <f>LoRa_Send_Header!H43</f>
        <v>bandWidth;</v>
      </c>
      <c r="I43" s="10" t="s">
        <v>133</v>
      </c>
      <c r="J43">
        <f>LoRa_Send_Header!J43</f>
        <v>0</v>
      </c>
    </row>
    <row r="44" spans="2:10" x14ac:dyDescent="0.25">
      <c r="B44">
        <f>LoRa_Reset!B44</f>
        <v>0</v>
      </c>
      <c r="C44">
        <f>LoRa_Send_Header!C44</f>
        <v>0</v>
      </c>
      <c r="D44" s="2">
        <f>LoRa_Send_Header!D44</f>
        <v>0</v>
      </c>
      <c r="E44">
        <f>LoRa_Send_Header!E44</f>
        <v>0</v>
      </c>
      <c r="F44">
        <f>LoRa_Send_Header!F44</f>
        <v>0</v>
      </c>
      <c r="G44" t="str">
        <f>LoRa_Send_Header!G44</f>
        <v>int8_t</v>
      </c>
      <c r="H44" t="str">
        <f>LoRa_Send_Header!H44</f>
        <v>outputPower;</v>
      </c>
      <c r="I44" s="2" t="str">
        <f>LoRa_Send_Header!I44</f>
        <v>txPower868[LoRa_txPower]</v>
      </c>
      <c r="J44">
        <f>LoRa_Send_Header!J44</f>
        <v>0</v>
      </c>
    </row>
    <row r="45" spans="2:10" x14ac:dyDescent="0.25">
      <c r="B45">
        <f>LoRa_Reset!B45</f>
        <v>0</v>
      </c>
      <c r="C45">
        <f>LoRa_Send_Header!C45</f>
        <v>0</v>
      </c>
      <c r="D45" s="2">
        <f>LoRa_Send_Header!D45</f>
        <v>0</v>
      </c>
      <c r="E45">
        <f>LoRa_Send_Header!E45</f>
        <v>0</v>
      </c>
      <c r="F45">
        <f>LoRa_Send_Header!F45</f>
        <v>0</v>
      </c>
      <c r="G45" t="str">
        <f>LoRa_Send_Header!G45</f>
        <v>uint8_t</v>
      </c>
      <c r="H45" t="str">
        <f>LoRa_Send_Header!H45</f>
        <v>crcOn;</v>
      </c>
      <c r="I45" s="10" t="s">
        <v>128</v>
      </c>
      <c r="J45">
        <f>LoRa_Send_Header!J45</f>
        <v>0</v>
      </c>
    </row>
    <row r="46" spans="2:10" x14ac:dyDescent="0.25">
      <c r="B46">
        <f>LoRa_Reset!B46</f>
        <v>0</v>
      </c>
      <c r="C46">
        <f>LoRa_Send_Header!C46</f>
        <v>0</v>
      </c>
      <c r="D46" s="2">
        <f>LoRa_Send_Header!D46</f>
        <v>0</v>
      </c>
      <c r="E46">
        <f>LoRa_Send_Header!E46</f>
        <v>0</v>
      </c>
      <c r="F46">
        <f>LoRa_Send_Header!F46</f>
        <v>0</v>
      </c>
      <c r="G46" t="str">
        <f>LoRa_Send_Header!G46</f>
        <v>uint8_t</v>
      </c>
      <c r="H46" t="str">
        <f>LoRa_Send_Header!H46</f>
        <v>paBoost;</v>
      </c>
      <c r="I46" s="2" t="str">
        <f>LoRa_Send_Header!I46</f>
        <v>0</v>
      </c>
      <c r="J46">
        <f>LoRa_Send_Header!J46</f>
        <v>0</v>
      </c>
    </row>
    <row r="47" spans="2:10" x14ac:dyDescent="0.25">
      <c r="B47">
        <f>LoRa_Reset!B47</f>
        <v>0</v>
      </c>
      <c r="C47">
        <f>LoRa_Send_Header!C47</f>
        <v>0</v>
      </c>
      <c r="D47" s="2">
        <f>LoRa_Send_Header!D47</f>
        <v>0</v>
      </c>
      <c r="E47">
        <f>LoRa_Send_Header!E47</f>
        <v>0</v>
      </c>
      <c r="F47">
        <f>LoRa_Send_Header!F47</f>
        <v>0</v>
      </c>
      <c r="G47" t="str">
        <f>LoRa_Send_Header!G47</f>
        <v>uint8_t</v>
      </c>
      <c r="H47" t="str">
        <f>LoRa_Send_Header!H47</f>
        <v>flags</v>
      </c>
      <c r="I47" s="15" t="s">
        <v>203</v>
      </c>
      <c r="J47">
        <f>LoRa_Send_Header!J47</f>
        <v>0</v>
      </c>
    </row>
    <row r="48" spans="2:10" x14ac:dyDescent="0.25">
      <c r="B48">
        <f>LoRa_Reset!B48</f>
        <v>0</v>
      </c>
      <c r="C48">
        <f>LoRa_Send_Header!C48</f>
        <v>0</v>
      </c>
      <c r="D48" s="2">
        <f>LoRa_Send_Header!D48</f>
        <v>0</v>
      </c>
      <c r="E48">
        <f>LoRa_Send_Header!E48</f>
        <v>0</v>
      </c>
      <c r="F48">
        <f>LoRa_Send_Header!F48</f>
        <v>0</v>
      </c>
      <c r="G48" t="str">
        <f>LoRa_Send_Header!G48</f>
        <v>uint16_t</v>
      </c>
      <c r="H48" t="str">
        <f>LoRa_Send_Header!H48</f>
        <v>frequencyHopPeriod;</v>
      </c>
      <c r="I48" s="10" t="s">
        <v>128</v>
      </c>
      <c r="J48">
        <f>LoRa_Send_Header!J48</f>
        <v>0</v>
      </c>
    </row>
    <row r="49" spans="2:10" x14ac:dyDescent="0.25">
      <c r="B49">
        <f>LoRa_Reset!B49</f>
        <v>0</v>
      </c>
      <c r="C49">
        <f>LoRa_Send_Header!C49</f>
        <v>0</v>
      </c>
      <c r="D49" s="2">
        <f>LoRa_Send_Header!D49</f>
        <v>0</v>
      </c>
      <c r="E49">
        <f>LoRa_Send_Header!E49</f>
        <v>0</v>
      </c>
      <c r="F49">
        <f>LoRa_Send_Header!F49</f>
        <v>0</v>
      </c>
      <c r="G49" t="str">
        <f>LoRa_Send_Header!G49</f>
        <v>uint8_t</v>
      </c>
      <c r="H49" t="str">
        <f>LoRa_Send_Header!H49</f>
        <v>iqInverted;</v>
      </c>
      <c r="I49" s="2" t="str">
        <f>LoRa_Send_Header!I49</f>
        <v>DISABLED</v>
      </c>
      <c r="J49">
        <f>LoRa_Send_Header!J49</f>
        <v>0</v>
      </c>
    </row>
    <row r="50" spans="2:10" x14ac:dyDescent="0.25">
      <c r="B50">
        <f>LoRa_Reset!B50</f>
        <v>0</v>
      </c>
      <c r="C50">
        <f>LoRa_Send_Header!C50</f>
        <v>0</v>
      </c>
      <c r="D50" s="2">
        <f>LoRa_Send_Header!D50</f>
        <v>0</v>
      </c>
      <c r="E50">
        <f>LoRa_Send_Header!E50</f>
        <v>0</v>
      </c>
      <c r="F50">
        <f>LoRa_Send_Header!F50</f>
        <v>0</v>
      </c>
      <c r="G50" t="str">
        <f>LoRa_Send_Header!G50</f>
        <v>RadioErrorCodingRate_t</v>
      </c>
      <c r="H50" t="str">
        <f>LoRa_Send_Header!H50</f>
        <v>errorCodingRate;</v>
      </c>
      <c r="I50" s="2" t="str">
        <f>LoRa_Send_Header!I50</f>
        <v>CR_4_5</v>
      </c>
      <c r="J50">
        <f>LoRa_Send_Header!J50</f>
        <v>0</v>
      </c>
    </row>
    <row r="51" spans="2:10" x14ac:dyDescent="0.25">
      <c r="B51">
        <f>LoRa_Reset!B51</f>
        <v>0</v>
      </c>
      <c r="C51">
        <f>LoRa_Send_Header!C51</f>
        <v>0</v>
      </c>
      <c r="D51" s="2">
        <f>LoRa_Send_Header!D51</f>
        <v>0</v>
      </c>
      <c r="E51">
        <f>LoRa_Send_Header!E51</f>
        <v>0</v>
      </c>
      <c r="F51">
        <f>LoRa_Send_Header!F51</f>
        <v>0</v>
      </c>
      <c r="G51" t="str">
        <f>LoRa_Send_Header!G51</f>
        <v>uint8_t</v>
      </c>
      <c r="H51" t="str">
        <f>LoRa_Send_Header!H51</f>
        <v>implicitHeaderMode;</v>
      </c>
      <c r="I51" s="2" t="str">
        <f>LoRa_Send_Header!I51</f>
        <v>0</v>
      </c>
      <c r="J51">
        <f>LoRa_Send_Header!J51</f>
        <v>0</v>
      </c>
    </row>
    <row r="52" spans="2:10" x14ac:dyDescent="0.25">
      <c r="B52">
        <f>LoRa_Reset!B52</f>
        <v>0</v>
      </c>
      <c r="C52">
        <f>LoRa_Send_Header!C52</f>
        <v>0</v>
      </c>
      <c r="D52" s="2">
        <f>LoRa_Send_Header!D52</f>
        <v>0</v>
      </c>
      <c r="E52">
        <f>LoRa_Send_Header!E52</f>
        <v>0</v>
      </c>
      <c r="F52">
        <f>LoRa_Send_Header!F52</f>
        <v>0</v>
      </c>
      <c r="G52">
        <f>LoRa_Send_Header!G52</f>
        <v>0</v>
      </c>
      <c r="H52">
        <f>LoRa_Send_Header!H52</f>
        <v>0</v>
      </c>
      <c r="J52">
        <f>LoRa_Send_Header!J52</f>
        <v>0</v>
      </c>
    </row>
    <row r="53" spans="2:10" x14ac:dyDescent="0.25">
      <c r="B53">
        <f>LoRa_Reset!B53</f>
        <v>0</v>
      </c>
      <c r="C53">
        <f>LoRa_Send_Header!C53</f>
        <v>0</v>
      </c>
      <c r="D53" s="2">
        <f>LoRa_Send_Header!D53</f>
        <v>0</v>
      </c>
      <c r="E53">
        <f>LoRa_Send_Header!E53</f>
        <v>0</v>
      </c>
      <c r="F53">
        <f>LoRa_Send_Header!F53</f>
        <v>0</v>
      </c>
      <c r="G53" t="str">
        <f>LoRa_Send_Header!G53</f>
        <v>uint8_t</v>
      </c>
      <c r="H53" t="str">
        <f>LoRa_Send_Header!H53</f>
        <v>dataBufferLen;</v>
      </c>
      <c r="I53" s="2" t="str">
        <f>LoRa_Send_Header!I53</f>
        <v>0</v>
      </c>
      <c r="J53">
        <f>LoRa_Send_Header!J53</f>
        <v>0</v>
      </c>
    </row>
    <row r="54" spans="2:10" x14ac:dyDescent="0.25">
      <c r="B54">
        <f>LoRa_Reset!B54</f>
        <v>0</v>
      </c>
      <c r="C54">
        <f>LoRa_Send_Header!C54</f>
        <v>0</v>
      </c>
      <c r="D54" s="2">
        <f>LoRa_Send_Header!D54</f>
        <v>0</v>
      </c>
      <c r="E54">
        <f>LoRa_Send_Header!E54</f>
        <v>0</v>
      </c>
      <c r="F54">
        <f>LoRa_Send_Header!F54</f>
        <v>0</v>
      </c>
      <c r="G54" t="str">
        <f>LoRa_Send_Header!G54</f>
        <v>uint8_t</v>
      </c>
      <c r="H54" t="str">
        <f>LoRa_Send_Header!H54</f>
        <v>*dataBuffer;</v>
      </c>
      <c r="I54" s="2" t="str">
        <f>LoRa_Send_Header!I54</f>
        <v>LoRa_radioBuffer</v>
      </c>
      <c r="J54">
        <f>LoRa_Send_Header!J54</f>
        <v>0</v>
      </c>
    </row>
    <row r="55" spans="2:10" x14ac:dyDescent="0.25">
      <c r="B55">
        <f>LoRa_Reset!B55</f>
        <v>0</v>
      </c>
      <c r="C55">
        <f>LoRa_Send_Header!C55</f>
        <v>0</v>
      </c>
      <c r="D55" s="2">
        <f>LoRa_Send_Header!D55</f>
        <v>0</v>
      </c>
      <c r="E55">
        <f>LoRa_Send_Header!E55</f>
        <v>0</v>
      </c>
      <c r="F55">
        <f>LoRa_Send_Header!F55</f>
        <v>0</v>
      </c>
      <c r="G55" t="str">
        <f>LoRa_Send_Header!G55</f>
        <v>uint8_t</v>
      </c>
      <c r="H55" t="str">
        <f>LoRa_Send_Header!H55</f>
        <v>timeOnAirTimerId;</v>
      </c>
      <c r="I55" s="2" t="str">
        <f>LoRa_Send_Header!I55</f>
        <v>TIME_ON_AIR_LOAD_VALUE</v>
      </c>
      <c r="J55">
        <f>LoRa_Send_Header!J55</f>
        <v>0</v>
      </c>
    </row>
    <row r="56" spans="2:10" x14ac:dyDescent="0.25">
      <c r="B56">
        <f>LoRa_Reset!B56</f>
        <v>0</v>
      </c>
      <c r="C56">
        <f>LoRa_Send_Header!C56</f>
        <v>0</v>
      </c>
      <c r="D56" s="2">
        <f>LoRa_Send_Header!D56</f>
        <v>0</v>
      </c>
      <c r="E56">
        <f>LoRa_Send_Header!E56</f>
        <v>0</v>
      </c>
      <c r="F56">
        <f>LoRa_Send_Header!F56</f>
        <v>0</v>
      </c>
      <c r="G56" t="str">
        <f>LoRa_Send_Header!G56</f>
        <v>uint8_t</v>
      </c>
      <c r="H56" t="str">
        <f>LoRa_Send_Header!H56</f>
        <v>fskRxWindowTimerId;</v>
      </c>
      <c r="I56" s="2" t="str">
        <f>LoRa_Send_Header!I56</f>
        <v>0</v>
      </c>
      <c r="J56" t="str">
        <f>LoRa_Send_Header!J56</f>
        <v>RADIO_RxFSKTimeout</v>
      </c>
    </row>
    <row r="57" spans="2:10" x14ac:dyDescent="0.25">
      <c r="B57">
        <f>LoRa_Reset!B57</f>
        <v>0</v>
      </c>
      <c r="C57">
        <f>LoRa_Send_Header!C57</f>
        <v>0</v>
      </c>
      <c r="D57" s="2">
        <f>LoRa_Send_Header!D57</f>
        <v>0</v>
      </c>
      <c r="E57">
        <f>LoRa_Send_Header!E57</f>
        <v>0</v>
      </c>
      <c r="F57">
        <f>LoRa_Send_Header!F57</f>
        <v>0</v>
      </c>
      <c r="G57" t="str">
        <f>LoRa_Send_Header!G57</f>
        <v>uint8_t</v>
      </c>
      <c r="H57" t="str">
        <f>LoRa_Send_Header!H57</f>
        <v>watchdogTimerId;</v>
      </c>
      <c r="I57" s="10" t="s">
        <v>143</v>
      </c>
      <c r="J57" t="str">
        <f>LoRa_Send_Header!J57</f>
        <v>RADIO_WatchdogTimeout</v>
      </c>
    </row>
    <row r="58" spans="2:10" x14ac:dyDescent="0.25">
      <c r="B58">
        <f>LoRa_Reset!B58</f>
        <v>0</v>
      </c>
      <c r="C58">
        <f>LoRa_Send_Header!C58</f>
        <v>0</v>
      </c>
      <c r="D58" s="2">
        <f>LoRa_Send_Header!D58</f>
        <v>0</v>
      </c>
      <c r="E58">
        <f>LoRa_Send_Header!E58</f>
        <v>0</v>
      </c>
      <c r="F58">
        <f>LoRa_Send_Header!F58</f>
        <v>0</v>
      </c>
      <c r="G58" t="str">
        <f>LoRa_Send_Header!G58</f>
        <v>uint32_t</v>
      </c>
      <c r="H58" t="str">
        <f>LoRa_Send_Header!H58</f>
        <v>watchdogTimerTimeout;</v>
      </c>
      <c r="I58" s="2" t="str">
        <f>LoRa_Send_Header!I58</f>
        <v>watchdogTimerTimeout</v>
      </c>
      <c r="J58">
        <f>LoRa_Send_Header!J58</f>
        <v>0</v>
      </c>
    </row>
    <row r="59" spans="2:10" x14ac:dyDescent="0.25">
      <c r="B59">
        <f>LoRa_Reset!B59</f>
        <v>0</v>
      </c>
      <c r="C59">
        <f>LoRa_Send_Header!C59</f>
        <v>0</v>
      </c>
      <c r="D59" s="2">
        <f>LoRa_Send_Header!D59</f>
        <v>0</v>
      </c>
      <c r="E59">
        <f>LoRa_Send_Header!E59</f>
        <v>0</v>
      </c>
      <c r="F59">
        <f>LoRa_Send_Header!F59</f>
        <v>0</v>
      </c>
      <c r="G59" t="str">
        <f>LoRa_Send_Header!G59</f>
        <v>uint8_t</v>
      </c>
      <c r="H59" t="str">
        <f>LoRa_Send_Header!H59</f>
        <v>initialized;</v>
      </c>
      <c r="I59" s="2">
        <f>LoRa_Send_Header!I59</f>
        <v>1</v>
      </c>
      <c r="J59">
        <f>LoRa_Send_Header!J59</f>
        <v>0</v>
      </c>
    </row>
    <row r="60" spans="2:10" x14ac:dyDescent="0.25">
      <c r="B60">
        <f>LoRa_Reset!B60</f>
        <v>0</v>
      </c>
      <c r="C60">
        <f>LoRa_Send_Header!C60</f>
        <v>0</v>
      </c>
      <c r="D60" s="2">
        <f>LoRa_Send_Header!D60</f>
        <v>0</v>
      </c>
      <c r="E60">
        <f>LoRa_Send_Header!E60</f>
        <v>0</v>
      </c>
      <c r="F60">
        <f>LoRa_Send_Header!F60</f>
        <v>0</v>
      </c>
      <c r="G60" t="str">
        <f>LoRa_Send_Header!G60</f>
        <v>uint32_t</v>
      </c>
      <c r="H60" t="str">
        <f>LoRa_Send_Header!H60</f>
        <v>(*fhssNextFrequency)(void);</v>
      </c>
      <c r="I60" s="2" t="str">
        <f>LoRa_Send_Header!I60</f>
        <v>NULL</v>
      </c>
      <c r="J60">
        <f>LoRa_Send_Header!J60</f>
        <v>0</v>
      </c>
    </row>
    <row r="61" spans="2:10" x14ac:dyDescent="0.25">
      <c r="B61">
        <f>LoRa_Reset!B61</f>
        <v>0</v>
      </c>
      <c r="C61">
        <f>LoRa_Send_Header!C61</f>
        <v>0</v>
      </c>
      <c r="D61" s="2">
        <f>LoRa_Send_Header!D61</f>
        <v>0</v>
      </c>
      <c r="E61">
        <f>LoRa_Send_Header!E61</f>
        <v>0</v>
      </c>
      <c r="F61">
        <f>LoRa_Send_Header!F61</f>
        <v>0</v>
      </c>
      <c r="G61" t="str">
        <f>LoRa_Send_Header!G61</f>
        <v>uint8_t</v>
      </c>
      <c r="H61" t="str">
        <f>LoRa_Send_Header!H61</f>
        <v>regVersion;</v>
      </c>
      <c r="I61" s="2" t="str">
        <f>LoRa_Send_Header!I61</f>
        <v>RADIO(REG_VERSION)</v>
      </c>
      <c r="J61">
        <f>LoRa_Send_Header!J61</f>
        <v>0</v>
      </c>
    </row>
    <row r="62" spans="2:10" x14ac:dyDescent="0.25">
      <c r="B62">
        <f>LoRa_Reset!B62</f>
        <v>0</v>
      </c>
      <c r="C62">
        <f>LoRa_Send_Header!C62</f>
        <v>0</v>
      </c>
      <c r="D62" s="2">
        <f>LoRa_Send_Header!D62</f>
        <v>0</v>
      </c>
      <c r="E62">
        <f>LoRa_Send_Header!E62</f>
        <v>0</v>
      </c>
      <c r="F62">
        <f>LoRa_Send_Header!F62</f>
        <v>0</v>
      </c>
      <c r="G62" t="str">
        <f>LoRa_Send_Header!G62</f>
        <v>int8_t</v>
      </c>
      <c r="H62" t="str">
        <f>LoRa_Send_Header!H62</f>
        <v>packetSNR;</v>
      </c>
      <c r="I62" s="2">
        <f>LoRa_Send_Header!I62</f>
        <v>-128</v>
      </c>
      <c r="J62">
        <f>LoRa_Send_Header!J62</f>
        <v>0</v>
      </c>
    </row>
    <row r="63" spans="2:10" x14ac:dyDescent="0.25">
      <c r="B63">
        <f>LoRa_Reset!B63</f>
        <v>0</v>
      </c>
      <c r="C63">
        <f>LoRa_Send_Header!C63</f>
        <v>0</v>
      </c>
      <c r="D63" s="2">
        <f>LoRa_Send_Header!D63</f>
        <v>0</v>
      </c>
      <c r="E63">
        <f>LoRa_Send_Header!E63</f>
        <v>0</v>
      </c>
      <c r="F63">
        <f>LoRa_Send_Header!F63</f>
        <v>0</v>
      </c>
      <c r="G63" t="str">
        <f>LoRa_Send_Header!G63</f>
        <v>RadioFSKShaping_t</v>
      </c>
      <c r="H63" t="str">
        <f>LoRa_Send_Header!H63</f>
        <v>fskDataShaping;</v>
      </c>
      <c r="I63" s="2" t="str">
        <f>LoRa_Send_Header!I63</f>
        <v>FSK_SHAPING_GAUSS_BT_0_5</v>
      </c>
      <c r="J63">
        <f>LoRa_Send_Header!J63</f>
        <v>0</v>
      </c>
    </row>
    <row r="64" spans="2:10" x14ac:dyDescent="0.25">
      <c r="B64">
        <f>LoRa_Reset!B64</f>
        <v>0</v>
      </c>
      <c r="C64">
        <f>LoRa_Send_Header!C64</f>
        <v>0</v>
      </c>
      <c r="D64" s="2">
        <f>LoRa_Send_Header!D64</f>
        <v>0</v>
      </c>
      <c r="E64">
        <f>LoRa_Send_Header!E64</f>
        <v>0</v>
      </c>
      <c r="F64">
        <f>LoRa_Send_Header!F64</f>
        <v>0</v>
      </c>
      <c r="G64" t="str">
        <f>LoRa_Send_Header!G64</f>
        <v>RadioFSKBandWidth_t</v>
      </c>
      <c r="H64" t="str">
        <f>LoRa_Send_Header!H64</f>
        <v>rxBw;</v>
      </c>
      <c r="I64" s="2" t="str">
        <f>LoRa_Send_Header!I64</f>
        <v>FSKBW_50_0KHZ</v>
      </c>
      <c r="J64">
        <f>LoRa_Send_Header!J64</f>
        <v>0</v>
      </c>
    </row>
    <row r="65" spans="2:10" x14ac:dyDescent="0.25">
      <c r="B65">
        <f>LoRa_Reset!B65</f>
        <v>0</v>
      </c>
      <c r="C65">
        <f>LoRa_Send_Header!C65</f>
        <v>0</v>
      </c>
      <c r="D65" s="2">
        <f>LoRa_Send_Header!D65</f>
        <v>0</v>
      </c>
      <c r="E65">
        <f>LoRa_Send_Header!E65</f>
        <v>0</v>
      </c>
      <c r="F65">
        <f>LoRa_Send_Header!F65</f>
        <v>0</v>
      </c>
      <c r="G65" t="str">
        <f>LoRa_Send_Header!G65</f>
        <v>RadioFSKBandWidth_t</v>
      </c>
      <c r="H65" t="str">
        <f>LoRa_Send_Header!H65</f>
        <v>afcBw;</v>
      </c>
      <c r="I65" s="2" t="str">
        <f>LoRa_Send_Header!I65</f>
        <v>FSKBW_83_3KHZ</v>
      </c>
      <c r="J65">
        <f>LoRa_Send_Header!J65</f>
        <v>0</v>
      </c>
    </row>
    <row r="66" spans="2:10" x14ac:dyDescent="0.25">
      <c r="B66">
        <f>LoRa_Reset!B66</f>
        <v>0</v>
      </c>
      <c r="C66">
        <f>LoRa_Send_Header!C66</f>
        <v>0</v>
      </c>
      <c r="D66" s="2">
        <f>LoRa_Send_Header!D66</f>
        <v>0</v>
      </c>
      <c r="E66">
        <f>LoRa_Send_Header!E66</f>
        <v>0</v>
      </c>
      <c r="F66">
        <f>LoRa_Send_Header!F66</f>
        <v>0</v>
      </c>
      <c r="G66">
        <f>LoRa_Send_Header!G66</f>
        <v>0</v>
      </c>
      <c r="H66">
        <f>LoRa_Send_Header!H66</f>
        <v>0</v>
      </c>
      <c r="I66" s="2">
        <f>LoRa_Send_Header!I66</f>
        <v>0</v>
      </c>
      <c r="J66">
        <f>LoRa_Send_Header!J66</f>
        <v>0</v>
      </c>
    </row>
    <row r="67" spans="2:10" x14ac:dyDescent="0.25">
      <c r="B67">
        <f>LoRa_Reset!B67</f>
        <v>0</v>
      </c>
      <c r="C67">
        <f>LoRa_Send_Header!C67</f>
        <v>0</v>
      </c>
      <c r="D67" s="2">
        <f>LoRa_Send_Header!D67</f>
        <v>0</v>
      </c>
      <c r="E67">
        <f>LoRa_Send_Header!E67</f>
        <v>0</v>
      </c>
      <c r="F67">
        <f>LoRa_Send_Header!F67</f>
        <v>0</v>
      </c>
      <c r="G67">
        <f>LoRa_Send_Header!G67</f>
        <v>0</v>
      </c>
      <c r="H67">
        <f>LoRa_Send_Header!H67</f>
        <v>0</v>
      </c>
      <c r="I67" s="2">
        <f>LoRa_Send_Header!I67</f>
        <v>0</v>
      </c>
      <c r="J67">
        <f>LoRa_Send_Header!J67</f>
        <v>0</v>
      </c>
    </row>
    <row r="68" spans="2:10" x14ac:dyDescent="0.25">
      <c r="B68">
        <f>LoRa_Reset!B68</f>
        <v>0</v>
      </c>
      <c r="C68">
        <f>LoRa_Send_Header!C68</f>
        <v>0</v>
      </c>
      <c r="D68" s="2">
        <f>LoRa_Send_Header!D68</f>
        <v>0</v>
      </c>
      <c r="E68">
        <f>LoRa_Send_Header!E68</f>
        <v>0</v>
      </c>
      <c r="F68">
        <f>LoRa_Send_Header!F68</f>
        <v>0</v>
      </c>
      <c r="G68">
        <f>LoRa_Send_Header!G68</f>
        <v>0</v>
      </c>
      <c r="H68">
        <f>LoRa_Send_Header!H68</f>
        <v>0</v>
      </c>
      <c r="I68" s="2">
        <f>LoRa_Send_Header!I68</f>
        <v>0</v>
      </c>
      <c r="J68">
        <f>LoRa_Send_Header!J68</f>
        <v>0</v>
      </c>
    </row>
    <row r="69" spans="2:10" x14ac:dyDescent="0.25">
      <c r="B69">
        <f>LoRa_Reset!B69</f>
        <v>0</v>
      </c>
      <c r="C69">
        <f>LoRa_Send_Header!C69</f>
        <v>0</v>
      </c>
      <c r="D69" s="2">
        <f>LoRa_Send_Header!D69</f>
        <v>0</v>
      </c>
      <c r="E69">
        <f>LoRa_Send_Header!E69</f>
        <v>0</v>
      </c>
      <c r="F69">
        <f>LoRa_Send_Header!F69</f>
        <v>0</v>
      </c>
      <c r="G69" t="str">
        <f>LoRa_Send_Header!G69</f>
        <v>ChannelParams_t</v>
      </c>
      <c r="H69" t="str">
        <f>LoRa_Send_Header!H69</f>
        <v>Channels</v>
      </c>
      <c r="I69" s="2" t="str">
        <f>LoRa_Send_Header!I69</f>
        <v>DefaultChannels868</v>
      </c>
      <c r="J69">
        <f>LoRa_Send_Header!J69</f>
        <v>0</v>
      </c>
    </row>
    <row r="70" spans="2:10" x14ac:dyDescent="0.25">
      <c r="B70">
        <f>LoRa_Reset!B70</f>
        <v>0</v>
      </c>
      <c r="C70">
        <f>LoRa_Send_Header!C70</f>
        <v>0</v>
      </c>
      <c r="D70" s="2">
        <f>LoRa_Send_Header!D70</f>
        <v>0</v>
      </c>
      <c r="E70">
        <f>LoRa_Send_Header!E70</f>
        <v>0</v>
      </c>
      <c r="F70">
        <f>LoRa_Send_Header!F70</f>
        <v>0</v>
      </c>
      <c r="G70" t="str">
        <f>LoRa_Send_Header!G70</f>
        <v>uint8_t</v>
      </c>
      <c r="H70" t="str">
        <f>LoRa_Send_Header!H70</f>
        <v>maxPayloadSize[]</v>
      </c>
      <c r="I70" s="2" t="str">
        <f>LoRa_Send_Header!I70</f>
        <v>MAX_EU_SINGLE_BAND_CHANNELS</v>
      </c>
      <c r="J70">
        <f>LoRa_Send_Header!J70</f>
        <v>0</v>
      </c>
    </row>
    <row r="71" spans="2:10" x14ac:dyDescent="0.25">
      <c r="B71">
        <f>LoRa_Reset!B71</f>
        <v>0</v>
      </c>
      <c r="C71">
        <f>LoRa_Send_Header!C71</f>
        <v>0</v>
      </c>
      <c r="D71" s="2">
        <f>LoRa_Send_Header!D71</f>
        <v>0</v>
      </c>
      <c r="E71">
        <f>LoRa_Send_Header!E71</f>
        <v>0</v>
      </c>
      <c r="F71">
        <f>LoRa_Send_Header!F71</f>
        <v>0</v>
      </c>
      <c r="G71" t="str">
        <f>LoRa_Send_Header!G71</f>
        <v>uint8_t</v>
      </c>
      <c r="H71" t="str">
        <f>LoRa_Send_Header!H71</f>
        <v>modulation[]</v>
      </c>
      <c r="I71" s="2">
        <f>LoRa_Send_Header!I71</f>
        <v>0</v>
      </c>
      <c r="J71">
        <f>LoRa_Send_Header!J71</f>
        <v>0</v>
      </c>
    </row>
    <row r="72" spans="2:10" x14ac:dyDescent="0.25">
      <c r="B72">
        <f>LoRa_Reset!B72</f>
        <v>0</v>
      </c>
      <c r="C72">
        <f>LoRa_Send_Header!C72</f>
        <v>0</v>
      </c>
      <c r="D72" s="2">
        <f>LoRa_Send_Header!D72</f>
        <v>0</v>
      </c>
      <c r="E72">
        <f>LoRa_Send_Header!E72</f>
        <v>0</v>
      </c>
      <c r="F72">
        <f>LoRa_Send_Header!F72</f>
        <v>0</v>
      </c>
      <c r="G72" t="str">
        <f>LoRa_Send_Header!G72</f>
        <v>uint8_t</v>
      </c>
      <c r="H72" t="str">
        <f>LoRa_Send_Header!H72</f>
        <v>spreadingFactor[]</v>
      </c>
      <c r="I72" s="2">
        <f>LoRa_Send_Header!I72</f>
        <v>0</v>
      </c>
      <c r="J72">
        <f>LoRa_Send_Header!J72</f>
        <v>0</v>
      </c>
    </row>
    <row r="73" spans="2:10" x14ac:dyDescent="0.25">
      <c r="B73">
        <f>LoRa_Reset!B73</f>
        <v>0</v>
      </c>
      <c r="C73">
        <f>LoRa_Send_Header!C73</f>
        <v>0</v>
      </c>
      <c r="D73" s="2">
        <f>LoRa_Send_Header!D73</f>
        <v>0</v>
      </c>
      <c r="E73">
        <f>LoRa_Send_Header!E73</f>
        <v>0</v>
      </c>
      <c r="F73">
        <f>LoRa_Send_Header!F73</f>
        <v>0</v>
      </c>
      <c r="G73" t="str">
        <f>LoRa_Send_Header!G73</f>
        <v>uint8_t</v>
      </c>
      <c r="H73" t="str">
        <f>LoRa_Send_Header!H73</f>
        <v>bandwidth[]</v>
      </c>
      <c r="I73" s="2">
        <f>LoRa_Send_Header!I73</f>
        <v>0</v>
      </c>
      <c r="J73">
        <f>LoRa_Send_Header!J73</f>
        <v>0</v>
      </c>
    </row>
    <row r="74" spans="2:10" x14ac:dyDescent="0.25">
      <c r="B74">
        <f>LoRa_Reset!B74</f>
        <v>0</v>
      </c>
      <c r="C74">
        <f>LoRa_Send_Header!C74</f>
        <v>0</v>
      </c>
      <c r="D74" s="2">
        <f>LoRa_Send_Header!D74</f>
        <v>0</v>
      </c>
      <c r="E74">
        <f>LoRa_Send_Header!E74</f>
        <v>0</v>
      </c>
      <c r="F74">
        <f>LoRa_Send_Header!F74</f>
        <v>0</v>
      </c>
      <c r="G74" t="str">
        <f>LoRa_Send_Header!G74</f>
        <v>uint8_t</v>
      </c>
      <c r="H74" t="str">
        <f>LoRa_Send_Header!H74</f>
        <v>txPower868[]</v>
      </c>
      <c r="I74" s="2">
        <f>LoRa_Send_Header!I74</f>
        <v>0</v>
      </c>
      <c r="J74">
        <f>LoRa_Send_Header!J74</f>
        <v>0</v>
      </c>
    </row>
    <row r="75" spans="2:10" x14ac:dyDescent="0.25">
      <c r="B75">
        <f>LoRa_Reset!B75</f>
        <v>0</v>
      </c>
      <c r="C75">
        <f>LoRa_Send_Header!C75</f>
        <v>0</v>
      </c>
      <c r="D75" s="2">
        <f>LoRa_Send_Header!D75</f>
        <v>0</v>
      </c>
      <c r="E75">
        <f>LoRa_Send_Header!E75</f>
        <v>0</v>
      </c>
      <c r="F75">
        <f>LoRa_Send_Header!F75</f>
        <v>0</v>
      </c>
      <c r="G75" t="str">
        <f>LoRa_Send_Header!G75</f>
        <v>uint8_t</v>
      </c>
      <c r="H75" t="str">
        <f>LoRa_Send_Header!H75</f>
        <v>LoRa_radioBuffer[]</v>
      </c>
      <c r="I75" s="2" t="str">
        <f>LoRa_Send_Header!I75</f>
        <v>MAXIMUM_BUFFER_LENGTH</v>
      </c>
      <c r="J75">
        <f>LoRa_Send_Header!J75</f>
        <v>0</v>
      </c>
    </row>
    <row r="76" spans="2:10" x14ac:dyDescent="0.25">
      <c r="B76">
        <f>LoRa_Reset!B76</f>
        <v>0</v>
      </c>
      <c r="C76">
        <f>LoRa_Send_Header!C76</f>
        <v>0</v>
      </c>
      <c r="D76" s="2">
        <f>LoRa_Send_Header!D76</f>
        <v>0</v>
      </c>
      <c r="E76">
        <f>LoRa_Send_Header!E76</f>
        <v>0</v>
      </c>
      <c r="F76">
        <f>LoRa_Send_Header!F76</f>
        <v>0</v>
      </c>
      <c r="G76">
        <f>LoRa_Send_Header!G76</f>
        <v>0</v>
      </c>
      <c r="H76">
        <f>LoRa_Send_Header!H76</f>
        <v>0</v>
      </c>
      <c r="I76" s="2">
        <f>LoRa_Send_Header!I76</f>
        <v>0</v>
      </c>
      <c r="J76">
        <f>LoRa_Send_Header!J76</f>
        <v>0</v>
      </c>
    </row>
    <row r="77" spans="2:10" x14ac:dyDescent="0.25">
      <c r="B77">
        <f>LoRa_Reset!B77</f>
        <v>0</v>
      </c>
      <c r="C77">
        <f>LoRa_Send_Header!C77</f>
        <v>0</v>
      </c>
      <c r="D77" s="2">
        <f>LoRa_Send_Header!D77</f>
        <v>0</v>
      </c>
      <c r="E77">
        <f>LoRa_Send_Header!E77</f>
        <v>0</v>
      </c>
      <c r="F77">
        <f>LoRa_Send_Header!F77</f>
        <v>0</v>
      </c>
      <c r="G77">
        <f>LoRa_Send_Header!G77</f>
        <v>0</v>
      </c>
      <c r="H77">
        <f>LoRa_Send_Header!H77</f>
        <v>0</v>
      </c>
      <c r="I77" s="2">
        <f>LoRa_Send_Header!I77</f>
        <v>0</v>
      </c>
      <c r="J77">
        <f>LoRa_Send_Header!J77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C20" location="RADIO_RxDone!C1" display="RADIO_RxDone" xr:uid="{CA346D51-862A-4A3D-9928-AF695E44A1FD}"/>
    <hyperlink ref="B9" location="LoRa_Send_Header!C1" display="LoRa_Send_Header" xr:uid="{E038A908-CD44-4B96-AB51-D274681250A5}"/>
  </hyperlink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8F772-F47D-44F5-B063-4EFCF9FF0835}">
  <dimension ref="B1:J79"/>
  <sheetViews>
    <sheetView showZeros="0" topLeftCell="A16" workbookViewId="0">
      <selection activeCell="I55" sqref="I55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24</v>
      </c>
      <c r="I1" s="2" t="s">
        <v>3</v>
      </c>
    </row>
    <row r="3" spans="2:10" x14ac:dyDescent="0.25">
      <c r="B3">
        <f>LoRa_Reset!B3</f>
        <v>0</v>
      </c>
      <c r="C3" t="str">
        <f>LoRa_TxDone!C3</f>
        <v>LoRa_transmitStatus</v>
      </c>
      <c r="D3" s="6" t="s">
        <v>12</v>
      </c>
      <c r="E3">
        <f>LoRa_TxDone!E3</f>
        <v>0</v>
      </c>
      <c r="F3">
        <f>LoRa_TxDone!F3</f>
        <v>0</v>
      </c>
      <c r="G3" t="str">
        <f>LoRa_TxDone!G3</f>
        <v>LoRaMacState_t</v>
      </c>
      <c r="H3" t="str">
        <f>LoRa_TxDone!H3</f>
        <v>LoRa_transmitStatus</v>
      </c>
      <c r="I3" s="6" t="s">
        <v>12</v>
      </c>
      <c r="J3">
        <f>LoRa_TxDone!J3</f>
        <v>0</v>
      </c>
    </row>
    <row r="4" spans="2:10" x14ac:dyDescent="0.25">
      <c r="B4">
        <f>LoRa_Reset!B4</f>
        <v>0</v>
      </c>
      <c r="C4" t="str">
        <f>LoRa_TxDone!C4</f>
        <v>LoRa_StatusDanych</v>
      </c>
      <c r="D4" s="2" t="str">
        <f>LoRa_TxDone!D4</f>
        <v>LoRa_transmiting</v>
      </c>
      <c r="E4">
        <f>LoRa_TxDone!E4</f>
        <v>0</v>
      </c>
      <c r="F4">
        <f>LoRa_TxDone!F4</f>
        <v>0</v>
      </c>
      <c r="G4" t="str">
        <f>LoRa_TxDone!G4</f>
        <v>LoRaStatus_t</v>
      </c>
      <c r="H4" t="str">
        <f>LoRa_TxDone!H4</f>
        <v>LoRa_StatusDanych</v>
      </c>
      <c r="I4" s="2" t="str">
        <f>LoRa_TxDone!I4</f>
        <v>LoRa_transmitIdle</v>
      </c>
      <c r="J4">
        <f>LoRa_TxDone!J4</f>
        <v>0</v>
      </c>
    </row>
    <row r="5" spans="2:10" x14ac:dyDescent="0.25">
      <c r="B5">
        <f>LoRa_Reset!B5</f>
        <v>0</v>
      </c>
      <c r="C5" t="str">
        <f>LoRa_TxDone!C5</f>
        <v>flags</v>
      </c>
      <c r="D5" s="2" t="str">
        <f>LoRa_TxDone!D5</f>
        <v>RADIO_FLAG_TRANSMITTING</v>
      </c>
      <c r="E5" t="str">
        <f>LoRa_TxDone!E5</f>
        <v>RADIO_FLAG_RECEIVING</v>
      </c>
      <c r="F5">
        <f>LoRa_TxDone!F5</f>
        <v>0</v>
      </c>
      <c r="G5" t="str">
        <f>LoRa_TxDone!G5</f>
        <v>bool</v>
      </c>
      <c r="H5" t="str">
        <f>LoRa_TxDone!H5</f>
        <v>LoRa_initialised</v>
      </c>
      <c r="I5" s="2" t="str">
        <f>LoRa_TxDone!I5</f>
        <v>ENABLED</v>
      </c>
      <c r="J5">
        <f>LoRa_TxDone!J5</f>
        <v>0</v>
      </c>
    </row>
    <row r="6" spans="2:10" x14ac:dyDescent="0.25">
      <c r="B6">
        <f>LoRa_Reset!B6</f>
        <v>0</v>
      </c>
      <c r="C6">
        <f>LoRa_TxDone!C6</f>
        <v>0</v>
      </c>
      <c r="D6" s="2">
        <f>LoRa_TxDone!D6</f>
        <v>0</v>
      </c>
      <c r="E6">
        <f>LoRa_TxDone!E6</f>
        <v>0</v>
      </c>
      <c r="F6">
        <f>LoRa_TxDone!F6</f>
        <v>0</v>
      </c>
      <c r="G6" t="str">
        <f>LoRa_TxDone!G6</f>
        <v>FCnt_t</v>
      </c>
      <c r="H6" t="str">
        <f>LoRa_TxDone!H6</f>
        <v>LoRa_Counnter</v>
      </c>
      <c r="I6" s="2" t="str">
        <f>LoRa_TxDone!I6</f>
        <v>++</v>
      </c>
      <c r="J6">
        <f>LoRa_TxDone!J6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LoRa_TxDone!G7</f>
        <v>uint8_t</v>
      </c>
      <c r="H7" t="str">
        <f>LoRa_TxDone!H7</f>
        <v>LoRa_Addres</v>
      </c>
      <c r="I7" s="2" t="str">
        <f>LoRa_TxDone!I7</f>
        <v>LoRaDeviceAddress</v>
      </c>
      <c r="J7">
        <f>LoRa_TxDone!J7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LoRa_TxDone!G8</f>
        <v>uint8_t</v>
      </c>
      <c r="H8" t="str">
        <f>LoRa_TxDone!H8</f>
        <v>LoRa_TimerHandshaking</v>
      </c>
      <c r="I8" s="8" t="s">
        <v>98</v>
      </c>
      <c r="J8" t="str">
        <f>LoRa_TxDone!J8</f>
        <v>LoRa_TimerHandshakingCallback</v>
      </c>
    </row>
    <row r="9" spans="2:10" x14ac:dyDescent="0.25">
      <c r="B9" s="3" t="s">
        <v>14</v>
      </c>
      <c r="C9" s="21"/>
      <c r="D9" s="31"/>
      <c r="E9" s="22"/>
      <c r="F9" s="23"/>
      <c r="G9" t="str">
        <f>LoRa_TxDone!G9</f>
        <v>uint8_t</v>
      </c>
      <c r="H9" t="str">
        <f>LoRa_TxDone!H9</f>
        <v>LoRa_TimerRetransmit</v>
      </c>
      <c r="I9" s="6" t="s">
        <v>224</v>
      </c>
      <c r="J9" t="str">
        <f>LoRa_TxDone!J9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LoRa_TxDone!G10</f>
        <v>uint8_t</v>
      </c>
      <c r="H10" t="str">
        <f>LoRa_TxDone!H10</f>
        <v>LoRa_TimerWaitAck</v>
      </c>
      <c r="I10" s="8" t="s">
        <v>98</v>
      </c>
      <c r="J10" t="str">
        <f>LoRa_TxDone!J10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LoRa_TxDone!G11</f>
        <v>uint8_t</v>
      </c>
      <c r="H11" t="str">
        <f>LoRa_TxDone!H11</f>
        <v>LoRa_HeaderBufor</v>
      </c>
      <c r="I11" s="2" t="str">
        <f>LoRa_TxDone!I11</f>
        <v>LoRa_Addres, nxt_channel</v>
      </c>
      <c r="J11">
        <f>LoRa_TxDone!J11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LoRa_TxDone!G12</f>
        <v>uint8_t</v>
      </c>
      <c r="H12" t="str">
        <f>LoRa_TxDone!H12</f>
        <v>LoRa_HeaderLength</v>
      </c>
      <c r="I12" s="2" t="str">
        <f>LoRa_TxDone!I12</f>
        <v>bufferHeadIndex</v>
      </c>
      <c r="J12">
        <f>LoRa_TxDone!J12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LoRa_TxDone!G13</f>
        <v>uint8_t</v>
      </c>
      <c r="H13" t="str">
        <f>LoRa_TxDone!H13</f>
        <v>LoRa_Bufor</v>
      </c>
      <c r="I13" s="2" t="str">
        <f>LoRa_TxDone!I13</f>
        <v>bufferIndex, nxt_channel, data, CRC</v>
      </c>
      <c r="J13">
        <f>LoRa_TxDone!J13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LoRa_TxDone!G14</f>
        <v>uint8_t</v>
      </c>
      <c r="H14" t="str">
        <f>LoRa_TxDone!H14</f>
        <v>LoRa_BuforLength</v>
      </c>
      <c r="I14" s="2" t="str">
        <f>LoRa_TxDone!I14</f>
        <v>bufferIndex</v>
      </c>
      <c r="J14">
        <f>LoRa_TxDone!J14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LoRa_TxDone!G15</f>
        <v>uint8_t</v>
      </c>
      <c r="H15" t="str">
        <f>LoRa_TxDone!H15</f>
        <v>LoRa_Command</v>
      </c>
      <c r="I15" s="2">
        <f>LoRa_TxDone!I15</f>
        <v>0</v>
      </c>
      <c r="J15">
        <f>LoRa_TxDone!J15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LoRa_TxDone!G16</f>
        <v>uint8_t</v>
      </c>
      <c r="H16" t="str">
        <f>LoRa_TxDone!H16</f>
        <v>LoRa_maxChannels</v>
      </c>
      <c r="I16" s="2" t="str">
        <f>LoRa_TxDone!I16</f>
        <v>MAX_EU_SINGLE_BAND_CHANNELS</v>
      </c>
      <c r="J16">
        <f>LoRa_TxDone!J16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LoRa_TxDone!G17</f>
        <v>uint8_t</v>
      </c>
      <c r="H17" t="str">
        <f>LoRa_TxDone!H17</f>
        <v>LoRa_lastUsedChannelIndex</v>
      </c>
      <c r="I17" s="2" t="str">
        <f>LoRa_TxDone!I17</f>
        <v>CH_nr</v>
      </c>
      <c r="J17">
        <f>LoRa_TxDone!J17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LoRa_TxDone!G18</f>
        <v>ReceiveWindowParameters_t</v>
      </c>
      <c r="H18" t="str">
        <f>LoRa_TxDone!H18</f>
        <v>LoRa_ch0_params.frequency</v>
      </c>
      <c r="I18" s="2" t="str">
        <f>LoRa_TxDone!I18</f>
        <v>LoRa_CH0_frequency</v>
      </c>
      <c r="J18">
        <f>LoRa_TxDone!J18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LoRa_TxDone!G19</f>
        <v>0</v>
      </c>
      <c r="H19" t="str">
        <f>LoRa_TxDone!H19</f>
        <v>LoRa_ch0_params.datarate</v>
      </c>
      <c r="I19" s="2" t="str">
        <f>LoRa_TxDone!I19</f>
        <v>LoRa_CH0_datarate</v>
      </c>
      <c r="J19">
        <f>LoRa_TxDone!J19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LoRa_TxDone!G20</f>
        <v>ReceiveWindowParameters_t</v>
      </c>
      <c r="H20" t="str">
        <f>LoRa_TxDone!H20</f>
        <v>LoRa_receiveChannelParameters.frequency</v>
      </c>
      <c r="I20" s="2" t="str">
        <f>LoRa_TxDone!I20</f>
        <v>Channels[CH_nr].frequency</v>
      </c>
      <c r="J20">
        <f>LoRa_TxDone!J20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LoRa_TxDone!G21</f>
        <v>0</v>
      </c>
      <c r="H21" t="str">
        <f>LoRa_TxDone!H21</f>
        <v>LoRa_receiveChannelParameters.dataRate</v>
      </c>
      <c r="I21" s="2" t="str">
        <f>LoRa_TxDone!I21</f>
        <v>LoRa_currentDataRate</v>
      </c>
      <c r="J21">
        <f>LoRa_TxDone!J21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LoRa_TxDone!G22</f>
        <v>ReceiveWindowParameters_t</v>
      </c>
      <c r="H22" t="str">
        <f>LoRa_TxDone!H22</f>
        <v>LoRa_sendChannelParameters.frequency</v>
      </c>
      <c r="I22" s="2" t="str">
        <f>LoRa_TxDone!I22</f>
        <v>Channels[CH_nr].frequency</v>
      </c>
      <c r="J22">
        <f>LoRa_TxDone!J22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LoRa_TxDone!G23</f>
        <v>0</v>
      </c>
      <c r="H23" t="str">
        <f>LoRa_TxDone!H23</f>
        <v>LoRa_sendChannelParameters.dataRate</v>
      </c>
      <c r="I23" s="2" t="str">
        <f>LoRa_TxDone!I23</f>
        <v>LoRa_currentDataRate</v>
      </c>
      <c r="J23">
        <f>LoRa_TxDone!J23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LoRa_TxDone!G24</f>
        <v>uint8_t</v>
      </c>
      <c r="H24" t="str">
        <f>LoRa_TxDone!H24</f>
        <v>LoRa_txPower</v>
      </c>
      <c r="I24" s="2">
        <f>LoRa_TxDone!I24</f>
        <v>1</v>
      </c>
      <c r="J24">
        <f>LoRa_TxDone!J24</f>
        <v>0</v>
      </c>
    </row>
    <row r="25" spans="2:10" x14ac:dyDescent="0.25">
      <c r="B25">
        <f>LoRa_Reset!B25</f>
        <v>0</v>
      </c>
      <c r="C25" t="str">
        <f>LoRa_TxDone!C25</f>
        <v>DATA</v>
      </c>
      <c r="D25" s="2" t="str">
        <f>LoRa_TxDone!D25</f>
        <v>LoRa_HeaderBufor</v>
      </c>
      <c r="E25">
        <f>LoRa_TxDone!E25</f>
        <v>0</v>
      </c>
      <c r="F25">
        <f>LoRa_TxDone!F25</f>
        <v>0</v>
      </c>
      <c r="G25" t="str">
        <f>LoRa_TxDone!G25</f>
        <v>uint8_t</v>
      </c>
      <c r="H25" t="str">
        <f>LoRa_TxDone!H25</f>
        <v>LoRa_syncWord</v>
      </c>
      <c r="I25" s="2" t="str">
        <f>LoRa_TxDone!I25</f>
        <v>0x34</v>
      </c>
      <c r="J25">
        <f>LoRa_TxDone!J25</f>
        <v>0</v>
      </c>
    </row>
    <row r="26" spans="2:10" x14ac:dyDescent="0.25">
      <c r="B26" t="str">
        <f>LoRa_Reset!B26</f>
        <v>RADIO</v>
      </c>
      <c r="C26" t="str">
        <f>LoRa_TxDone!C26</f>
        <v>mode</v>
      </c>
      <c r="D26" s="6" t="s">
        <v>167</v>
      </c>
      <c r="E26">
        <f>LoRa_TxDone!E26</f>
        <v>0</v>
      </c>
      <c r="F26">
        <f>LoRa_TxDone!F26</f>
        <v>0</v>
      </c>
      <c r="G26" t="str">
        <f>LoRa_TxDone!G26</f>
        <v>uint8_t</v>
      </c>
      <c r="H26" t="str">
        <f>LoRa_TxDone!H26</f>
        <v>LoRa_batteryLevel</v>
      </c>
      <c r="I26" s="2" t="str">
        <f>LoRa_TxDone!I26</f>
        <v>BATTERY_LEVEL_INVALID</v>
      </c>
      <c r="J26">
        <f>LoRa_TxDone!J26</f>
        <v>0</v>
      </c>
    </row>
    <row r="27" spans="2:10" x14ac:dyDescent="0.25">
      <c r="B27">
        <f>LoRa_Reset!B27</f>
        <v>0</v>
      </c>
      <c r="C27" t="str">
        <f>LoRa_TxDone!C27</f>
        <v>modulation</v>
      </c>
      <c r="D27" s="2" t="str">
        <f>LoRa_TxDone!D27</f>
        <v>modulation[dataRate]</v>
      </c>
      <c r="E27">
        <f>LoRa_TxDone!E27</f>
        <v>0</v>
      </c>
      <c r="F27">
        <f>LoRa_TxDone!F27</f>
        <v>0</v>
      </c>
      <c r="G27" t="str">
        <f>LoRa_TxDone!G27</f>
        <v>IsmBand_t</v>
      </c>
      <c r="H27" t="str">
        <f>LoRa_TxDone!H27</f>
        <v>LoRa_ismBand</v>
      </c>
      <c r="I27" s="2" t="str">
        <f>LoRa_TxDone!I27</f>
        <v>ISM_EU868</v>
      </c>
      <c r="J27">
        <f>LoRa_TxDone!J27</f>
        <v>0</v>
      </c>
    </row>
    <row r="28" spans="2:10" x14ac:dyDescent="0.25">
      <c r="B28">
        <f>LoRa_Reset!B28</f>
        <v>0</v>
      </c>
      <c r="C28" t="str">
        <f>LoRa_TxDone!C28</f>
        <v>frequency</v>
      </c>
      <c r="D28" s="2" t="str">
        <f>LoRa_TxDone!D28</f>
        <v>freq</v>
      </c>
      <c r="E28">
        <f>LoRa_TxDone!E28</f>
        <v>0</v>
      </c>
      <c r="F28">
        <f>LoRa_TxDone!F28</f>
        <v>0</v>
      </c>
      <c r="G28" t="str">
        <f>LoRa_TxDone!G28</f>
        <v>uint8_t</v>
      </c>
      <c r="H28" t="str">
        <f>LoRa_TxDone!H28</f>
        <v>LoRa_currentDataRate</v>
      </c>
      <c r="I28" s="2" t="str">
        <f>LoRa_TxDone!I28</f>
        <v>DR0</v>
      </c>
      <c r="J28">
        <f>LoRa_TxDone!J28</f>
        <v>0</v>
      </c>
    </row>
    <row r="29" spans="2:10" x14ac:dyDescent="0.25">
      <c r="B29">
        <f>LoRa_Reset!B29</f>
        <v>0</v>
      </c>
      <c r="C29" t="str">
        <f>LoRa_TxDone!C29</f>
        <v>payload</v>
      </c>
      <c r="D29" s="2">
        <f>LoRa_TxDone!D29</f>
        <v>1</v>
      </c>
      <c r="E29">
        <f>LoRa_TxDone!E29</f>
        <v>0</v>
      </c>
      <c r="F29">
        <f>LoRa_TxDone!F29</f>
        <v>0</v>
      </c>
      <c r="G29" t="str">
        <f>LoRa_TxDone!G29</f>
        <v>uint8_t</v>
      </c>
      <c r="H29" t="str">
        <f>LoRa_TxDone!H29</f>
        <v>LoRa_minDataRate</v>
      </c>
      <c r="I29" s="2" t="str">
        <f>LoRa_TxDone!I29</f>
        <v>DR0</v>
      </c>
      <c r="J29">
        <f>LoRa_TxDone!J29</f>
        <v>0</v>
      </c>
    </row>
    <row r="30" spans="2:10" x14ac:dyDescent="0.25">
      <c r="B30">
        <f>LoRa_Reset!B30</f>
        <v>0</v>
      </c>
      <c r="C30" t="str">
        <f>LoRa_TxDone!C30</f>
        <v>power</v>
      </c>
      <c r="D30" s="2" t="str">
        <f>LoRa_TxDone!D30</f>
        <v>txPower868[LoRa_txPower]</v>
      </c>
      <c r="E30">
        <f>LoRa_TxDone!E30</f>
        <v>0</v>
      </c>
      <c r="F30">
        <f>LoRa_TxDone!F30</f>
        <v>0</v>
      </c>
      <c r="G30" t="str">
        <f>LoRa_TxDone!G30</f>
        <v>uint8_t</v>
      </c>
      <c r="H30" t="str">
        <f>LoRa_TxDone!H30</f>
        <v>LoRa_maxDataRate</v>
      </c>
      <c r="I30" s="2" t="str">
        <f>LoRa_TxDone!I30</f>
        <v>DR7</v>
      </c>
      <c r="J30">
        <f>LoRa_TxDone!J30</f>
        <v>0</v>
      </c>
    </row>
    <row r="31" spans="2:10" x14ac:dyDescent="0.25">
      <c r="B31">
        <f>LoRa_Reset!B31</f>
        <v>0</v>
      </c>
      <c r="C31" t="str">
        <f>LoRa_TxDone!C31</f>
        <v>SpreadingFactor</v>
      </c>
      <c r="D31" s="2" t="str">
        <f>LoRa_TxDone!D31</f>
        <v>spreadingFactor[dataRate]</v>
      </c>
      <c r="E31">
        <f>LoRa_TxDone!E31</f>
        <v>0</v>
      </c>
      <c r="F31">
        <f>LoRa_TxDone!F31</f>
        <v>0</v>
      </c>
      <c r="G31" t="str">
        <f>LoRa_TxDone!G31</f>
        <v>uint8_t</v>
      </c>
      <c r="H31" t="str">
        <f>LoRa_TxDone!H31</f>
        <v>LoRa_nextUsedChannel</v>
      </c>
      <c r="I31" s="2">
        <f>LoRa_TxDone!I31</f>
        <v>0</v>
      </c>
      <c r="J31">
        <f>LoRa_TxDone!J31</f>
        <v>0</v>
      </c>
    </row>
    <row r="32" spans="2:10" x14ac:dyDescent="0.25">
      <c r="B32">
        <f>LoRa_Reset!B32</f>
        <v>0</v>
      </c>
      <c r="C32" t="str">
        <f>LoRa_TxDone!C32</f>
        <v>Bandwidth</v>
      </c>
      <c r="D32" s="2" t="str">
        <f>LoRa_TxDone!D32</f>
        <v>bandwidth[dataRate]</v>
      </c>
      <c r="E32">
        <f>LoRa_TxDone!E32</f>
        <v>0</v>
      </c>
      <c r="F32">
        <f>LoRa_TxDone!F32</f>
        <v>0</v>
      </c>
      <c r="G32">
        <f>LoRa_TxDone!G32</f>
        <v>0</v>
      </c>
      <c r="H32">
        <f>LoRa_TxDone!H32</f>
        <v>0</v>
      </c>
      <c r="I32" s="2">
        <f>LoRa_TxDone!I32</f>
        <v>0</v>
      </c>
      <c r="J32">
        <f>LoRa_TxDone!J32</f>
        <v>0</v>
      </c>
    </row>
    <row r="33" spans="2:10" x14ac:dyDescent="0.25">
      <c r="B33">
        <f>LoRa_Reset!B33</f>
        <v>0</v>
      </c>
      <c r="C33" t="str">
        <f>LoRa_TxDone!C33</f>
        <v>SyncWord</v>
      </c>
      <c r="D33" s="2" t="str">
        <f>LoRa_TxDone!D33</f>
        <v>LoRa_syncWord</v>
      </c>
      <c r="E33">
        <f>LoRa_TxDone!E33</f>
        <v>0</v>
      </c>
      <c r="F33">
        <f>LoRa_TxDone!F33</f>
        <v>0</v>
      </c>
      <c r="G33">
        <f>LoRa_TxDone!G33</f>
        <v>0</v>
      </c>
      <c r="H33">
        <f>LoRa_TxDone!H33</f>
        <v>0</v>
      </c>
      <c r="I33" s="2">
        <f>LoRa_TxDone!I33</f>
        <v>0</v>
      </c>
      <c r="J33">
        <f>LoRa_TxDone!J33</f>
        <v>0</v>
      </c>
    </row>
    <row r="34" spans="2:10" x14ac:dyDescent="0.25">
      <c r="B34">
        <f>LoRa_Reset!B34</f>
        <v>0</v>
      </c>
      <c r="C34" t="str">
        <f>LoRa_TxDone!C34</f>
        <v>CRC</v>
      </c>
      <c r="D34" s="2" t="str">
        <f>LoRa_TxDone!D34</f>
        <v>DISABLED</v>
      </c>
      <c r="E34">
        <f>LoRa_TxDone!E34</f>
        <v>0</v>
      </c>
      <c r="F34">
        <f>LoRa_TxDone!F34</f>
        <v>0</v>
      </c>
      <c r="G34" t="str">
        <f>LoRa_TxDone!G34</f>
        <v>uint32_t</v>
      </c>
      <c r="H34" t="str">
        <f>LoRa_TxDone!H34</f>
        <v>frequency;</v>
      </c>
      <c r="I34" s="2" t="str">
        <f>LoRa_TxDone!I34</f>
        <v>freq</v>
      </c>
      <c r="J34">
        <f>LoRa_TxDone!J34</f>
        <v>0</v>
      </c>
    </row>
    <row r="35" spans="2:10" x14ac:dyDescent="0.25">
      <c r="B35">
        <f>LoRa_Reset!B35</f>
        <v>0</v>
      </c>
      <c r="C35" t="str">
        <f>LoRa_TxDone!C35</f>
        <v>IQInverted</v>
      </c>
      <c r="D35" s="2" t="str">
        <f>LoRa_TxDone!D35</f>
        <v>DISABLED</v>
      </c>
      <c r="E35">
        <f>LoRa_TxDone!E35</f>
        <v>0</v>
      </c>
      <c r="F35">
        <f>LoRa_TxDone!F35</f>
        <v>0</v>
      </c>
      <c r="G35" t="str">
        <f>LoRa_TxDone!G35</f>
        <v>uint32_t</v>
      </c>
      <c r="H35" t="str">
        <f>LoRa_TxDone!H35</f>
        <v>frequencyDeviation;</v>
      </c>
      <c r="I35" s="2">
        <f>LoRa_TxDone!I35</f>
        <v>25000</v>
      </c>
      <c r="J35">
        <f>LoRa_TxDone!J35</f>
        <v>0</v>
      </c>
    </row>
    <row r="36" spans="2:10" x14ac:dyDescent="0.25">
      <c r="B36">
        <f>LoRa_Reset!B36</f>
        <v>0</v>
      </c>
      <c r="C36" t="str">
        <f>LoRa_TxDone!C36</f>
        <v>HopPeriod</v>
      </c>
      <c r="D36" s="2" t="str">
        <f>LoRa_TxDone!D36</f>
        <v>DISABLED</v>
      </c>
      <c r="E36">
        <f>LoRa_TxDone!E36</f>
        <v>0</v>
      </c>
      <c r="F36">
        <f>LoRa_TxDone!F36</f>
        <v>0</v>
      </c>
      <c r="G36" t="str">
        <f>LoRa_TxDone!G36</f>
        <v>uint32_t</v>
      </c>
      <c r="H36" t="str">
        <f>LoRa_TxDone!H36</f>
        <v>bitRate;</v>
      </c>
      <c r="I36" s="2">
        <f>LoRa_TxDone!I36</f>
        <v>50000</v>
      </c>
      <c r="J36">
        <f>LoRa_TxDone!J36</f>
        <v>0</v>
      </c>
    </row>
    <row r="37" spans="2:10" x14ac:dyDescent="0.25">
      <c r="B37">
        <f>LoRa_Reset!B37</f>
        <v>0</v>
      </c>
      <c r="C37" t="str">
        <f>LoRa_TxDone!C37</f>
        <v>errorCodingRate</v>
      </c>
      <c r="D37" s="2" t="str">
        <f>LoRa_TxDone!D37</f>
        <v>CR_4_5</v>
      </c>
      <c r="E37">
        <f>LoRa_TxDone!E37</f>
        <v>0</v>
      </c>
      <c r="F37">
        <f>LoRa_TxDone!F37</f>
        <v>0</v>
      </c>
      <c r="G37" t="str">
        <f>LoRa_TxDone!G37</f>
        <v>uint16_t</v>
      </c>
      <c r="H37" t="str">
        <f>LoRa_TxDone!H37</f>
        <v>preambleLen;</v>
      </c>
      <c r="I37" s="2">
        <f>LoRa_TxDone!I37</f>
        <v>8</v>
      </c>
      <c r="J37">
        <f>LoRa_TxDone!J37</f>
        <v>0</v>
      </c>
    </row>
    <row r="38" spans="2:10" x14ac:dyDescent="0.25">
      <c r="B38">
        <f>LoRa_Reset!B38</f>
        <v>0</v>
      </c>
      <c r="C38" t="str">
        <f>LoRa_TxDone!C38</f>
        <v>implicitHeaderMode</v>
      </c>
      <c r="D38" s="2" t="str">
        <f>LoRa_TxDone!D38</f>
        <v>0</v>
      </c>
      <c r="E38">
        <f>LoRa_TxDone!E38</f>
        <v>0</v>
      </c>
      <c r="F38">
        <f>LoRa_TxDone!F38</f>
        <v>0</v>
      </c>
      <c r="G38" t="str">
        <f>LoRa_TxDone!G38</f>
        <v>uint8_t</v>
      </c>
      <c r="H38" t="str">
        <f>LoRa_TxDone!H38</f>
        <v>syncWordLoRa;</v>
      </c>
      <c r="I38" s="2" t="str">
        <f>LoRa_TxDone!I38</f>
        <v>LoRa_syncWord</v>
      </c>
      <c r="J38">
        <f>LoRa_TxDone!J38</f>
        <v>0</v>
      </c>
    </row>
    <row r="39" spans="2:10" x14ac:dyDescent="0.25">
      <c r="B39">
        <f>LoRa_Reset!B39</f>
        <v>0</v>
      </c>
      <c r="C39" t="str">
        <f>LoRa_TxDone!C39</f>
        <v>symbolTimeout</v>
      </c>
      <c r="D39" s="2">
        <f>LoRa_TxDone!D39</f>
        <v>4</v>
      </c>
      <c r="E39">
        <f>LoRa_TxDone!E39</f>
        <v>0</v>
      </c>
      <c r="F39">
        <f>LoRa_TxDone!F39</f>
        <v>0</v>
      </c>
      <c r="G39" t="str">
        <f>LoRa_TxDone!G39</f>
        <v>uint8_t</v>
      </c>
      <c r="H39" t="str">
        <f>LoRa_TxDone!H39</f>
        <v>syncWord[8];</v>
      </c>
      <c r="I39" s="2" t="str">
        <f>LoRa_TxDone!I39</f>
        <v>0xc1 0x94 0xc1</v>
      </c>
      <c r="J39">
        <f>LoRa_TxDone!J39</f>
        <v>0</v>
      </c>
    </row>
    <row r="40" spans="2:10" x14ac:dyDescent="0.25">
      <c r="B40">
        <f>LoRa_Reset!B40</f>
        <v>0</v>
      </c>
      <c r="C40" t="str">
        <f>LoRa_TxDone!C40</f>
        <v>FSKfreqDeviation</v>
      </c>
      <c r="D40" s="2">
        <f>LoRa_TxDone!D40</f>
        <v>25000</v>
      </c>
      <c r="E40">
        <f>LoRa_TxDone!E40</f>
        <v>0</v>
      </c>
      <c r="F40">
        <f>LoRa_TxDone!F40</f>
        <v>0</v>
      </c>
      <c r="G40" t="str">
        <f>LoRa_TxDone!G40</f>
        <v>uint8_t</v>
      </c>
      <c r="H40" t="str">
        <f>LoRa_TxDone!H40</f>
        <v>syncWordLen;</v>
      </c>
      <c r="I40" s="2">
        <f>LoRa_TxDone!I40</f>
        <v>3</v>
      </c>
      <c r="J40">
        <f>LoRa_TxDone!J40</f>
        <v>0</v>
      </c>
    </row>
    <row r="41" spans="2:10" x14ac:dyDescent="0.25">
      <c r="B41">
        <f>LoRa_Reset!B41</f>
        <v>0</v>
      </c>
      <c r="C41" t="str">
        <f>LoRa_TxDone!C41</f>
        <v>FSKBitRate</v>
      </c>
      <c r="D41" s="2">
        <f>LoRa_TxDone!D41</f>
        <v>50000</v>
      </c>
      <c r="E41">
        <f>LoRa_TxDone!E41</f>
        <v>0</v>
      </c>
      <c r="F41">
        <f>LoRa_TxDone!F41</f>
        <v>0</v>
      </c>
      <c r="G41" t="str">
        <f>LoRa_TxDone!G41</f>
        <v>RadioModulation_t</v>
      </c>
      <c r="H41" t="str">
        <f>LoRa_TxDone!H41</f>
        <v>modulation;</v>
      </c>
      <c r="I41" s="2" t="str">
        <f>LoRa_TxDone!I41</f>
        <v>modulation[dataRate]</v>
      </c>
      <c r="J41">
        <f>LoRa_TxDone!J41</f>
        <v>0</v>
      </c>
    </row>
    <row r="42" spans="2:10" x14ac:dyDescent="0.25">
      <c r="B42">
        <f>LoRa_Reset!B42</f>
        <v>0</v>
      </c>
      <c r="C42" t="str">
        <f>LoRa_TxDone!C42</f>
        <v>FSK_PREAMBLE</v>
      </c>
      <c r="D42" s="2">
        <f>LoRa_TxDone!D42</f>
        <v>8</v>
      </c>
      <c r="E42">
        <f>LoRa_TxDone!E42</f>
        <v>0</v>
      </c>
      <c r="F42">
        <f>LoRa_TxDone!F42</f>
        <v>0</v>
      </c>
      <c r="G42" t="str">
        <f>LoRa_TxDone!G42</f>
        <v>RadioDataRate_t</v>
      </c>
      <c r="H42" t="str">
        <f>LoRa_TxDone!H42</f>
        <v>dataRate;</v>
      </c>
      <c r="I42" s="2" t="str">
        <f>LoRa_TxDone!I42</f>
        <v>spreadingFactor[dataRate]</v>
      </c>
      <c r="J42">
        <f>LoRa_TxDone!J42</f>
        <v>0</v>
      </c>
    </row>
    <row r="43" spans="2:10" x14ac:dyDescent="0.25">
      <c r="B43">
        <f>LoRa_Reset!B43</f>
        <v>0</v>
      </c>
      <c r="C43" t="str">
        <f>LoRa_TxDone!C43</f>
        <v>fskDataShaping</v>
      </c>
      <c r="D43" s="2" t="str">
        <f>LoRa_TxDone!D43</f>
        <v>FSK_SHAPING_GAUSS_BT_0_5</v>
      </c>
      <c r="E43">
        <f>LoRa_TxDone!E43</f>
        <v>0</v>
      </c>
      <c r="F43">
        <f>LoRa_TxDone!F43</f>
        <v>0</v>
      </c>
      <c r="G43" t="str">
        <f>LoRa_TxDone!G43</f>
        <v>RadioLoRaBandWidth_t</v>
      </c>
      <c r="H43" t="str">
        <f>LoRa_TxDone!H43</f>
        <v>bandWidth;</v>
      </c>
      <c r="I43" s="2" t="str">
        <f>LoRa_TxDone!I43</f>
        <v>bandwidth[dataRate]</v>
      </c>
      <c r="J43">
        <f>LoRa_TxDone!J43</f>
        <v>0</v>
      </c>
    </row>
    <row r="44" spans="2:10" x14ac:dyDescent="0.25">
      <c r="B44">
        <f>LoRa_Reset!B44</f>
        <v>0</v>
      </c>
      <c r="C44">
        <f>LoRa_TxDone!C44</f>
        <v>0</v>
      </c>
      <c r="D44" s="2">
        <f>LoRa_TxDone!D44</f>
        <v>0</v>
      </c>
      <c r="E44">
        <f>LoRa_TxDone!E44</f>
        <v>0</v>
      </c>
      <c r="F44">
        <f>LoRa_TxDone!F44</f>
        <v>0</v>
      </c>
      <c r="G44" t="str">
        <f>LoRa_TxDone!G44</f>
        <v>int8_t</v>
      </c>
      <c r="H44" t="str">
        <f>LoRa_TxDone!H44</f>
        <v>outputPower;</v>
      </c>
      <c r="I44" s="2" t="str">
        <f>LoRa_TxDone!I44</f>
        <v>txPower868[LoRa_txPower]</v>
      </c>
      <c r="J44">
        <f>LoRa_TxDone!J44</f>
        <v>0</v>
      </c>
    </row>
    <row r="45" spans="2:10" x14ac:dyDescent="0.25">
      <c r="B45">
        <f>LoRa_Reset!B45</f>
        <v>0</v>
      </c>
      <c r="C45">
        <f>LoRa_TxDone!C45</f>
        <v>0</v>
      </c>
      <c r="D45" s="2">
        <f>LoRa_TxDone!D45</f>
        <v>0</v>
      </c>
      <c r="E45">
        <f>LoRa_TxDone!E45</f>
        <v>0</v>
      </c>
      <c r="F45">
        <f>LoRa_TxDone!F45</f>
        <v>0</v>
      </c>
      <c r="G45" t="str">
        <f>LoRa_TxDone!G45</f>
        <v>uint8_t</v>
      </c>
      <c r="H45" t="str">
        <f>LoRa_TxDone!H45</f>
        <v>crcOn;</v>
      </c>
      <c r="I45" s="2" t="str">
        <f>LoRa_TxDone!I45</f>
        <v>DISABLED</v>
      </c>
      <c r="J45">
        <f>LoRa_TxDone!J45</f>
        <v>0</v>
      </c>
    </row>
    <row r="46" spans="2:10" x14ac:dyDescent="0.25">
      <c r="B46">
        <f>LoRa_Reset!B46</f>
        <v>0</v>
      </c>
      <c r="C46">
        <f>LoRa_TxDone!C46</f>
        <v>0</v>
      </c>
      <c r="D46" s="2">
        <f>LoRa_TxDone!D46</f>
        <v>0</v>
      </c>
      <c r="E46">
        <f>LoRa_TxDone!E46</f>
        <v>0</v>
      </c>
      <c r="F46">
        <f>LoRa_TxDone!F46</f>
        <v>0</v>
      </c>
      <c r="G46" t="str">
        <f>LoRa_TxDone!G46</f>
        <v>uint8_t</v>
      </c>
      <c r="H46" t="str">
        <f>LoRa_TxDone!H46</f>
        <v>paBoost;</v>
      </c>
      <c r="I46" s="2" t="str">
        <f>LoRa_TxDone!I46</f>
        <v>0</v>
      </c>
      <c r="J46">
        <f>LoRa_TxDone!J46</f>
        <v>0</v>
      </c>
    </row>
    <row r="47" spans="2:10" x14ac:dyDescent="0.25">
      <c r="B47">
        <f>LoRa_Reset!B47</f>
        <v>0</v>
      </c>
      <c r="C47">
        <f>LoRa_TxDone!C47</f>
        <v>0</v>
      </c>
      <c r="D47" s="2">
        <f>LoRa_TxDone!D47</f>
        <v>0</v>
      </c>
      <c r="E47">
        <f>LoRa_TxDone!E47</f>
        <v>0</v>
      </c>
      <c r="F47">
        <f>LoRa_TxDone!F47</f>
        <v>0</v>
      </c>
      <c r="G47" t="str">
        <f>LoRa_TxDone!G47</f>
        <v>uint8_t</v>
      </c>
      <c r="H47" t="str">
        <f>LoRa_TxDone!H47</f>
        <v>flags</v>
      </c>
      <c r="I47" s="8" t="s">
        <v>98</v>
      </c>
      <c r="J47">
        <f>LoRa_TxDone!J47</f>
        <v>0</v>
      </c>
    </row>
    <row r="48" spans="2:10" x14ac:dyDescent="0.25">
      <c r="B48">
        <f>LoRa_Reset!B48</f>
        <v>0</v>
      </c>
      <c r="C48">
        <f>LoRa_TxDone!C48</f>
        <v>0</v>
      </c>
      <c r="D48" s="2">
        <f>LoRa_TxDone!D48</f>
        <v>0</v>
      </c>
      <c r="E48">
        <f>LoRa_TxDone!E48</f>
        <v>0</v>
      </c>
      <c r="F48">
        <f>LoRa_TxDone!F48</f>
        <v>0</v>
      </c>
      <c r="G48" t="str">
        <f>LoRa_TxDone!G48</f>
        <v>uint16_t</v>
      </c>
      <c r="H48" t="str">
        <f>LoRa_TxDone!H48</f>
        <v>frequencyHopPeriod;</v>
      </c>
      <c r="I48" s="2" t="str">
        <f>LoRa_TxDone!I48</f>
        <v>DISABLED</v>
      </c>
      <c r="J48">
        <f>LoRa_TxDone!J48</f>
        <v>0</v>
      </c>
    </row>
    <row r="49" spans="2:10" x14ac:dyDescent="0.25">
      <c r="B49">
        <f>LoRa_Reset!B49</f>
        <v>0</v>
      </c>
      <c r="C49">
        <f>LoRa_TxDone!C49</f>
        <v>0</v>
      </c>
      <c r="D49" s="2">
        <f>LoRa_TxDone!D49</f>
        <v>0</v>
      </c>
      <c r="E49">
        <f>LoRa_TxDone!E49</f>
        <v>0</v>
      </c>
      <c r="F49">
        <f>LoRa_TxDone!F49</f>
        <v>0</v>
      </c>
      <c r="G49" t="str">
        <f>LoRa_TxDone!G49</f>
        <v>uint8_t</v>
      </c>
      <c r="H49" t="str">
        <f>LoRa_TxDone!H49</f>
        <v>iqInverted;</v>
      </c>
      <c r="I49" s="2" t="str">
        <f>LoRa_TxDone!I49</f>
        <v>DISABLED</v>
      </c>
      <c r="J49">
        <f>LoRa_TxDone!J49</f>
        <v>0</v>
      </c>
    </row>
    <row r="50" spans="2:10" x14ac:dyDescent="0.25">
      <c r="B50">
        <f>LoRa_Reset!B50</f>
        <v>0</v>
      </c>
      <c r="C50">
        <f>LoRa_TxDone!C50</f>
        <v>0</v>
      </c>
      <c r="D50" s="2">
        <f>LoRa_TxDone!D50</f>
        <v>0</v>
      </c>
      <c r="E50">
        <f>LoRa_TxDone!E50</f>
        <v>0</v>
      </c>
      <c r="F50">
        <f>LoRa_TxDone!F50</f>
        <v>0</v>
      </c>
      <c r="G50" t="str">
        <f>LoRa_TxDone!G50</f>
        <v>RadioErrorCodingRate_t</v>
      </c>
      <c r="H50" t="str">
        <f>LoRa_TxDone!H50</f>
        <v>errorCodingRate;</v>
      </c>
      <c r="I50" s="2" t="str">
        <f>LoRa_TxDone!I50</f>
        <v>CR_4_5</v>
      </c>
      <c r="J50">
        <f>LoRa_TxDone!J50</f>
        <v>0</v>
      </c>
    </row>
    <row r="51" spans="2:10" x14ac:dyDescent="0.25">
      <c r="B51">
        <f>LoRa_Reset!B51</f>
        <v>0</v>
      </c>
      <c r="C51">
        <f>LoRa_TxDone!C51</f>
        <v>0</v>
      </c>
      <c r="D51" s="2">
        <f>LoRa_TxDone!D51</f>
        <v>0</v>
      </c>
      <c r="E51">
        <f>LoRa_TxDone!E51</f>
        <v>0</v>
      </c>
      <c r="F51">
        <f>LoRa_TxDone!F51</f>
        <v>0</v>
      </c>
      <c r="G51" t="str">
        <f>LoRa_TxDone!G51</f>
        <v>uint8_t</v>
      </c>
      <c r="H51" t="str">
        <f>LoRa_TxDone!H51</f>
        <v>implicitHeaderMode;</v>
      </c>
      <c r="I51" s="2" t="str">
        <f>LoRa_TxDone!I51</f>
        <v>0</v>
      </c>
      <c r="J51">
        <f>LoRa_TxDone!J51</f>
        <v>0</v>
      </c>
    </row>
    <row r="52" spans="2:10" x14ac:dyDescent="0.25">
      <c r="B52">
        <f>LoRa_Reset!B52</f>
        <v>0</v>
      </c>
      <c r="C52">
        <f>LoRa_TxDone!C52</f>
        <v>0</v>
      </c>
      <c r="D52" s="2">
        <f>LoRa_TxDone!D52</f>
        <v>0</v>
      </c>
      <c r="E52">
        <f>LoRa_TxDone!E52</f>
        <v>0</v>
      </c>
      <c r="F52">
        <f>LoRa_TxDone!F52</f>
        <v>0</v>
      </c>
      <c r="G52">
        <f>LoRa_TxDone!G52</f>
        <v>0</v>
      </c>
      <c r="H52">
        <f>LoRa_TxDone!H52</f>
        <v>0</v>
      </c>
      <c r="I52" s="2">
        <f>LoRa_TxDone!I52</f>
        <v>0</v>
      </c>
      <c r="J52">
        <f>LoRa_TxDone!J52</f>
        <v>0</v>
      </c>
    </row>
    <row r="53" spans="2:10" x14ac:dyDescent="0.25">
      <c r="B53">
        <f>LoRa_Reset!B53</f>
        <v>0</v>
      </c>
      <c r="C53">
        <f>LoRa_TxDone!C53</f>
        <v>0</v>
      </c>
      <c r="D53" s="2">
        <f>LoRa_TxDone!D53</f>
        <v>0</v>
      </c>
      <c r="E53">
        <f>LoRa_TxDone!E53</f>
        <v>0</v>
      </c>
      <c r="F53">
        <f>LoRa_TxDone!F53</f>
        <v>0</v>
      </c>
      <c r="G53" t="str">
        <f>LoRa_TxDone!G53</f>
        <v>uint8_t</v>
      </c>
      <c r="H53" t="str">
        <f>LoRa_TxDone!H53</f>
        <v>dataBufferLen;</v>
      </c>
      <c r="I53" s="2" t="str">
        <f>LoRa_TxDone!I53</f>
        <v>0</v>
      </c>
      <c r="J53">
        <f>LoRa_TxDone!J53</f>
        <v>0</v>
      </c>
    </row>
    <row r="54" spans="2:10" x14ac:dyDescent="0.25">
      <c r="B54">
        <f>LoRa_Reset!B54</f>
        <v>0</v>
      </c>
      <c r="C54">
        <f>LoRa_TxDone!C54</f>
        <v>0</v>
      </c>
      <c r="D54" s="2">
        <f>LoRa_TxDone!D54</f>
        <v>0</v>
      </c>
      <c r="E54">
        <f>LoRa_TxDone!E54</f>
        <v>0</v>
      </c>
      <c r="F54">
        <f>LoRa_TxDone!F54</f>
        <v>0</v>
      </c>
      <c r="G54" t="str">
        <f>LoRa_TxDone!G54</f>
        <v>uint8_t</v>
      </c>
      <c r="H54" t="str">
        <f>LoRa_TxDone!H54</f>
        <v>*dataBuffer;</v>
      </c>
      <c r="I54" s="2" t="str">
        <f>LoRa_TxDone!I54</f>
        <v>LoRa_radioBuffer</v>
      </c>
      <c r="J54">
        <f>LoRa_TxDone!J54</f>
        <v>0</v>
      </c>
    </row>
    <row r="55" spans="2:10" x14ac:dyDescent="0.25">
      <c r="B55">
        <f>LoRa_Reset!B55</f>
        <v>0</v>
      </c>
      <c r="C55">
        <f>LoRa_TxDone!C55</f>
        <v>0</v>
      </c>
      <c r="D55" s="2">
        <f>LoRa_TxDone!D55</f>
        <v>0</v>
      </c>
      <c r="E55">
        <f>LoRa_TxDone!E55</f>
        <v>0</v>
      </c>
      <c r="F55">
        <f>LoRa_TxDone!F55</f>
        <v>0</v>
      </c>
      <c r="G55" t="str">
        <f>LoRa_TxDone!G55</f>
        <v>uint8_t</v>
      </c>
      <c r="H55" t="str">
        <f>LoRa_TxDone!H55</f>
        <v>timeOnAirTimerId;</v>
      </c>
      <c r="I55" s="8" t="s">
        <v>98</v>
      </c>
      <c r="J55">
        <f>LoRa_TxDone!J55</f>
        <v>0</v>
      </c>
    </row>
    <row r="56" spans="2:10" x14ac:dyDescent="0.25">
      <c r="B56">
        <f>LoRa_Reset!B56</f>
        <v>0</v>
      </c>
      <c r="C56">
        <f>LoRa_TxDone!C56</f>
        <v>0</v>
      </c>
      <c r="D56" s="2">
        <f>LoRa_TxDone!D56</f>
        <v>0</v>
      </c>
      <c r="E56">
        <f>LoRa_TxDone!E56</f>
        <v>0</v>
      </c>
      <c r="F56">
        <f>LoRa_TxDone!F56</f>
        <v>0</v>
      </c>
      <c r="G56" t="str">
        <f>LoRa_TxDone!G56</f>
        <v>uint8_t</v>
      </c>
      <c r="H56" t="str">
        <f>LoRa_TxDone!H56</f>
        <v>fskRxWindowTimerId;</v>
      </c>
      <c r="I56" s="2" t="str">
        <f>LoRa_TxDone!I56</f>
        <v>0</v>
      </c>
      <c r="J56" t="str">
        <f>LoRa_TxDone!J56</f>
        <v>RADIO_RxFSKTimeout</v>
      </c>
    </row>
    <row r="57" spans="2:10" x14ac:dyDescent="0.25">
      <c r="B57">
        <f>LoRa_Reset!B57</f>
        <v>0</v>
      </c>
      <c r="C57">
        <f>LoRa_TxDone!C57</f>
        <v>0</v>
      </c>
      <c r="D57" s="2">
        <f>LoRa_TxDone!D57</f>
        <v>0</v>
      </c>
      <c r="E57">
        <f>LoRa_TxDone!E57</f>
        <v>0</v>
      </c>
      <c r="F57">
        <f>LoRa_TxDone!F57</f>
        <v>0</v>
      </c>
      <c r="G57" t="str">
        <f>LoRa_TxDone!G57</f>
        <v>uint8_t</v>
      </c>
      <c r="H57" t="str">
        <f>LoRa_TxDone!H57</f>
        <v>watchdogTimerId;</v>
      </c>
      <c r="I57" s="8" t="s">
        <v>98</v>
      </c>
      <c r="J57" t="str">
        <f>LoRa_TxDone!J57</f>
        <v>RADIO_WatchdogTimeout</v>
      </c>
    </row>
    <row r="58" spans="2:10" x14ac:dyDescent="0.25">
      <c r="B58">
        <f>LoRa_Reset!B58</f>
        <v>0</v>
      </c>
      <c r="C58">
        <f>LoRa_TxDone!C58</f>
        <v>0</v>
      </c>
      <c r="D58" s="2">
        <f>LoRa_TxDone!D58</f>
        <v>0</v>
      </c>
      <c r="E58">
        <f>LoRa_TxDone!E58</f>
        <v>0</v>
      </c>
      <c r="F58">
        <f>LoRa_TxDone!F58</f>
        <v>0</v>
      </c>
      <c r="G58" t="str">
        <f>LoRa_TxDone!G58</f>
        <v>uint32_t</v>
      </c>
      <c r="H58" t="str">
        <f>LoRa_TxDone!H58</f>
        <v>watchdogTimerTimeout;</v>
      </c>
      <c r="I58" s="2" t="str">
        <f>LoRa_TxDone!I58</f>
        <v>watchdogTimerTimeout</v>
      </c>
      <c r="J58">
        <f>LoRa_TxDone!J58</f>
        <v>0</v>
      </c>
    </row>
    <row r="59" spans="2:10" x14ac:dyDescent="0.25">
      <c r="B59">
        <f>LoRa_Reset!B59</f>
        <v>0</v>
      </c>
      <c r="C59">
        <f>LoRa_TxDone!C59</f>
        <v>0</v>
      </c>
      <c r="D59" s="2">
        <f>LoRa_TxDone!D59</f>
        <v>0</v>
      </c>
      <c r="E59">
        <f>LoRa_TxDone!E59</f>
        <v>0</v>
      </c>
      <c r="F59">
        <f>LoRa_TxDone!F59</f>
        <v>0</v>
      </c>
      <c r="G59" t="str">
        <f>LoRa_TxDone!G59</f>
        <v>uint8_t</v>
      </c>
      <c r="H59" t="str">
        <f>LoRa_TxDone!H59</f>
        <v>initialized;</v>
      </c>
      <c r="I59" s="2">
        <f>LoRa_TxDone!I59</f>
        <v>1</v>
      </c>
      <c r="J59">
        <f>LoRa_TxDone!J59</f>
        <v>0</v>
      </c>
    </row>
    <row r="60" spans="2:10" x14ac:dyDescent="0.25">
      <c r="B60">
        <f>LoRa_Reset!B60</f>
        <v>0</v>
      </c>
      <c r="C60">
        <f>LoRa_TxDone!C60</f>
        <v>0</v>
      </c>
      <c r="D60" s="2">
        <f>LoRa_TxDone!D60</f>
        <v>0</v>
      </c>
      <c r="E60">
        <f>LoRa_TxDone!E60</f>
        <v>0</v>
      </c>
      <c r="F60">
        <f>LoRa_TxDone!F60</f>
        <v>0</v>
      </c>
      <c r="G60" t="str">
        <f>LoRa_TxDone!G60</f>
        <v>uint32_t</v>
      </c>
      <c r="H60" t="str">
        <f>LoRa_TxDone!H60</f>
        <v>(*fhssNextFrequency)(void);</v>
      </c>
      <c r="I60" s="2" t="str">
        <f>LoRa_TxDone!I60</f>
        <v>NULL</v>
      </c>
      <c r="J60">
        <f>LoRa_TxDone!J60</f>
        <v>0</v>
      </c>
    </row>
    <row r="61" spans="2:10" x14ac:dyDescent="0.25">
      <c r="B61">
        <f>LoRa_Reset!B61</f>
        <v>0</v>
      </c>
      <c r="C61">
        <f>LoRa_TxDone!C61</f>
        <v>0</v>
      </c>
      <c r="D61" s="2">
        <f>LoRa_TxDone!D61</f>
        <v>0</v>
      </c>
      <c r="E61">
        <f>LoRa_TxDone!E61</f>
        <v>0</v>
      </c>
      <c r="F61">
        <f>LoRa_TxDone!F61</f>
        <v>0</v>
      </c>
      <c r="G61" t="str">
        <f>LoRa_TxDone!G61</f>
        <v>uint8_t</v>
      </c>
      <c r="H61" t="str">
        <f>LoRa_TxDone!H61</f>
        <v>regVersion;</v>
      </c>
      <c r="I61" s="2" t="str">
        <f>LoRa_TxDone!I61</f>
        <v>RADIO(REG_VERSION)</v>
      </c>
      <c r="J61">
        <f>LoRa_TxDone!J61</f>
        <v>0</v>
      </c>
    </row>
    <row r="62" spans="2:10" x14ac:dyDescent="0.25">
      <c r="B62">
        <f>LoRa_Reset!B62</f>
        <v>0</v>
      </c>
      <c r="C62">
        <f>LoRa_TxDone!C62</f>
        <v>0</v>
      </c>
      <c r="D62" s="2">
        <f>LoRa_TxDone!D62</f>
        <v>0</v>
      </c>
      <c r="E62">
        <f>LoRa_TxDone!E62</f>
        <v>0</v>
      </c>
      <c r="F62">
        <f>LoRa_TxDone!F62</f>
        <v>0</v>
      </c>
      <c r="G62" t="str">
        <f>LoRa_TxDone!G62</f>
        <v>int8_t</v>
      </c>
      <c r="H62" t="str">
        <f>LoRa_TxDone!H62</f>
        <v>packetSNR;</v>
      </c>
      <c r="I62" s="2">
        <f>LoRa_TxDone!I62</f>
        <v>-128</v>
      </c>
      <c r="J62">
        <f>LoRa_TxDone!J62</f>
        <v>0</v>
      </c>
    </row>
    <row r="63" spans="2:10" x14ac:dyDescent="0.25">
      <c r="B63">
        <f>LoRa_Reset!B63</f>
        <v>0</v>
      </c>
      <c r="C63">
        <f>LoRa_TxDone!C63</f>
        <v>0</v>
      </c>
      <c r="D63" s="2">
        <f>LoRa_TxDone!D63</f>
        <v>0</v>
      </c>
      <c r="E63">
        <f>LoRa_TxDone!E63</f>
        <v>0</v>
      </c>
      <c r="F63">
        <f>LoRa_TxDone!F63</f>
        <v>0</v>
      </c>
      <c r="G63" t="str">
        <f>LoRa_TxDone!G63</f>
        <v>RadioFSKShaping_t</v>
      </c>
      <c r="H63" t="str">
        <f>LoRa_TxDone!H63</f>
        <v>fskDataShaping;</v>
      </c>
      <c r="I63" s="2" t="str">
        <f>LoRa_TxDone!I63</f>
        <v>FSK_SHAPING_GAUSS_BT_0_5</v>
      </c>
      <c r="J63">
        <f>LoRa_TxDone!J63</f>
        <v>0</v>
      </c>
    </row>
    <row r="64" spans="2:10" x14ac:dyDescent="0.25">
      <c r="B64">
        <f>LoRa_Reset!B64</f>
        <v>0</v>
      </c>
      <c r="C64">
        <f>LoRa_TxDone!C64</f>
        <v>0</v>
      </c>
      <c r="D64" s="2">
        <f>LoRa_TxDone!D64</f>
        <v>0</v>
      </c>
      <c r="E64">
        <f>LoRa_TxDone!E64</f>
        <v>0</v>
      </c>
      <c r="F64">
        <f>LoRa_TxDone!F64</f>
        <v>0</v>
      </c>
      <c r="G64" t="str">
        <f>LoRa_TxDone!G64</f>
        <v>RadioFSKBandWidth_t</v>
      </c>
      <c r="H64" t="str">
        <f>LoRa_TxDone!H64</f>
        <v>rxBw;</v>
      </c>
      <c r="I64" s="2" t="str">
        <f>LoRa_TxDone!I64</f>
        <v>FSKBW_50_0KHZ</v>
      </c>
      <c r="J64">
        <f>LoRa_TxDone!J64</f>
        <v>0</v>
      </c>
    </row>
    <row r="65" spans="2:10" x14ac:dyDescent="0.25">
      <c r="B65">
        <f>LoRa_Reset!B65</f>
        <v>0</v>
      </c>
      <c r="C65">
        <f>LoRa_TxDone!C65</f>
        <v>0</v>
      </c>
      <c r="D65" s="2">
        <f>LoRa_TxDone!D65</f>
        <v>0</v>
      </c>
      <c r="E65">
        <f>LoRa_TxDone!E65</f>
        <v>0</v>
      </c>
      <c r="F65">
        <f>LoRa_TxDone!F65</f>
        <v>0</v>
      </c>
      <c r="G65" t="str">
        <f>LoRa_TxDone!G65</f>
        <v>RadioFSKBandWidth_t</v>
      </c>
      <c r="H65" t="str">
        <f>LoRa_TxDone!H65</f>
        <v>afcBw;</v>
      </c>
      <c r="I65" s="2" t="str">
        <f>LoRa_TxDone!I65</f>
        <v>FSKBW_83_3KHZ</v>
      </c>
      <c r="J65">
        <f>LoRa_TxDone!J65</f>
        <v>0</v>
      </c>
    </row>
    <row r="66" spans="2:10" x14ac:dyDescent="0.25">
      <c r="B66">
        <f>LoRa_Reset!B66</f>
        <v>0</v>
      </c>
      <c r="C66">
        <f>LoRa_TxDone!C66</f>
        <v>0</v>
      </c>
      <c r="D66" s="2">
        <f>LoRa_TxDone!D66</f>
        <v>0</v>
      </c>
      <c r="E66">
        <f>LoRa_TxDone!E66</f>
        <v>0</v>
      </c>
      <c r="F66">
        <f>LoRa_TxDone!F66</f>
        <v>0</v>
      </c>
      <c r="G66">
        <f>LoRa_TxDone!G66</f>
        <v>0</v>
      </c>
      <c r="H66">
        <f>LoRa_TxDone!H66</f>
        <v>0</v>
      </c>
      <c r="I66" s="2">
        <f>LoRa_TxDone!I66</f>
        <v>0</v>
      </c>
      <c r="J66">
        <f>LoRa_TxDone!J66</f>
        <v>0</v>
      </c>
    </row>
    <row r="67" spans="2:10" x14ac:dyDescent="0.25">
      <c r="B67">
        <f>LoRa_Reset!B67</f>
        <v>0</v>
      </c>
      <c r="C67">
        <f>LoRa_TxDone!C67</f>
        <v>0</v>
      </c>
      <c r="D67" s="2">
        <f>LoRa_TxDone!D67</f>
        <v>0</v>
      </c>
      <c r="E67">
        <f>LoRa_TxDone!E67</f>
        <v>0</v>
      </c>
      <c r="F67">
        <f>LoRa_TxDone!F67</f>
        <v>0</v>
      </c>
      <c r="G67">
        <f>LoRa_TxDone!G67</f>
        <v>0</v>
      </c>
      <c r="H67">
        <f>LoRa_TxDone!H67</f>
        <v>0</v>
      </c>
      <c r="I67" s="2">
        <f>LoRa_TxDone!I67</f>
        <v>0</v>
      </c>
      <c r="J67">
        <f>LoRa_TxDone!J67</f>
        <v>0</v>
      </c>
    </row>
    <row r="68" spans="2:10" x14ac:dyDescent="0.25">
      <c r="B68">
        <f>LoRa_Reset!B68</f>
        <v>0</v>
      </c>
      <c r="C68">
        <f>LoRa_TxDone!C68</f>
        <v>0</v>
      </c>
      <c r="D68" s="2">
        <f>LoRa_TxDone!D68</f>
        <v>0</v>
      </c>
      <c r="E68">
        <f>LoRa_TxDone!E68</f>
        <v>0</v>
      </c>
      <c r="F68">
        <f>LoRa_TxDone!F68</f>
        <v>0</v>
      </c>
      <c r="G68">
        <f>LoRa_TxDone!G68</f>
        <v>0</v>
      </c>
      <c r="H68">
        <f>LoRa_TxDone!H68</f>
        <v>0</v>
      </c>
      <c r="I68" s="2">
        <f>LoRa_TxDone!I68</f>
        <v>0</v>
      </c>
      <c r="J68">
        <f>LoRa_TxDone!J68</f>
        <v>0</v>
      </c>
    </row>
    <row r="69" spans="2:10" x14ac:dyDescent="0.25">
      <c r="B69">
        <f>LoRa_Reset!B69</f>
        <v>0</v>
      </c>
      <c r="C69">
        <f>LoRa_TxDone!C69</f>
        <v>0</v>
      </c>
      <c r="D69" s="2">
        <f>LoRa_TxDone!D69</f>
        <v>0</v>
      </c>
      <c r="E69">
        <f>LoRa_TxDone!E69</f>
        <v>0</v>
      </c>
      <c r="F69">
        <f>LoRa_TxDone!F69</f>
        <v>0</v>
      </c>
      <c r="G69" t="str">
        <f>LoRa_TxDone!G69</f>
        <v>ChannelParams_t</v>
      </c>
      <c r="H69" t="str">
        <f>LoRa_TxDone!H69</f>
        <v>Channels</v>
      </c>
      <c r="I69" s="2" t="str">
        <f>LoRa_TxDone!I69</f>
        <v>DefaultChannels868</v>
      </c>
      <c r="J69">
        <f>LoRa_TxDone!J69</f>
        <v>0</v>
      </c>
    </row>
    <row r="70" spans="2:10" x14ac:dyDescent="0.25">
      <c r="B70">
        <f>LoRa_Reset!B70</f>
        <v>0</v>
      </c>
      <c r="C70">
        <f>LoRa_TxDone!C70</f>
        <v>0</v>
      </c>
      <c r="D70" s="2">
        <f>LoRa_TxDone!D70</f>
        <v>0</v>
      </c>
      <c r="E70">
        <f>LoRa_TxDone!E70</f>
        <v>0</v>
      </c>
      <c r="F70">
        <f>LoRa_TxDone!F70</f>
        <v>0</v>
      </c>
      <c r="G70" t="str">
        <f>LoRa_TxDone!G70</f>
        <v>uint8_t</v>
      </c>
      <c r="H70" t="str">
        <f>LoRa_TxDone!H70</f>
        <v>maxPayloadSize[]</v>
      </c>
      <c r="I70" s="2" t="str">
        <f>LoRa_TxDone!I70</f>
        <v>MAX_EU_SINGLE_BAND_CHANNELS</v>
      </c>
      <c r="J70">
        <f>LoRa_TxDone!J70</f>
        <v>0</v>
      </c>
    </row>
    <row r="71" spans="2:10" x14ac:dyDescent="0.25">
      <c r="B71">
        <f>LoRa_Reset!B71</f>
        <v>0</v>
      </c>
      <c r="C71">
        <f>LoRa_TxDone!C71</f>
        <v>0</v>
      </c>
      <c r="D71" s="2">
        <f>LoRa_TxDone!D71</f>
        <v>0</v>
      </c>
      <c r="E71">
        <f>LoRa_TxDone!E71</f>
        <v>0</v>
      </c>
      <c r="F71">
        <f>LoRa_TxDone!F71</f>
        <v>0</v>
      </c>
      <c r="G71" t="str">
        <f>LoRa_TxDone!G71</f>
        <v>uint8_t</v>
      </c>
      <c r="H71" t="str">
        <f>LoRa_TxDone!H71</f>
        <v>modulation[]</v>
      </c>
      <c r="I71" s="2">
        <f>LoRa_TxDone!I71</f>
        <v>0</v>
      </c>
      <c r="J71">
        <f>LoRa_TxDone!J71</f>
        <v>0</v>
      </c>
    </row>
    <row r="72" spans="2:10" x14ac:dyDescent="0.25">
      <c r="B72">
        <f>LoRa_Reset!B72</f>
        <v>0</v>
      </c>
      <c r="C72">
        <f>LoRa_TxDone!C72</f>
        <v>0</v>
      </c>
      <c r="D72" s="2">
        <f>LoRa_TxDone!D72</f>
        <v>0</v>
      </c>
      <c r="E72">
        <f>LoRa_TxDone!E72</f>
        <v>0</v>
      </c>
      <c r="F72">
        <f>LoRa_TxDone!F72</f>
        <v>0</v>
      </c>
      <c r="G72" t="str">
        <f>LoRa_TxDone!G72</f>
        <v>uint8_t</v>
      </c>
      <c r="H72" t="str">
        <f>LoRa_TxDone!H72</f>
        <v>spreadingFactor[]</v>
      </c>
      <c r="I72" s="2">
        <f>LoRa_TxDone!I72</f>
        <v>0</v>
      </c>
      <c r="J72">
        <f>LoRa_TxDone!J72</f>
        <v>0</v>
      </c>
    </row>
    <row r="73" spans="2:10" x14ac:dyDescent="0.25">
      <c r="B73">
        <f>LoRa_Reset!B73</f>
        <v>0</v>
      </c>
      <c r="C73">
        <f>LoRa_TxDone!C73</f>
        <v>0</v>
      </c>
      <c r="D73" s="2">
        <f>LoRa_TxDone!D73</f>
        <v>0</v>
      </c>
      <c r="E73">
        <f>LoRa_TxDone!E73</f>
        <v>0</v>
      </c>
      <c r="F73">
        <f>LoRa_TxDone!F73</f>
        <v>0</v>
      </c>
      <c r="G73" t="str">
        <f>LoRa_TxDone!G73</f>
        <v>uint8_t</v>
      </c>
      <c r="H73" t="str">
        <f>LoRa_TxDone!H73</f>
        <v>bandwidth[]</v>
      </c>
      <c r="I73" s="2">
        <f>LoRa_TxDone!I73</f>
        <v>0</v>
      </c>
      <c r="J73">
        <f>LoRa_TxDone!J73</f>
        <v>0</v>
      </c>
    </row>
    <row r="74" spans="2:10" x14ac:dyDescent="0.25">
      <c r="B74">
        <f>LoRa_Reset!B74</f>
        <v>0</v>
      </c>
      <c r="C74">
        <f>LoRa_TxDone!C74</f>
        <v>0</v>
      </c>
      <c r="D74" s="2">
        <f>LoRa_TxDone!D74</f>
        <v>0</v>
      </c>
      <c r="E74">
        <f>LoRa_TxDone!E74</f>
        <v>0</v>
      </c>
      <c r="F74">
        <f>LoRa_TxDone!F74</f>
        <v>0</v>
      </c>
      <c r="G74" t="str">
        <f>LoRa_TxDone!G74</f>
        <v>uint8_t</v>
      </c>
      <c r="H74" t="str">
        <f>LoRa_TxDone!H74</f>
        <v>txPower868[]</v>
      </c>
      <c r="I74" s="2">
        <f>LoRa_TxDone!I74</f>
        <v>0</v>
      </c>
      <c r="J74">
        <f>LoRa_TxDone!J74</f>
        <v>0</v>
      </c>
    </row>
    <row r="75" spans="2:10" x14ac:dyDescent="0.25">
      <c r="B75">
        <f>LoRa_Reset!B75</f>
        <v>0</v>
      </c>
      <c r="C75">
        <f>LoRa_TxDone!C75</f>
        <v>0</v>
      </c>
      <c r="D75" s="2">
        <f>LoRa_TxDone!D75</f>
        <v>0</v>
      </c>
      <c r="E75">
        <f>LoRa_TxDone!E75</f>
        <v>0</v>
      </c>
      <c r="F75">
        <f>LoRa_TxDone!F75</f>
        <v>0</v>
      </c>
      <c r="G75" t="str">
        <f>LoRa_TxDone!G75</f>
        <v>uint8_t</v>
      </c>
      <c r="H75" t="str">
        <f>LoRa_TxDone!H75</f>
        <v>LoRa_radioBuffer[]</v>
      </c>
      <c r="I75" s="2" t="str">
        <f>LoRa_TxDone!I75</f>
        <v>MAXIMUM_BUFFER_LENGTH</v>
      </c>
      <c r="J75">
        <f>LoRa_TxDone!J75</f>
        <v>0</v>
      </c>
    </row>
    <row r="76" spans="2:10" x14ac:dyDescent="0.25">
      <c r="B76">
        <f>LoRa_Reset!B76</f>
        <v>0</v>
      </c>
      <c r="C76">
        <f>LoRa_TxDone!C76</f>
        <v>0</v>
      </c>
      <c r="D76" s="2">
        <f>LoRa_TxDone!D76</f>
        <v>0</v>
      </c>
      <c r="E76">
        <f>LoRa_TxDone!E76</f>
        <v>0</v>
      </c>
      <c r="F76">
        <f>LoRa_TxDone!F76</f>
        <v>0</v>
      </c>
      <c r="G76">
        <f>LoRa_TxDone!G76</f>
        <v>0</v>
      </c>
      <c r="H76">
        <f>LoRa_TxDone!H76</f>
        <v>0</v>
      </c>
      <c r="I76" s="2">
        <f>LoRa_TxDone!I76</f>
        <v>0</v>
      </c>
      <c r="J76">
        <f>LoRa_TxDone!J76</f>
        <v>0</v>
      </c>
    </row>
    <row r="77" spans="2:10" x14ac:dyDescent="0.25">
      <c r="B77">
        <f>LoRa_Reset!B77</f>
        <v>0</v>
      </c>
      <c r="C77">
        <f>LoRa_TxDone!C77</f>
        <v>0</v>
      </c>
      <c r="D77" s="2">
        <f>LoRa_TxDone!D77</f>
        <v>0</v>
      </c>
      <c r="E77">
        <f>LoRa_TxDone!E77</f>
        <v>0</v>
      </c>
      <c r="F77">
        <f>LoRa_TxDone!F77</f>
        <v>0</v>
      </c>
      <c r="G77">
        <f>LoRa_TxDone!G77</f>
        <v>0</v>
      </c>
      <c r="H77">
        <f>LoRa_TxDone!H77</f>
        <v>0</v>
      </c>
      <c r="I77" s="2">
        <f>LoRa_TxDone!I77</f>
        <v>0</v>
      </c>
      <c r="J77">
        <f>LoRa_TxDone!J77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TxDone!C1" display="LoRa_TxDone" xr:uid="{B71269FB-A3E9-4868-9DCD-B984CFF4E64C}"/>
  </hyperlink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31521-E8A8-4E11-8C69-3DA81310C770}">
  <dimension ref="B1:J79"/>
  <sheetViews>
    <sheetView showZeros="0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6</v>
      </c>
      <c r="I1" s="2" t="s">
        <v>3</v>
      </c>
    </row>
    <row r="3" spans="2:10" x14ac:dyDescent="0.25">
      <c r="B3">
        <f>LoRa_Reset!B3</f>
        <v>0</v>
      </c>
      <c r="C3" t="str">
        <f>LoRa_TxDone!C3</f>
        <v>LoRa_transmitStatus</v>
      </c>
      <c r="D3" s="2" t="str">
        <f>LoRa_TxDone!D3</f>
        <v>LoRa_Handshaking_RX</v>
      </c>
      <c r="E3">
        <f>LoRa_TxDone!E3</f>
        <v>0</v>
      </c>
      <c r="F3">
        <f>LoRa_TxDone!F3</f>
        <v>0</v>
      </c>
      <c r="G3" t="str">
        <f>LoRa_TxDone!G3</f>
        <v>LoRaMacState_t</v>
      </c>
      <c r="H3" t="str">
        <f>LoRa_TxDone!H3</f>
        <v>LoRa_transmitStatus</v>
      </c>
      <c r="I3" s="2" t="str">
        <f>LoRa_TxDone!I3</f>
        <v>LoRa_Idle</v>
      </c>
      <c r="J3">
        <f>LoRa_TxDone!J3</f>
        <v>0</v>
      </c>
    </row>
    <row r="4" spans="2:10" x14ac:dyDescent="0.25">
      <c r="B4">
        <f>LoRa_Reset!B4</f>
        <v>0</v>
      </c>
      <c r="C4" t="str">
        <f>LoRa_TxDone!C4</f>
        <v>LoRa_StatusDanych</v>
      </c>
      <c r="D4" s="2" t="str">
        <f>LoRa_TxDone!D4</f>
        <v>LoRa_transmiting</v>
      </c>
      <c r="E4">
        <f>LoRa_TxDone!E4</f>
        <v>0</v>
      </c>
      <c r="F4">
        <f>LoRa_TxDone!F4</f>
        <v>0</v>
      </c>
      <c r="G4" t="str">
        <f>LoRa_TxDone!G4</f>
        <v>LoRaStatus_t</v>
      </c>
      <c r="H4" t="str">
        <f>LoRa_TxDone!H4</f>
        <v>LoRa_StatusDanych</v>
      </c>
      <c r="I4" s="2" t="str">
        <f>LoRa_TxDone!I4</f>
        <v>LoRa_transmitIdle</v>
      </c>
      <c r="J4">
        <f>LoRa_TxDone!J4</f>
        <v>0</v>
      </c>
    </row>
    <row r="5" spans="2:10" x14ac:dyDescent="0.25">
      <c r="B5">
        <f>LoRa_Reset!B5</f>
        <v>0</v>
      </c>
      <c r="C5" t="str">
        <f>LoRa_TxDone!C5</f>
        <v>flags</v>
      </c>
      <c r="D5" s="2" t="str">
        <f>I47</f>
        <v>0</v>
      </c>
      <c r="E5"/>
      <c r="F5">
        <f>LoRa_TxDone!F5</f>
        <v>0</v>
      </c>
      <c r="G5" t="str">
        <f>LoRa_TxDone!G5</f>
        <v>bool</v>
      </c>
      <c r="H5" t="str">
        <f>LoRa_TxDone!H5</f>
        <v>LoRa_initialised</v>
      </c>
      <c r="I5" s="2" t="str">
        <f>LoRa_TxDone!I5</f>
        <v>ENABLED</v>
      </c>
      <c r="J5">
        <f>LoRa_TxDone!J5</f>
        <v>0</v>
      </c>
    </row>
    <row r="6" spans="2:10" x14ac:dyDescent="0.25">
      <c r="B6">
        <f>LoRa_Reset!B6</f>
        <v>0</v>
      </c>
      <c r="C6">
        <f>LoRa_TxDone!C6</f>
        <v>0</v>
      </c>
      <c r="D6" s="2">
        <f>LoRa_TxDone!D6</f>
        <v>0</v>
      </c>
      <c r="E6">
        <f>J47</f>
        <v>0</v>
      </c>
      <c r="F6">
        <f>LoRa_TxDone!F6</f>
        <v>0</v>
      </c>
      <c r="G6" t="str">
        <f>LoRa_TxDone!G6</f>
        <v>FCnt_t</v>
      </c>
      <c r="H6" t="str">
        <f>LoRa_TxDone!H6</f>
        <v>LoRa_Counnter</v>
      </c>
      <c r="I6" s="2" t="str">
        <f>LoRa_TxDone!I6</f>
        <v>++</v>
      </c>
      <c r="J6">
        <f>LoRa_TxDone!J6</f>
        <v>0</v>
      </c>
    </row>
    <row r="7" spans="2:10" x14ac:dyDescent="0.25">
      <c r="B7">
        <f>LoRa_Reset!B7</f>
        <v>0</v>
      </c>
      <c r="C7" s="34"/>
      <c r="D7" s="30"/>
      <c r="E7" s="19"/>
      <c r="F7" s="20"/>
      <c r="G7" t="str">
        <f>LoRa_TxDone!G7</f>
        <v>uint8_t</v>
      </c>
      <c r="H7" t="str">
        <f>LoRa_TxDone!H7</f>
        <v>LoRa_Addres</v>
      </c>
      <c r="I7" s="2" t="str">
        <f>LoRa_TxDone!I7</f>
        <v>LoRaDeviceAddress</v>
      </c>
      <c r="J7">
        <f>LoRa_TxDone!J7</f>
        <v>0</v>
      </c>
    </row>
    <row r="8" spans="2:10" x14ac:dyDescent="0.25">
      <c r="B8">
        <f>LoRa_Reset!B8</f>
        <v>0</v>
      </c>
      <c r="C8" s="24" t="s">
        <v>21</v>
      </c>
      <c r="D8" s="31" t="s">
        <v>8</v>
      </c>
      <c r="E8" s="22" t="s">
        <v>9</v>
      </c>
      <c r="F8" s="23" t="s">
        <v>209</v>
      </c>
      <c r="G8" t="str">
        <f>LoRa_TxDone!G8</f>
        <v>uint8_t</v>
      </c>
      <c r="H8" t="str">
        <f>LoRa_TxDone!H8</f>
        <v>LoRa_TimerHandshaking</v>
      </c>
      <c r="I8" s="13" t="s">
        <v>98</v>
      </c>
      <c r="J8" t="str">
        <f>LoRa_TxDone!J8</f>
        <v>LoRa_TimerHandshakingCallback</v>
      </c>
    </row>
    <row r="9" spans="2:10" x14ac:dyDescent="0.25">
      <c r="B9" s="3" t="s">
        <v>14</v>
      </c>
      <c r="C9" s="21"/>
      <c r="D9" s="31"/>
      <c r="E9" s="22"/>
      <c r="F9" s="23"/>
      <c r="G9" t="str">
        <f>LoRa_TxDone!G9</f>
        <v>uint8_t</v>
      </c>
      <c r="H9" t="str">
        <f>LoRa_TxDone!H9</f>
        <v>LoRa_TimerRetransmit</v>
      </c>
      <c r="I9" s="2" t="str">
        <f>LoRa_TxDone!I9</f>
        <v>0</v>
      </c>
      <c r="J9" t="str">
        <f>LoRa_TxDone!J9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LoRa_TxDone!G10</f>
        <v>uint8_t</v>
      </c>
      <c r="H10" t="str">
        <f>LoRa_TxDone!H10</f>
        <v>LoRa_TimerWaitAck</v>
      </c>
      <c r="I10" s="13" t="s">
        <v>98</v>
      </c>
      <c r="J10" t="str">
        <f>LoRa_TxDone!J10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LoRa_TxDone!G11</f>
        <v>uint8_t</v>
      </c>
      <c r="H11" t="str">
        <f>LoRa_TxDone!H11</f>
        <v>LoRa_HeaderBufor</v>
      </c>
      <c r="I11" s="2" t="str">
        <f>LoRa_TxDone!I11</f>
        <v>LoRa_Addres, nxt_channel</v>
      </c>
      <c r="J11">
        <f>LoRa_TxDone!J11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LoRa_TxDone!G12</f>
        <v>uint8_t</v>
      </c>
      <c r="H12" t="str">
        <f>LoRa_TxDone!H12</f>
        <v>LoRa_HeaderLength</v>
      </c>
      <c r="I12" s="2" t="str">
        <f>LoRa_TxDone!I12</f>
        <v>bufferHeadIndex</v>
      </c>
      <c r="J12">
        <f>LoRa_TxDone!J12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LoRa_TxDone!G13</f>
        <v>uint8_t</v>
      </c>
      <c r="H13" t="str">
        <f>LoRa_TxDone!H13</f>
        <v>LoRa_Bufor</v>
      </c>
      <c r="I13" s="2" t="str">
        <f>LoRa_TxDone!I13</f>
        <v>bufferIndex, nxt_channel, data, CRC</v>
      </c>
      <c r="J13">
        <f>LoRa_TxDone!J13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LoRa_TxDone!G14</f>
        <v>uint8_t</v>
      </c>
      <c r="H14" t="str">
        <f>LoRa_TxDone!H14</f>
        <v>LoRa_BuforLength</v>
      </c>
      <c r="I14" s="2" t="str">
        <f>LoRa_TxDone!I14</f>
        <v>bufferIndex</v>
      </c>
      <c r="J14">
        <f>LoRa_TxDone!J14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LoRa_TxDone!G15</f>
        <v>uint8_t</v>
      </c>
      <c r="H15" t="str">
        <f>LoRa_TxDone!H15</f>
        <v>LoRa_Command</v>
      </c>
      <c r="I15" s="2">
        <f>LoRa_TxDone!I15</f>
        <v>0</v>
      </c>
      <c r="J15">
        <f>LoRa_TxDone!J15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LoRa_TxDone!G16</f>
        <v>uint8_t</v>
      </c>
      <c r="H16" t="str">
        <f>LoRa_TxDone!H16</f>
        <v>LoRa_maxChannels</v>
      </c>
      <c r="I16" s="2" t="str">
        <f>LoRa_TxDone!I16</f>
        <v>MAX_EU_SINGLE_BAND_CHANNELS</v>
      </c>
      <c r="J16">
        <f>LoRa_TxDone!J16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LoRa_TxDone!G17</f>
        <v>uint8_t</v>
      </c>
      <c r="H17" t="str">
        <f>LoRa_TxDone!H17</f>
        <v>LoRa_lastUsedChannelIndex</v>
      </c>
      <c r="I17" s="2" t="str">
        <f>LoRa_TxDone!I17</f>
        <v>CH_nr</v>
      </c>
      <c r="J17">
        <f>LoRa_TxDone!J17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LoRa_TxDone!G18</f>
        <v>ReceiveWindowParameters_t</v>
      </c>
      <c r="H18" t="str">
        <f>LoRa_TxDone!H18</f>
        <v>LoRa_ch0_params.frequency</v>
      </c>
      <c r="I18" s="2" t="str">
        <f>LoRa_TxDone!I18</f>
        <v>LoRa_CH0_frequency</v>
      </c>
      <c r="J18">
        <f>LoRa_TxDone!J18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LoRa_TxDone!G19</f>
        <v>0</v>
      </c>
      <c r="H19" t="str">
        <f>LoRa_TxDone!H19</f>
        <v>LoRa_ch0_params.datarate</v>
      </c>
      <c r="I19" s="2" t="str">
        <f>LoRa_TxDone!I19</f>
        <v>LoRa_CH0_datarate</v>
      </c>
      <c r="J19">
        <f>LoRa_TxDone!J19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LoRa_TxDone!G20</f>
        <v>ReceiveWindowParameters_t</v>
      </c>
      <c r="H20" t="str">
        <f>LoRa_TxDone!H20</f>
        <v>LoRa_receiveChannelParameters.frequency</v>
      </c>
      <c r="I20" s="2" t="str">
        <f>LoRa_TxDone!I20</f>
        <v>Channels[CH_nr].frequency</v>
      </c>
      <c r="J20">
        <f>LoRa_TxDone!J20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LoRa_TxDone!G21</f>
        <v>0</v>
      </c>
      <c r="H21" t="str">
        <f>LoRa_TxDone!H21</f>
        <v>LoRa_receiveChannelParameters.dataRate</v>
      </c>
      <c r="I21" s="2" t="str">
        <f>LoRa_TxDone!I21</f>
        <v>LoRa_currentDataRate</v>
      </c>
      <c r="J21">
        <f>LoRa_TxDone!J21</f>
        <v>0</v>
      </c>
    </row>
    <row r="22" spans="2:10" x14ac:dyDescent="0.25">
      <c r="B22">
        <f>LoRa_Reset!B22</f>
        <v>0</v>
      </c>
      <c r="C22" s="39" t="s">
        <v>207</v>
      </c>
      <c r="D22" s="31" t="s">
        <v>8</v>
      </c>
      <c r="E22" s="22" t="s">
        <v>9</v>
      </c>
      <c r="F22" s="23"/>
      <c r="G22" t="str">
        <f>LoRa_TxDone!G22</f>
        <v>ReceiveWindowParameters_t</v>
      </c>
      <c r="H22" t="str">
        <f>LoRa_TxDone!H22</f>
        <v>LoRa_sendChannelParameters.frequency</v>
      </c>
      <c r="I22" s="2" t="str">
        <f>LoRa_TxDone!I22</f>
        <v>Channels[CH_nr].frequency</v>
      </c>
      <c r="J22">
        <f>LoRa_TxDone!J22</f>
        <v>0</v>
      </c>
    </row>
    <row r="23" spans="2:10" x14ac:dyDescent="0.25">
      <c r="B23">
        <f>LoRa_Reset!B23</f>
        <v>0</v>
      </c>
      <c r="C23" s="40" t="s">
        <v>208</v>
      </c>
      <c r="D23" s="31">
        <f>J47</f>
        <v>0</v>
      </c>
      <c r="E23" s="22"/>
      <c r="F23" s="23"/>
      <c r="G23">
        <f>LoRa_TxDone!G23</f>
        <v>0</v>
      </c>
      <c r="H23" t="str">
        <f>LoRa_TxDone!H23</f>
        <v>LoRa_sendChannelParameters.dataRate</v>
      </c>
      <c r="I23" s="2" t="str">
        <f>LoRa_TxDone!I23</f>
        <v>LoRa_currentDataRate</v>
      </c>
      <c r="J23">
        <f>LoRa_TxDone!J23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LoRa_TxDone!G24</f>
        <v>uint8_t</v>
      </c>
      <c r="H24" t="str">
        <f>LoRa_TxDone!H24</f>
        <v>LoRa_txPower</v>
      </c>
      <c r="I24" s="2">
        <f>LoRa_TxDone!I24</f>
        <v>1</v>
      </c>
      <c r="J24">
        <f>LoRa_TxDone!J24</f>
        <v>0</v>
      </c>
    </row>
    <row r="25" spans="2:10" x14ac:dyDescent="0.25">
      <c r="B25">
        <f>LoRa_Reset!B25</f>
        <v>0</v>
      </c>
      <c r="C25" t="str">
        <f>LoRa_TxDone!C25</f>
        <v>DATA</v>
      </c>
      <c r="D25" s="2" t="str">
        <f>LoRa_TxDone!D25</f>
        <v>LoRa_HeaderBufor</v>
      </c>
      <c r="E25">
        <f>LoRa_TxDone!E25</f>
        <v>0</v>
      </c>
      <c r="F25">
        <f>LoRa_TxDone!F25</f>
        <v>0</v>
      </c>
      <c r="G25" t="str">
        <f>LoRa_TxDone!G25</f>
        <v>uint8_t</v>
      </c>
      <c r="H25" t="str">
        <f>LoRa_TxDone!H25</f>
        <v>LoRa_syncWord</v>
      </c>
      <c r="I25" s="2" t="str">
        <f>LoRa_TxDone!I25</f>
        <v>0x34</v>
      </c>
      <c r="J25">
        <f>LoRa_TxDone!J25</f>
        <v>0</v>
      </c>
    </row>
    <row r="26" spans="2:10" x14ac:dyDescent="0.25">
      <c r="B26" t="str">
        <f>LoRa_Reset!B26</f>
        <v>RADIO</v>
      </c>
      <c r="C26" t="str">
        <f>LoRa_TxDone!C26</f>
        <v>mode</v>
      </c>
      <c r="D26" s="6" t="s">
        <v>167</v>
      </c>
      <c r="E26">
        <f>LoRa_TxDone!E26</f>
        <v>0</v>
      </c>
      <c r="F26">
        <f>LoRa_TxDone!F26</f>
        <v>0</v>
      </c>
      <c r="G26" t="str">
        <f>LoRa_TxDone!G26</f>
        <v>uint8_t</v>
      </c>
      <c r="H26" t="str">
        <f>LoRa_TxDone!H26</f>
        <v>LoRa_batteryLevel</v>
      </c>
      <c r="I26" s="2" t="str">
        <f>LoRa_TxDone!I26</f>
        <v>BATTERY_LEVEL_INVALID</v>
      </c>
      <c r="J26">
        <f>LoRa_TxDone!J26</f>
        <v>0</v>
      </c>
    </row>
    <row r="27" spans="2:10" x14ac:dyDescent="0.25">
      <c r="B27">
        <f>LoRa_Reset!B27</f>
        <v>0</v>
      </c>
      <c r="C27" t="str">
        <f>LoRa_TxDone!C27</f>
        <v>modulation</v>
      </c>
      <c r="D27" s="2" t="str">
        <f>LoRa_TxDone!D27</f>
        <v>modulation[dataRate]</v>
      </c>
      <c r="E27">
        <f>LoRa_TxDone!E27</f>
        <v>0</v>
      </c>
      <c r="F27">
        <f>LoRa_TxDone!F27</f>
        <v>0</v>
      </c>
      <c r="G27" t="str">
        <f>LoRa_TxDone!G27</f>
        <v>IsmBand_t</v>
      </c>
      <c r="H27" t="str">
        <f>LoRa_TxDone!H27</f>
        <v>LoRa_ismBand</v>
      </c>
      <c r="I27" s="2" t="str">
        <f>LoRa_TxDone!I27</f>
        <v>ISM_EU868</v>
      </c>
      <c r="J27">
        <f>LoRa_TxDone!J27</f>
        <v>0</v>
      </c>
    </row>
    <row r="28" spans="2:10" x14ac:dyDescent="0.25">
      <c r="B28">
        <f>LoRa_Reset!B28</f>
        <v>0</v>
      </c>
      <c r="C28" t="str">
        <f>LoRa_TxDone!C28</f>
        <v>frequency</v>
      </c>
      <c r="D28" s="2" t="str">
        <f>LoRa_TxDone!D28</f>
        <v>freq</v>
      </c>
      <c r="E28">
        <f>LoRa_TxDone!E28</f>
        <v>0</v>
      </c>
      <c r="F28">
        <f>LoRa_TxDone!F28</f>
        <v>0</v>
      </c>
      <c r="G28" t="str">
        <f>LoRa_TxDone!G28</f>
        <v>uint8_t</v>
      </c>
      <c r="H28" t="str">
        <f>LoRa_TxDone!H28</f>
        <v>LoRa_currentDataRate</v>
      </c>
      <c r="I28" s="2" t="str">
        <f>LoRa_TxDone!I28</f>
        <v>DR0</v>
      </c>
      <c r="J28">
        <f>LoRa_TxDone!J28</f>
        <v>0</v>
      </c>
    </row>
    <row r="29" spans="2:10" x14ac:dyDescent="0.25">
      <c r="B29">
        <f>LoRa_Reset!B29</f>
        <v>0</v>
      </c>
      <c r="C29" t="str">
        <f>LoRa_TxDone!C29</f>
        <v>payload</v>
      </c>
      <c r="D29" s="2">
        <f>LoRa_TxDone!D29</f>
        <v>1</v>
      </c>
      <c r="E29">
        <f>LoRa_TxDone!E29</f>
        <v>0</v>
      </c>
      <c r="F29">
        <f>LoRa_TxDone!F29</f>
        <v>0</v>
      </c>
      <c r="G29" t="str">
        <f>LoRa_TxDone!G29</f>
        <v>uint8_t</v>
      </c>
      <c r="H29" t="str">
        <f>LoRa_TxDone!H29</f>
        <v>LoRa_minDataRate</v>
      </c>
      <c r="I29" s="2" t="str">
        <f>LoRa_TxDone!I29</f>
        <v>DR0</v>
      </c>
      <c r="J29">
        <f>LoRa_TxDone!J29</f>
        <v>0</v>
      </c>
    </row>
    <row r="30" spans="2:10" x14ac:dyDescent="0.25">
      <c r="B30">
        <f>LoRa_Reset!B30</f>
        <v>0</v>
      </c>
      <c r="C30" t="str">
        <f>LoRa_TxDone!C30</f>
        <v>power</v>
      </c>
      <c r="D30" s="2" t="str">
        <f>LoRa_TxDone!D30</f>
        <v>txPower868[LoRa_txPower]</v>
      </c>
      <c r="E30">
        <f>LoRa_TxDone!E30</f>
        <v>0</v>
      </c>
      <c r="F30">
        <f>LoRa_TxDone!F30</f>
        <v>0</v>
      </c>
      <c r="G30" t="str">
        <f>LoRa_TxDone!G30</f>
        <v>uint8_t</v>
      </c>
      <c r="H30" t="str">
        <f>LoRa_TxDone!H30</f>
        <v>LoRa_maxDataRate</v>
      </c>
      <c r="I30" s="2" t="str">
        <f>LoRa_TxDone!I30</f>
        <v>DR7</v>
      </c>
      <c r="J30">
        <f>LoRa_TxDone!J30</f>
        <v>0</v>
      </c>
    </row>
    <row r="31" spans="2:10" x14ac:dyDescent="0.25">
      <c r="B31">
        <f>LoRa_Reset!B31</f>
        <v>0</v>
      </c>
      <c r="C31" t="str">
        <f>LoRa_TxDone!C31</f>
        <v>SpreadingFactor</v>
      </c>
      <c r="D31" s="2" t="str">
        <f>LoRa_TxDone!D31</f>
        <v>spreadingFactor[dataRate]</v>
      </c>
      <c r="E31">
        <f>LoRa_TxDone!E31</f>
        <v>0</v>
      </c>
      <c r="F31">
        <f>LoRa_TxDone!F31</f>
        <v>0</v>
      </c>
      <c r="G31" t="str">
        <f>LoRa_TxDone!G31</f>
        <v>uint8_t</v>
      </c>
      <c r="H31" t="str">
        <f>LoRa_TxDone!H31</f>
        <v>LoRa_nextUsedChannel</v>
      </c>
      <c r="I31" s="2">
        <f>LoRa_TxDone!I31</f>
        <v>0</v>
      </c>
      <c r="J31">
        <f>LoRa_TxDone!J31</f>
        <v>0</v>
      </c>
    </row>
    <row r="32" spans="2:10" x14ac:dyDescent="0.25">
      <c r="B32">
        <f>LoRa_Reset!B32</f>
        <v>0</v>
      </c>
      <c r="C32" t="str">
        <f>LoRa_TxDone!C32</f>
        <v>Bandwidth</v>
      </c>
      <c r="D32" s="2" t="str">
        <f>LoRa_TxDone!D32</f>
        <v>bandwidth[dataRate]</v>
      </c>
      <c r="E32">
        <f>LoRa_TxDone!E32</f>
        <v>0</v>
      </c>
      <c r="F32">
        <f>LoRa_TxDone!F32</f>
        <v>0</v>
      </c>
      <c r="G32">
        <f>LoRa_TxDone!G32</f>
        <v>0</v>
      </c>
      <c r="H32">
        <f>LoRa_TxDone!H32</f>
        <v>0</v>
      </c>
      <c r="I32" s="2">
        <f>LoRa_TxDone!I32</f>
        <v>0</v>
      </c>
      <c r="J32">
        <f>LoRa_TxDone!J32</f>
        <v>0</v>
      </c>
    </row>
    <row r="33" spans="2:10" x14ac:dyDescent="0.25">
      <c r="B33">
        <f>LoRa_Reset!B33</f>
        <v>0</v>
      </c>
      <c r="C33" t="str">
        <f>LoRa_TxDone!C33</f>
        <v>SyncWord</v>
      </c>
      <c r="D33" s="2" t="str">
        <f>LoRa_TxDone!D33</f>
        <v>LoRa_syncWord</v>
      </c>
      <c r="E33">
        <f>LoRa_TxDone!E33</f>
        <v>0</v>
      </c>
      <c r="F33">
        <f>LoRa_TxDone!F33</f>
        <v>0</v>
      </c>
      <c r="G33">
        <f>LoRa_TxDone!G33</f>
        <v>0</v>
      </c>
      <c r="H33">
        <f>LoRa_TxDone!H33</f>
        <v>0</v>
      </c>
      <c r="I33" s="2">
        <f>LoRa_TxDone!I33</f>
        <v>0</v>
      </c>
      <c r="J33">
        <f>LoRa_TxDone!J33</f>
        <v>0</v>
      </c>
    </row>
    <row r="34" spans="2:10" x14ac:dyDescent="0.25">
      <c r="B34">
        <f>LoRa_Reset!B34</f>
        <v>0</v>
      </c>
      <c r="C34" t="str">
        <f>LoRa_TxDone!C34</f>
        <v>CRC</v>
      </c>
      <c r="D34" s="2" t="str">
        <f>LoRa_TxDone!D34</f>
        <v>DISABLED</v>
      </c>
      <c r="E34">
        <f>LoRa_TxDone!E34</f>
        <v>0</v>
      </c>
      <c r="F34">
        <f>LoRa_TxDone!F34</f>
        <v>0</v>
      </c>
      <c r="G34" t="str">
        <f>LoRa_TxDone!G34</f>
        <v>uint32_t</v>
      </c>
      <c r="H34" t="str">
        <f>LoRa_TxDone!H34</f>
        <v>frequency;</v>
      </c>
      <c r="I34" s="2" t="str">
        <f>LoRa_TxDone!I34</f>
        <v>freq</v>
      </c>
      <c r="J34">
        <f>LoRa_TxDone!J34</f>
        <v>0</v>
      </c>
    </row>
    <row r="35" spans="2:10" x14ac:dyDescent="0.25">
      <c r="B35">
        <f>LoRa_Reset!B35</f>
        <v>0</v>
      </c>
      <c r="C35" t="str">
        <f>LoRa_TxDone!C35</f>
        <v>IQInverted</v>
      </c>
      <c r="D35" s="2" t="str">
        <f>LoRa_TxDone!D35</f>
        <v>DISABLED</v>
      </c>
      <c r="E35">
        <f>LoRa_TxDone!E35</f>
        <v>0</v>
      </c>
      <c r="F35">
        <f>LoRa_TxDone!F35</f>
        <v>0</v>
      </c>
      <c r="G35" t="str">
        <f>LoRa_TxDone!G35</f>
        <v>uint32_t</v>
      </c>
      <c r="H35" t="str">
        <f>LoRa_TxDone!H35</f>
        <v>frequencyDeviation;</v>
      </c>
      <c r="I35" s="2">
        <f>LoRa_TxDone!I35</f>
        <v>25000</v>
      </c>
      <c r="J35">
        <f>LoRa_TxDone!J35</f>
        <v>0</v>
      </c>
    </row>
    <row r="36" spans="2:10" x14ac:dyDescent="0.25">
      <c r="B36">
        <f>LoRa_Reset!B36</f>
        <v>0</v>
      </c>
      <c r="C36" t="str">
        <f>LoRa_TxDone!C36</f>
        <v>HopPeriod</v>
      </c>
      <c r="D36" s="2" t="str">
        <f>LoRa_TxDone!D36</f>
        <v>DISABLED</v>
      </c>
      <c r="E36">
        <f>LoRa_TxDone!E36</f>
        <v>0</v>
      </c>
      <c r="F36">
        <f>LoRa_TxDone!F36</f>
        <v>0</v>
      </c>
      <c r="G36" t="str">
        <f>LoRa_TxDone!G36</f>
        <v>uint32_t</v>
      </c>
      <c r="H36" t="str">
        <f>LoRa_TxDone!H36</f>
        <v>bitRate;</v>
      </c>
      <c r="I36" s="2">
        <f>LoRa_TxDone!I36</f>
        <v>50000</v>
      </c>
      <c r="J36">
        <f>LoRa_TxDone!J36</f>
        <v>0</v>
      </c>
    </row>
    <row r="37" spans="2:10" x14ac:dyDescent="0.25">
      <c r="B37">
        <f>LoRa_Reset!B37</f>
        <v>0</v>
      </c>
      <c r="C37" t="str">
        <f>LoRa_TxDone!C37</f>
        <v>errorCodingRate</v>
      </c>
      <c r="D37" s="2" t="str">
        <f>LoRa_TxDone!D37</f>
        <v>CR_4_5</v>
      </c>
      <c r="E37">
        <f>LoRa_TxDone!E37</f>
        <v>0</v>
      </c>
      <c r="F37">
        <f>LoRa_TxDone!F37</f>
        <v>0</v>
      </c>
      <c r="G37" t="str">
        <f>LoRa_TxDone!G37</f>
        <v>uint16_t</v>
      </c>
      <c r="H37" t="str">
        <f>LoRa_TxDone!H37</f>
        <v>preambleLen;</v>
      </c>
      <c r="I37" s="2">
        <f>LoRa_TxDone!I37</f>
        <v>8</v>
      </c>
      <c r="J37">
        <f>LoRa_TxDone!J37</f>
        <v>0</v>
      </c>
    </row>
    <row r="38" spans="2:10" x14ac:dyDescent="0.25">
      <c r="B38">
        <f>LoRa_Reset!B38</f>
        <v>0</v>
      </c>
      <c r="C38" t="str">
        <f>LoRa_TxDone!C38</f>
        <v>implicitHeaderMode</v>
      </c>
      <c r="D38" s="2" t="str">
        <f>LoRa_TxDone!D38</f>
        <v>0</v>
      </c>
      <c r="E38">
        <f>LoRa_TxDone!E38</f>
        <v>0</v>
      </c>
      <c r="F38">
        <f>LoRa_TxDone!F38</f>
        <v>0</v>
      </c>
      <c r="G38" t="str">
        <f>LoRa_TxDone!G38</f>
        <v>uint8_t</v>
      </c>
      <c r="H38" t="str">
        <f>LoRa_TxDone!H38</f>
        <v>syncWordLoRa;</v>
      </c>
      <c r="I38" s="2" t="str">
        <f>LoRa_TxDone!I38</f>
        <v>LoRa_syncWord</v>
      </c>
      <c r="J38">
        <f>LoRa_TxDone!J38</f>
        <v>0</v>
      </c>
    </row>
    <row r="39" spans="2:10" x14ac:dyDescent="0.25">
      <c r="B39">
        <f>LoRa_Reset!B39</f>
        <v>0</v>
      </c>
      <c r="C39" t="str">
        <f>LoRa_TxDone!C39</f>
        <v>symbolTimeout</v>
      </c>
      <c r="D39" s="2">
        <f>LoRa_TxDone!D39</f>
        <v>4</v>
      </c>
      <c r="E39">
        <f>LoRa_TxDone!E39</f>
        <v>0</v>
      </c>
      <c r="F39">
        <f>LoRa_TxDone!F39</f>
        <v>0</v>
      </c>
      <c r="G39" t="str">
        <f>LoRa_TxDone!G39</f>
        <v>uint8_t</v>
      </c>
      <c r="H39" t="str">
        <f>LoRa_TxDone!H39</f>
        <v>syncWord[8];</v>
      </c>
      <c r="I39" s="2" t="str">
        <f>LoRa_TxDone!I39</f>
        <v>0xc1 0x94 0xc1</v>
      </c>
      <c r="J39">
        <f>LoRa_TxDone!J39</f>
        <v>0</v>
      </c>
    </row>
    <row r="40" spans="2:10" x14ac:dyDescent="0.25">
      <c r="B40">
        <f>LoRa_Reset!B40</f>
        <v>0</v>
      </c>
      <c r="C40" t="str">
        <f>LoRa_TxDone!C40</f>
        <v>FSKfreqDeviation</v>
      </c>
      <c r="D40" s="2">
        <f>LoRa_TxDone!D40</f>
        <v>25000</v>
      </c>
      <c r="E40">
        <f>LoRa_TxDone!E40</f>
        <v>0</v>
      </c>
      <c r="F40">
        <f>LoRa_TxDone!F40</f>
        <v>0</v>
      </c>
      <c r="G40" t="str">
        <f>LoRa_TxDone!G40</f>
        <v>uint8_t</v>
      </c>
      <c r="H40" t="str">
        <f>LoRa_TxDone!H40</f>
        <v>syncWordLen;</v>
      </c>
      <c r="I40" s="2">
        <f>LoRa_TxDone!I40</f>
        <v>3</v>
      </c>
      <c r="J40">
        <f>LoRa_TxDone!J40</f>
        <v>0</v>
      </c>
    </row>
    <row r="41" spans="2:10" x14ac:dyDescent="0.25">
      <c r="B41">
        <f>LoRa_Reset!B41</f>
        <v>0</v>
      </c>
      <c r="C41" t="str">
        <f>LoRa_TxDone!C41</f>
        <v>FSKBitRate</v>
      </c>
      <c r="D41" s="2">
        <f>LoRa_TxDone!D41</f>
        <v>50000</v>
      </c>
      <c r="E41">
        <f>LoRa_TxDone!E41</f>
        <v>0</v>
      </c>
      <c r="F41">
        <f>LoRa_TxDone!F41</f>
        <v>0</v>
      </c>
      <c r="G41" t="str">
        <f>LoRa_TxDone!G41</f>
        <v>RadioModulation_t</v>
      </c>
      <c r="H41" t="str">
        <f>LoRa_TxDone!H41</f>
        <v>modulation;</v>
      </c>
      <c r="I41" s="2" t="str">
        <f>LoRa_TxDone!I41</f>
        <v>modulation[dataRate]</v>
      </c>
      <c r="J41">
        <f>LoRa_TxDone!J41</f>
        <v>0</v>
      </c>
    </row>
    <row r="42" spans="2:10" x14ac:dyDescent="0.25">
      <c r="B42">
        <f>LoRa_Reset!B42</f>
        <v>0</v>
      </c>
      <c r="C42" t="str">
        <f>LoRa_TxDone!C42</f>
        <v>FSK_PREAMBLE</v>
      </c>
      <c r="D42" s="2">
        <f>LoRa_TxDone!D42</f>
        <v>8</v>
      </c>
      <c r="E42">
        <f>LoRa_TxDone!E42</f>
        <v>0</v>
      </c>
      <c r="F42">
        <f>LoRa_TxDone!F42</f>
        <v>0</v>
      </c>
      <c r="G42" t="str">
        <f>LoRa_TxDone!G42</f>
        <v>RadioDataRate_t</v>
      </c>
      <c r="H42" t="str">
        <f>LoRa_TxDone!H42</f>
        <v>dataRate;</v>
      </c>
      <c r="I42" s="2" t="str">
        <f>LoRa_TxDone!I42</f>
        <v>spreadingFactor[dataRate]</v>
      </c>
      <c r="J42">
        <f>LoRa_TxDone!J42</f>
        <v>0</v>
      </c>
    </row>
    <row r="43" spans="2:10" x14ac:dyDescent="0.25">
      <c r="B43">
        <f>LoRa_Reset!B43</f>
        <v>0</v>
      </c>
      <c r="C43" t="str">
        <f>LoRa_TxDone!C43</f>
        <v>fskDataShaping</v>
      </c>
      <c r="D43" s="2" t="str">
        <f>LoRa_TxDone!D43</f>
        <v>FSK_SHAPING_GAUSS_BT_0_5</v>
      </c>
      <c r="E43">
        <f>LoRa_TxDone!E43</f>
        <v>0</v>
      </c>
      <c r="F43">
        <f>LoRa_TxDone!F43</f>
        <v>0</v>
      </c>
      <c r="G43" t="str">
        <f>LoRa_TxDone!G43</f>
        <v>RadioLoRaBandWidth_t</v>
      </c>
      <c r="H43" t="str">
        <f>LoRa_TxDone!H43</f>
        <v>bandWidth;</v>
      </c>
      <c r="I43" s="2" t="str">
        <f>LoRa_TxDone!I43</f>
        <v>bandwidth[dataRate]</v>
      </c>
      <c r="J43">
        <f>LoRa_TxDone!J43</f>
        <v>0</v>
      </c>
    </row>
    <row r="44" spans="2:10" x14ac:dyDescent="0.25">
      <c r="B44">
        <f>LoRa_Reset!B44</f>
        <v>0</v>
      </c>
      <c r="C44">
        <f>LoRa_TxDone!C44</f>
        <v>0</v>
      </c>
      <c r="D44" s="2">
        <f>LoRa_TxDone!D44</f>
        <v>0</v>
      </c>
      <c r="E44">
        <f>LoRa_TxDone!E44</f>
        <v>0</v>
      </c>
      <c r="F44">
        <f>LoRa_TxDone!F44</f>
        <v>0</v>
      </c>
      <c r="G44" t="str">
        <f>LoRa_TxDone!G44</f>
        <v>int8_t</v>
      </c>
      <c r="H44" t="str">
        <f>LoRa_TxDone!H44</f>
        <v>outputPower;</v>
      </c>
      <c r="I44" s="2" t="str">
        <f>LoRa_TxDone!I44</f>
        <v>txPower868[LoRa_txPower]</v>
      </c>
      <c r="J44">
        <f>LoRa_TxDone!J44</f>
        <v>0</v>
      </c>
    </row>
    <row r="45" spans="2:10" x14ac:dyDescent="0.25">
      <c r="B45">
        <f>LoRa_Reset!B45</f>
        <v>0</v>
      </c>
      <c r="C45">
        <f>LoRa_TxDone!C45</f>
        <v>0</v>
      </c>
      <c r="D45" s="2">
        <f>LoRa_TxDone!D45</f>
        <v>0</v>
      </c>
      <c r="E45">
        <f>LoRa_TxDone!E45</f>
        <v>0</v>
      </c>
      <c r="F45">
        <f>LoRa_TxDone!F45</f>
        <v>0</v>
      </c>
      <c r="G45" t="str">
        <f>LoRa_TxDone!G45</f>
        <v>uint8_t</v>
      </c>
      <c r="H45" t="str">
        <f>LoRa_TxDone!H45</f>
        <v>crcOn;</v>
      </c>
      <c r="I45" s="2" t="str">
        <f>LoRa_TxDone!I45</f>
        <v>DISABLED</v>
      </c>
      <c r="J45">
        <f>LoRa_TxDone!J45</f>
        <v>0</v>
      </c>
    </row>
    <row r="46" spans="2:10" x14ac:dyDescent="0.25">
      <c r="B46">
        <f>LoRa_Reset!B46</f>
        <v>0</v>
      </c>
      <c r="C46">
        <f>LoRa_TxDone!C46</f>
        <v>0</v>
      </c>
      <c r="D46" s="2">
        <f>LoRa_TxDone!D46</f>
        <v>0</v>
      </c>
      <c r="E46">
        <f>LoRa_TxDone!E46</f>
        <v>0</v>
      </c>
      <c r="F46">
        <f>LoRa_TxDone!F46</f>
        <v>0</v>
      </c>
      <c r="G46" t="str">
        <f>LoRa_TxDone!G46</f>
        <v>uint8_t</v>
      </c>
      <c r="H46" t="str">
        <f>LoRa_TxDone!H46</f>
        <v>paBoost;</v>
      </c>
      <c r="I46" s="2" t="str">
        <f>LoRa_TxDone!I46</f>
        <v>0</v>
      </c>
      <c r="J46">
        <f>LoRa_TxDone!J46</f>
        <v>0</v>
      </c>
    </row>
    <row r="47" spans="2:10" x14ac:dyDescent="0.25">
      <c r="B47">
        <f>LoRa_Reset!B47</f>
        <v>0</v>
      </c>
      <c r="C47">
        <f>LoRa_TxDone!C47</f>
        <v>0</v>
      </c>
      <c r="D47" s="2">
        <f>LoRa_TxDone!D47</f>
        <v>0</v>
      </c>
      <c r="E47">
        <f>LoRa_TxDone!E47</f>
        <v>0</v>
      </c>
      <c r="F47">
        <f>LoRa_TxDone!F47</f>
        <v>0</v>
      </c>
      <c r="G47" t="str">
        <f>LoRa_TxDone!G47</f>
        <v>uint8_t</v>
      </c>
      <c r="H47" t="str">
        <f>LoRa_TxDone!H47</f>
        <v>flags</v>
      </c>
      <c r="I47" s="13" t="s">
        <v>98</v>
      </c>
      <c r="J47" s="5"/>
    </row>
    <row r="48" spans="2:10" x14ac:dyDescent="0.25">
      <c r="B48">
        <f>LoRa_Reset!B48</f>
        <v>0</v>
      </c>
      <c r="C48">
        <f>LoRa_TxDone!C48</f>
        <v>0</v>
      </c>
      <c r="D48" s="2">
        <f>LoRa_TxDone!D48</f>
        <v>0</v>
      </c>
      <c r="E48">
        <f>LoRa_TxDone!E48</f>
        <v>0</v>
      </c>
      <c r="F48">
        <f>LoRa_TxDone!F48</f>
        <v>0</v>
      </c>
      <c r="G48" t="str">
        <f>LoRa_TxDone!G48</f>
        <v>uint16_t</v>
      </c>
      <c r="H48" t="str">
        <f>LoRa_TxDone!H48</f>
        <v>frequencyHopPeriod;</v>
      </c>
      <c r="I48" s="2" t="str">
        <f>LoRa_TxDone!I48</f>
        <v>DISABLED</v>
      </c>
      <c r="J48">
        <f>LoRa_TxDone!J48</f>
        <v>0</v>
      </c>
    </row>
    <row r="49" spans="2:10" x14ac:dyDescent="0.25">
      <c r="B49">
        <f>LoRa_Reset!B49</f>
        <v>0</v>
      </c>
      <c r="C49">
        <f>LoRa_TxDone!C49</f>
        <v>0</v>
      </c>
      <c r="D49" s="2">
        <f>LoRa_TxDone!D49</f>
        <v>0</v>
      </c>
      <c r="E49">
        <f>LoRa_TxDone!E49</f>
        <v>0</v>
      </c>
      <c r="F49">
        <f>LoRa_TxDone!F49</f>
        <v>0</v>
      </c>
      <c r="G49" t="str">
        <f>LoRa_TxDone!G49</f>
        <v>uint8_t</v>
      </c>
      <c r="H49" t="str">
        <f>LoRa_TxDone!H49</f>
        <v>iqInverted;</v>
      </c>
      <c r="I49" s="2" t="str">
        <f>LoRa_TxDone!I49</f>
        <v>DISABLED</v>
      </c>
      <c r="J49">
        <f>LoRa_TxDone!J49</f>
        <v>0</v>
      </c>
    </row>
    <row r="50" spans="2:10" x14ac:dyDescent="0.25">
      <c r="B50">
        <f>LoRa_Reset!B50</f>
        <v>0</v>
      </c>
      <c r="C50">
        <f>LoRa_TxDone!C50</f>
        <v>0</v>
      </c>
      <c r="D50" s="2">
        <f>LoRa_TxDone!D50</f>
        <v>0</v>
      </c>
      <c r="E50">
        <f>LoRa_TxDone!E50</f>
        <v>0</v>
      </c>
      <c r="F50">
        <f>LoRa_TxDone!F50</f>
        <v>0</v>
      </c>
      <c r="G50" t="str">
        <f>LoRa_TxDone!G50</f>
        <v>RadioErrorCodingRate_t</v>
      </c>
      <c r="H50" t="str">
        <f>LoRa_TxDone!H50</f>
        <v>errorCodingRate;</v>
      </c>
      <c r="I50" s="2" t="str">
        <f>LoRa_TxDone!I50</f>
        <v>CR_4_5</v>
      </c>
      <c r="J50">
        <f>LoRa_TxDone!J50</f>
        <v>0</v>
      </c>
    </row>
    <row r="51" spans="2:10" x14ac:dyDescent="0.25">
      <c r="B51">
        <f>LoRa_Reset!B51</f>
        <v>0</v>
      </c>
      <c r="C51">
        <f>LoRa_TxDone!C51</f>
        <v>0</v>
      </c>
      <c r="D51" s="2">
        <f>LoRa_TxDone!D51</f>
        <v>0</v>
      </c>
      <c r="E51">
        <f>LoRa_TxDone!E51</f>
        <v>0</v>
      </c>
      <c r="F51">
        <f>LoRa_TxDone!F51</f>
        <v>0</v>
      </c>
      <c r="G51" t="str">
        <f>LoRa_TxDone!G51</f>
        <v>uint8_t</v>
      </c>
      <c r="H51" t="str">
        <f>LoRa_TxDone!H51</f>
        <v>implicitHeaderMode;</v>
      </c>
      <c r="I51" s="2" t="str">
        <f>LoRa_TxDone!I51</f>
        <v>0</v>
      </c>
      <c r="J51">
        <f>LoRa_TxDone!J51</f>
        <v>0</v>
      </c>
    </row>
    <row r="52" spans="2:10" x14ac:dyDescent="0.25">
      <c r="B52">
        <f>LoRa_Reset!B52</f>
        <v>0</v>
      </c>
      <c r="C52">
        <f>LoRa_TxDone!C52</f>
        <v>0</v>
      </c>
      <c r="D52" s="2">
        <f>LoRa_TxDone!D52</f>
        <v>0</v>
      </c>
      <c r="E52">
        <f>LoRa_TxDone!E52</f>
        <v>0</v>
      </c>
      <c r="F52">
        <f>LoRa_TxDone!F52</f>
        <v>0</v>
      </c>
      <c r="G52">
        <f>LoRa_TxDone!G52</f>
        <v>0</v>
      </c>
      <c r="H52">
        <f>LoRa_TxDone!H52</f>
        <v>0</v>
      </c>
    </row>
    <row r="53" spans="2:10" x14ac:dyDescent="0.25">
      <c r="B53">
        <f>LoRa_Reset!B53</f>
        <v>0</v>
      </c>
      <c r="C53">
        <f>LoRa_TxDone!C53</f>
        <v>0</v>
      </c>
      <c r="D53" s="2">
        <f>LoRa_TxDone!D53</f>
        <v>0</v>
      </c>
      <c r="E53">
        <f>LoRa_TxDone!E53</f>
        <v>0</v>
      </c>
      <c r="F53">
        <f>LoRa_TxDone!F53</f>
        <v>0</v>
      </c>
      <c r="G53" t="str">
        <f>LoRa_TxDone!G53</f>
        <v>uint8_t</v>
      </c>
      <c r="H53" t="str">
        <f>LoRa_TxDone!H53</f>
        <v>dataBufferLen;</v>
      </c>
      <c r="I53" s="6" t="s">
        <v>205</v>
      </c>
      <c r="J53">
        <f>LoRa_TxDone!J53</f>
        <v>0</v>
      </c>
    </row>
    <row r="54" spans="2:10" x14ac:dyDescent="0.25">
      <c r="B54">
        <f>LoRa_Reset!B54</f>
        <v>0</v>
      </c>
      <c r="C54">
        <f>LoRa_TxDone!C54</f>
        <v>0</v>
      </c>
      <c r="D54" s="2">
        <f>LoRa_TxDone!D54</f>
        <v>0</v>
      </c>
      <c r="E54">
        <f>LoRa_TxDone!E54</f>
        <v>0</v>
      </c>
      <c r="F54">
        <f>LoRa_TxDone!F54</f>
        <v>0</v>
      </c>
      <c r="G54" t="str">
        <f>LoRa_TxDone!G54</f>
        <v>uint8_t</v>
      </c>
      <c r="H54" t="str">
        <f>LoRa_TxDone!H54</f>
        <v>*dataBuffer;</v>
      </c>
      <c r="I54" s="6" t="str">
        <f>LoRa_TxDone!I54</f>
        <v>LoRa_radioBuffer</v>
      </c>
      <c r="J54">
        <f>LoRa_TxDone!J54</f>
        <v>0</v>
      </c>
    </row>
    <row r="55" spans="2:10" x14ac:dyDescent="0.25">
      <c r="B55">
        <f>LoRa_Reset!B55</f>
        <v>0</v>
      </c>
      <c r="C55">
        <f>LoRa_TxDone!C55</f>
        <v>0</v>
      </c>
      <c r="D55" s="2">
        <f>LoRa_TxDone!D55</f>
        <v>0</v>
      </c>
      <c r="E55">
        <f>LoRa_TxDone!E55</f>
        <v>0</v>
      </c>
      <c r="F55">
        <f>LoRa_TxDone!F55</f>
        <v>0</v>
      </c>
      <c r="G55" t="str">
        <f>LoRa_TxDone!G55</f>
        <v>uint8_t</v>
      </c>
      <c r="H55" t="str">
        <f>LoRa_TxDone!H55</f>
        <v>timeOnAirTimerId;</v>
      </c>
      <c r="I55" s="2" t="str">
        <f>LoRa_TxDone!I55</f>
        <v>TIME_ON_AIR_LOAD_VALUE</v>
      </c>
      <c r="J55">
        <f>LoRa_TxDone!J55</f>
        <v>0</v>
      </c>
    </row>
    <row r="56" spans="2:10" x14ac:dyDescent="0.25">
      <c r="B56">
        <f>LoRa_Reset!B56</f>
        <v>0</v>
      </c>
      <c r="C56">
        <f>LoRa_TxDone!C56</f>
        <v>0</v>
      </c>
      <c r="D56" s="2">
        <f>LoRa_TxDone!D56</f>
        <v>0</v>
      </c>
      <c r="E56">
        <f>LoRa_TxDone!E56</f>
        <v>0</v>
      </c>
      <c r="F56">
        <f>LoRa_TxDone!F56</f>
        <v>0</v>
      </c>
      <c r="G56" t="str">
        <f>LoRa_TxDone!G56</f>
        <v>uint8_t</v>
      </c>
      <c r="H56" t="str">
        <f>LoRa_TxDone!H56</f>
        <v>fskRxWindowTimerId;</v>
      </c>
      <c r="I56" s="2" t="str">
        <f>LoRa_TxDone!I56</f>
        <v>0</v>
      </c>
      <c r="J56" t="str">
        <f>LoRa_TxDone!J56</f>
        <v>RADIO_RxFSKTimeout</v>
      </c>
    </row>
    <row r="57" spans="2:10" x14ac:dyDescent="0.25">
      <c r="B57">
        <f>LoRa_Reset!B57</f>
        <v>0</v>
      </c>
      <c r="C57">
        <f>LoRa_TxDone!C57</f>
        <v>0</v>
      </c>
      <c r="D57" s="2">
        <f>LoRa_TxDone!D57</f>
        <v>0</v>
      </c>
      <c r="E57">
        <f>LoRa_TxDone!E57</f>
        <v>0</v>
      </c>
      <c r="F57">
        <f>LoRa_TxDone!F57</f>
        <v>0</v>
      </c>
      <c r="G57" t="str">
        <f>LoRa_TxDone!G57</f>
        <v>uint8_t</v>
      </c>
      <c r="H57" t="str">
        <f>LoRa_TxDone!H57</f>
        <v>watchdogTimerId;</v>
      </c>
      <c r="I57" s="8" t="s">
        <v>98</v>
      </c>
      <c r="J57" t="str">
        <f>LoRa_TxDone!J57</f>
        <v>RADIO_WatchdogTimeout</v>
      </c>
    </row>
    <row r="58" spans="2:10" x14ac:dyDescent="0.25">
      <c r="B58">
        <f>LoRa_Reset!B58</f>
        <v>0</v>
      </c>
      <c r="C58">
        <f>LoRa_TxDone!C58</f>
        <v>0</v>
      </c>
      <c r="D58" s="2">
        <f>LoRa_TxDone!D58</f>
        <v>0</v>
      </c>
      <c r="E58">
        <f>LoRa_TxDone!E58</f>
        <v>0</v>
      </c>
      <c r="F58">
        <f>LoRa_TxDone!F58</f>
        <v>0</v>
      </c>
      <c r="G58" t="str">
        <f>LoRa_TxDone!G58</f>
        <v>uint32_t</v>
      </c>
      <c r="H58" t="str">
        <f>LoRa_TxDone!H58</f>
        <v>watchdogTimerTimeout;</v>
      </c>
      <c r="I58" s="2" t="str">
        <f>LoRa_TxDone!I58</f>
        <v>watchdogTimerTimeout</v>
      </c>
      <c r="J58">
        <f>LoRa_TxDone!J58</f>
        <v>0</v>
      </c>
    </row>
    <row r="59" spans="2:10" x14ac:dyDescent="0.25">
      <c r="B59">
        <f>LoRa_Reset!B59</f>
        <v>0</v>
      </c>
      <c r="C59">
        <f>LoRa_TxDone!C59</f>
        <v>0</v>
      </c>
      <c r="D59" s="2">
        <f>LoRa_TxDone!D59</f>
        <v>0</v>
      </c>
      <c r="E59">
        <f>LoRa_TxDone!E59</f>
        <v>0</v>
      </c>
      <c r="F59">
        <f>LoRa_TxDone!F59</f>
        <v>0</v>
      </c>
      <c r="G59" t="str">
        <f>LoRa_TxDone!G59</f>
        <v>uint8_t</v>
      </c>
      <c r="H59" t="str">
        <f>LoRa_TxDone!H59</f>
        <v>initialized;</v>
      </c>
      <c r="I59" s="2">
        <f>LoRa_TxDone!I59</f>
        <v>1</v>
      </c>
      <c r="J59">
        <f>LoRa_TxDone!J59</f>
        <v>0</v>
      </c>
    </row>
    <row r="60" spans="2:10" x14ac:dyDescent="0.25">
      <c r="B60">
        <f>LoRa_Reset!B60</f>
        <v>0</v>
      </c>
      <c r="C60">
        <f>LoRa_TxDone!C60</f>
        <v>0</v>
      </c>
      <c r="D60" s="2">
        <f>LoRa_TxDone!D60</f>
        <v>0</v>
      </c>
      <c r="E60">
        <f>LoRa_TxDone!E60</f>
        <v>0</v>
      </c>
      <c r="F60">
        <f>LoRa_TxDone!F60</f>
        <v>0</v>
      </c>
      <c r="G60" t="str">
        <f>LoRa_TxDone!G60</f>
        <v>uint32_t</v>
      </c>
      <c r="H60" t="str">
        <f>LoRa_TxDone!H60</f>
        <v>(*fhssNextFrequency)(void);</v>
      </c>
      <c r="I60" s="2" t="str">
        <f>LoRa_TxDone!I60</f>
        <v>NULL</v>
      </c>
      <c r="J60">
        <f>LoRa_TxDone!J60</f>
        <v>0</v>
      </c>
    </row>
    <row r="61" spans="2:10" x14ac:dyDescent="0.25">
      <c r="B61">
        <f>LoRa_Reset!B61</f>
        <v>0</v>
      </c>
      <c r="C61">
        <f>LoRa_TxDone!C61</f>
        <v>0</v>
      </c>
      <c r="D61" s="2">
        <f>LoRa_TxDone!D61</f>
        <v>0</v>
      </c>
      <c r="E61">
        <f>LoRa_TxDone!E61</f>
        <v>0</v>
      </c>
      <c r="F61">
        <f>LoRa_TxDone!F61</f>
        <v>0</v>
      </c>
      <c r="G61" t="str">
        <f>LoRa_TxDone!G61</f>
        <v>uint8_t</v>
      </c>
      <c r="H61" t="str">
        <f>LoRa_TxDone!H61</f>
        <v>regVersion;</v>
      </c>
      <c r="I61" s="2" t="str">
        <f>LoRa_TxDone!I61</f>
        <v>RADIO(REG_VERSION)</v>
      </c>
      <c r="J61">
        <f>LoRa_TxDone!J61</f>
        <v>0</v>
      </c>
    </row>
    <row r="62" spans="2:10" x14ac:dyDescent="0.25">
      <c r="B62">
        <f>LoRa_Reset!B62</f>
        <v>0</v>
      </c>
      <c r="C62">
        <f>LoRa_TxDone!C62</f>
        <v>0</v>
      </c>
      <c r="D62" s="2">
        <f>LoRa_TxDone!D62</f>
        <v>0</v>
      </c>
      <c r="E62">
        <f>LoRa_TxDone!E62</f>
        <v>0</v>
      </c>
      <c r="F62">
        <f>LoRa_TxDone!F62</f>
        <v>0</v>
      </c>
      <c r="G62" t="str">
        <f>LoRa_TxDone!G62</f>
        <v>int8_t</v>
      </c>
      <c r="H62" t="str">
        <f>LoRa_TxDone!H62</f>
        <v>packetSNR;</v>
      </c>
      <c r="I62" s="6" t="s">
        <v>206</v>
      </c>
      <c r="J62">
        <f>LoRa_TxDone!J62</f>
        <v>0</v>
      </c>
    </row>
    <row r="63" spans="2:10" x14ac:dyDescent="0.25">
      <c r="B63">
        <f>LoRa_Reset!B63</f>
        <v>0</v>
      </c>
      <c r="C63">
        <f>LoRa_TxDone!C63</f>
        <v>0</v>
      </c>
      <c r="D63" s="2">
        <f>LoRa_TxDone!D63</f>
        <v>0</v>
      </c>
      <c r="E63">
        <f>LoRa_TxDone!E63</f>
        <v>0</v>
      </c>
      <c r="F63">
        <f>LoRa_TxDone!F63</f>
        <v>0</v>
      </c>
      <c r="G63" t="str">
        <f>LoRa_TxDone!G63</f>
        <v>RadioFSKShaping_t</v>
      </c>
      <c r="H63" t="str">
        <f>LoRa_TxDone!H63</f>
        <v>fskDataShaping;</v>
      </c>
      <c r="I63" s="2" t="str">
        <f>LoRa_TxDone!I63</f>
        <v>FSK_SHAPING_GAUSS_BT_0_5</v>
      </c>
      <c r="J63">
        <f>LoRa_TxDone!J63</f>
        <v>0</v>
      </c>
    </row>
    <row r="64" spans="2:10" x14ac:dyDescent="0.25">
      <c r="B64">
        <f>LoRa_Reset!B64</f>
        <v>0</v>
      </c>
      <c r="C64">
        <f>LoRa_TxDone!C64</f>
        <v>0</v>
      </c>
      <c r="D64" s="2">
        <f>LoRa_TxDone!D64</f>
        <v>0</v>
      </c>
      <c r="E64">
        <f>LoRa_TxDone!E64</f>
        <v>0</v>
      </c>
      <c r="F64">
        <f>LoRa_TxDone!F64</f>
        <v>0</v>
      </c>
      <c r="G64" t="str">
        <f>LoRa_TxDone!G64</f>
        <v>RadioFSKBandWidth_t</v>
      </c>
      <c r="H64" t="str">
        <f>LoRa_TxDone!H64</f>
        <v>rxBw;</v>
      </c>
      <c r="I64" s="2" t="str">
        <f>LoRa_TxDone!I64</f>
        <v>FSKBW_50_0KHZ</v>
      </c>
      <c r="J64">
        <f>LoRa_TxDone!J64</f>
        <v>0</v>
      </c>
    </row>
    <row r="65" spans="2:10" x14ac:dyDescent="0.25">
      <c r="B65">
        <f>LoRa_Reset!B65</f>
        <v>0</v>
      </c>
      <c r="C65">
        <f>LoRa_TxDone!C65</f>
        <v>0</v>
      </c>
      <c r="D65" s="2">
        <f>LoRa_TxDone!D65</f>
        <v>0</v>
      </c>
      <c r="E65">
        <f>LoRa_TxDone!E65</f>
        <v>0</v>
      </c>
      <c r="F65">
        <f>LoRa_TxDone!F65</f>
        <v>0</v>
      </c>
      <c r="G65" t="str">
        <f>LoRa_TxDone!G65</f>
        <v>RadioFSKBandWidth_t</v>
      </c>
      <c r="H65" t="str">
        <f>LoRa_TxDone!H65</f>
        <v>afcBw;</v>
      </c>
      <c r="I65" s="2" t="str">
        <f>LoRa_TxDone!I65</f>
        <v>FSKBW_83_3KHZ</v>
      </c>
      <c r="J65">
        <f>LoRa_TxDone!J65</f>
        <v>0</v>
      </c>
    </row>
    <row r="66" spans="2:10" x14ac:dyDescent="0.25">
      <c r="B66">
        <f>LoRa_Reset!B66</f>
        <v>0</v>
      </c>
      <c r="C66">
        <f>LoRa_TxDone!C66</f>
        <v>0</v>
      </c>
      <c r="D66" s="2">
        <f>LoRa_TxDone!D66</f>
        <v>0</v>
      </c>
      <c r="E66">
        <f>LoRa_TxDone!E66</f>
        <v>0</v>
      </c>
      <c r="F66">
        <f>LoRa_TxDone!F66</f>
        <v>0</v>
      </c>
      <c r="G66">
        <f>LoRa_TxDone!G66</f>
        <v>0</v>
      </c>
      <c r="H66">
        <f>LoRa_TxDone!H66</f>
        <v>0</v>
      </c>
      <c r="I66" s="2">
        <f>LoRa_TxDone!I66</f>
        <v>0</v>
      </c>
      <c r="J66">
        <f>LoRa_TxDone!J66</f>
        <v>0</v>
      </c>
    </row>
    <row r="67" spans="2:10" x14ac:dyDescent="0.25">
      <c r="B67">
        <f>LoRa_Reset!B67</f>
        <v>0</v>
      </c>
      <c r="C67">
        <f>LoRa_TxDone!C67</f>
        <v>0</v>
      </c>
      <c r="D67" s="2">
        <f>LoRa_TxDone!D67</f>
        <v>0</v>
      </c>
      <c r="E67">
        <f>LoRa_TxDone!E67</f>
        <v>0</v>
      </c>
      <c r="F67">
        <f>LoRa_TxDone!F67</f>
        <v>0</v>
      </c>
      <c r="G67">
        <f>LoRa_TxDone!G67</f>
        <v>0</v>
      </c>
      <c r="H67">
        <f>LoRa_TxDone!H67</f>
        <v>0</v>
      </c>
      <c r="I67" s="2">
        <f>LoRa_TxDone!I67</f>
        <v>0</v>
      </c>
      <c r="J67">
        <f>LoRa_TxDone!J67</f>
        <v>0</v>
      </c>
    </row>
    <row r="68" spans="2:10" x14ac:dyDescent="0.25">
      <c r="B68">
        <f>LoRa_Reset!B68</f>
        <v>0</v>
      </c>
      <c r="C68">
        <f>LoRa_TxDone!C68</f>
        <v>0</v>
      </c>
      <c r="D68" s="2">
        <f>LoRa_TxDone!D68</f>
        <v>0</v>
      </c>
      <c r="E68">
        <f>LoRa_TxDone!E68</f>
        <v>0</v>
      </c>
      <c r="F68">
        <f>LoRa_TxDone!F68</f>
        <v>0</v>
      </c>
      <c r="G68">
        <f>LoRa_TxDone!G68</f>
        <v>0</v>
      </c>
      <c r="H68">
        <f>LoRa_TxDone!H68</f>
        <v>0</v>
      </c>
      <c r="I68" s="2">
        <f>LoRa_TxDone!I68</f>
        <v>0</v>
      </c>
      <c r="J68">
        <f>LoRa_TxDone!J68</f>
        <v>0</v>
      </c>
    </row>
    <row r="69" spans="2:10" x14ac:dyDescent="0.25">
      <c r="B69">
        <f>LoRa_Reset!B69</f>
        <v>0</v>
      </c>
      <c r="C69">
        <f>LoRa_TxDone!C69</f>
        <v>0</v>
      </c>
      <c r="D69" s="2">
        <f>LoRa_TxDone!D69</f>
        <v>0</v>
      </c>
      <c r="E69">
        <f>LoRa_TxDone!E69</f>
        <v>0</v>
      </c>
      <c r="F69">
        <f>LoRa_TxDone!F69</f>
        <v>0</v>
      </c>
      <c r="G69" t="str">
        <f>LoRa_TxDone!G69</f>
        <v>ChannelParams_t</v>
      </c>
      <c r="H69" t="str">
        <f>LoRa_TxDone!H69</f>
        <v>Channels</v>
      </c>
      <c r="I69" s="2" t="str">
        <f>LoRa_TxDone!I69</f>
        <v>DefaultChannels868</v>
      </c>
      <c r="J69">
        <f>LoRa_TxDone!J69</f>
        <v>0</v>
      </c>
    </row>
    <row r="70" spans="2:10" x14ac:dyDescent="0.25">
      <c r="B70">
        <f>LoRa_Reset!B70</f>
        <v>0</v>
      </c>
      <c r="C70">
        <f>LoRa_TxDone!C70</f>
        <v>0</v>
      </c>
      <c r="D70" s="2">
        <f>LoRa_TxDone!D70</f>
        <v>0</v>
      </c>
      <c r="E70">
        <f>LoRa_TxDone!E70</f>
        <v>0</v>
      </c>
      <c r="F70">
        <f>LoRa_TxDone!F70</f>
        <v>0</v>
      </c>
      <c r="G70" t="str">
        <f>LoRa_TxDone!G70</f>
        <v>uint8_t</v>
      </c>
      <c r="H70" t="str">
        <f>LoRa_TxDone!H70</f>
        <v>maxPayloadSize[]</v>
      </c>
      <c r="I70" s="2" t="str">
        <f>LoRa_TxDone!I70</f>
        <v>MAX_EU_SINGLE_BAND_CHANNELS</v>
      </c>
      <c r="J70">
        <f>LoRa_TxDone!J70</f>
        <v>0</v>
      </c>
    </row>
    <row r="71" spans="2:10" x14ac:dyDescent="0.25">
      <c r="B71">
        <f>LoRa_Reset!B71</f>
        <v>0</v>
      </c>
      <c r="C71">
        <f>LoRa_TxDone!C71</f>
        <v>0</v>
      </c>
      <c r="D71" s="2">
        <f>LoRa_TxDone!D71</f>
        <v>0</v>
      </c>
      <c r="E71">
        <f>LoRa_TxDone!E71</f>
        <v>0</v>
      </c>
      <c r="F71">
        <f>LoRa_TxDone!F71</f>
        <v>0</v>
      </c>
      <c r="G71" t="str">
        <f>LoRa_TxDone!G71</f>
        <v>uint8_t</v>
      </c>
      <c r="H71" t="str">
        <f>LoRa_TxDone!H71</f>
        <v>modulation[]</v>
      </c>
      <c r="I71" s="2">
        <f>LoRa_TxDone!I71</f>
        <v>0</v>
      </c>
      <c r="J71">
        <f>LoRa_TxDone!J71</f>
        <v>0</v>
      </c>
    </row>
    <row r="72" spans="2:10" x14ac:dyDescent="0.25">
      <c r="B72">
        <f>LoRa_Reset!B72</f>
        <v>0</v>
      </c>
      <c r="C72">
        <f>LoRa_TxDone!C72</f>
        <v>0</v>
      </c>
      <c r="D72" s="2">
        <f>LoRa_TxDone!D72</f>
        <v>0</v>
      </c>
      <c r="E72">
        <f>LoRa_TxDone!E72</f>
        <v>0</v>
      </c>
      <c r="F72">
        <f>LoRa_TxDone!F72</f>
        <v>0</v>
      </c>
      <c r="G72" t="str">
        <f>LoRa_TxDone!G72</f>
        <v>uint8_t</v>
      </c>
      <c r="H72" t="str">
        <f>LoRa_TxDone!H72</f>
        <v>spreadingFactor[]</v>
      </c>
      <c r="I72" s="2">
        <f>LoRa_TxDone!I72</f>
        <v>0</v>
      </c>
      <c r="J72">
        <f>LoRa_TxDone!J72</f>
        <v>0</v>
      </c>
    </row>
    <row r="73" spans="2:10" x14ac:dyDescent="0.25">
      <c r="B73">
        <f>LoRa_Reset!B73</f>
        <v>0</v>
      </c>
      <c r="C73">
        <f>LoRa_TxDone!C73</f>
        <v>0</v>
      </c>
      <c r="D73" s="2">
        <f>LoRa_TxDone!D73</f>
        <v>0</v>
      </c>
      <c r="E73">
        <f>LoRa_TxDone!E73</f>
        <v>0</v>
      </c>
      <c r="F73">
        <f>LoRa_TxDone!F73</f>
        <v>0</v>
      </c>
      <c r="G73" t="str">
        <f>LoRa_TxDone!G73</f>
        <v>uint8_t</v>
      </c>
      <c r="H73" t="str">
        <f>LoRa_TxDone!H73</f>
        <v>bandwidth[]</v>
      </c>
      <c r="I73" s="2">
        <f>LoRa_TxDone!I73</f>
        <v>0</v>
      </c>
      <c r="J73">
        <f>LoRa_TxDone!J73</f>
        <v>0</v>
      </c>
    </row>
    <row r="74" spans="2:10" x14ac:dyDescent="0.25">
      <c r="B74">
        <f>LoRa_Reset!B74</f>
        <v>0</v>
      </c>
      <c r="C74">
        <f>LoRa_TxDone!C74</f>
        <v>0</v>
      </c>
      <c r="D74" s="2">
        <f>LoRa_TxDone!D74</f>
        <v>0</v>
      </c>
      <c r="E74">
        <f>LoRa_TxDone!E74</f>
        <v>0</v>
      </c>
      <c r="F74">
        <f>LoRa_TxDone!F74</f>
        <v>0</v>
      </c>
      <c r="G74" t="str">
        <f>LoRa_TxDone!G74</f>
        <v>uint8_t</v>
      </c>
      <c r="H74" t="str">
        <f>LoRa_TxDone!H74</f>
        <v>txPower868[]</v>
      </c>
      <c r="I74" s="2">
        <f>LoRa_TxDone!I74</f>
        <v>0</v>
      </c>
      <c r="J74">
        <f>LoRa_TxDone!J74</f>
        <v>0</v>
      </c>
    </row>
    <row r="75" spans="2:10" x14ac:dyDescent="0.25">
      <c r="B75">
        <f>LoRa_Reset!B75</f>
        <v>0</v>
      </c>
      <c r="C75">
        <f>LoRa_TxDone!C75</f>
        <v>0</v>
      </c>
      <c r="D75" s="2">
        <f>LoRa_TxDone!D75</f>
        <v>0</v>
      </c>
      <c r="E75">
        <f>LoRa_TxDone!E75</f>
        <v>0</v>
      </c>
      <c r="F75">
        <f>LoRa_TxDone!F75</f>
        <v>0</v>
      </c>
      <c r="G75" t="str">
        <f>LoRa_TxDone!G75</f>
        <v>uint8_t</v>
      </c>
      <c r="H75" t="str">
        <f>LoRa_TxDone!H75</f>
        <v>LoRa_radioBuffer[]</v>
      </c>
      <c r="I75" s="2" t="str">
        <f>LoRa_TxDone!I75</f>
        <v>MAXIMUM_BUFFER_LENGTH</v>
      </c>
      <c r="J75">
        <f>LoRa_TxDone!J75</f>
        <v>0</v>
      </c>
    </row>
    <row r="76" spans="2:10" x14ac:dyDescent="0.25">
      <c r="B76">
        <f>LoRa_Reset!B76</f>
        <v>0</v>
      </c>
      <c r="C76">
        <f>LoRa_TxDone!C76</f>
        <v>0</v>
      </c>
      <c r="D76" s="2">
        <f>LoRa_TxDone!D76</f>
        <v>0</v>
      </c>
      <c r="E76">
        <f>LoRa_TxDone!E76</f>
        <v>0</v>
      </c>
      <c r="F76">
        <f>LoRa_TxDone!F76</f>
        <v>0</v>
      </c>
      <c r="G76">
        <f>LoRa_TxDone!G76</f>
        <v>0</v>
      </c>
      <c r="H76">
        <f>LoRa_TxDone!H76</f>
        <v>0</v>
      </c>
      <c r="I76" s="2">
        <f>LoRa_TxDone!I76</f>
        <v>0</v>
      </c>
      <c r="J76">
        <f>LoRa_TxDone!J76</f>
        <v>0</v>
      </c>
    </row>
    <row r="77" spans="2:10" x14ac:dyDescent="0.25">
      <c r="B77">
        <f>LoRa_Reset!B77</f>
        <v>0</v>
      </c>
      <c r="C77">
        <f>LoRa_TxDone!C77</f>
        <v>0</v>
      </c>
      <c r="D77" s="2">
        <f>LoRa_TxDone!D77</f>
        <v>0</v>
      </c>
      <c r="E77">
        <f>LoRa_TxDone!E77</f>
        <v>0</v>
      </c>
      <c r="F77">
        <f>LoRa_TxDone!F77</f>
        <v>0</v>
      </c>
      <c r="G77">
        <f>LoRa_TxDone!G77</f>
        <v>0</v>
      </c>
      <c r="H77">
        <f>LoRa_TxDone!H77</f>
        <v>0</v>
      </c>
      <c r="I77" s="2">
        <f>LoRa_TxDone!I77</f>
        <v>0</v>
      </c>
      <c r="J77">
        <f>LoRa_TxDone!J77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TxDone!C1" display="LoRa_TxDone" xr:uid="{31D92A3E-65EA-4796-A27A-F611CA5D7333}"/>
    <hyperlink ref="C23" location="LoRa_RxDone_Fail!C1" display="LoRa_RxDone_Fail" xr:uid="{86A4D7CA-4AFC-49D0-96DE-6296433511C9}"/>
    <hyperlink ref="C22" location="LoRa_RxDone_OK!C1" display="LoRa_RxDone_OK" xr:uid="{FF9C85BB-3BBD-4DAE-9DE6-606593DE6EC2}"/>
  </hyperlink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17</vt:i4>
      </vt:variant>
    </vt:vector>
  </HeadingPairs>
  <TitlesOfParts>
    <vt:vector size="17" baseType="lpstr">
      <vt:lpstr>function</vt:lpstr>
      <vt:lpstr>LoRa_System_Init</vt:lpstr>
      <vt:lpstr>LoRa_Reset</vt:lpstr>
      <vt:lpstr>LoRa_Send</vt:lpstr>
      <vt:lpstr>LoRa_Send_Header</vt:lpstr>
      <vt:lpstr>LoRa_TimerHandshaking_HTX</vt:lpstr>
      <vt:lpstr>LoRa_TxDone</vt:lpstr>
      <vt:lpstr>LoRa_TimerHandshaking_HRX</vt:lpstr>
      <vt:lpstr>RADIO_RxDone</vt:lpstr>
      <vt:lpstr>LoRa_RxDone_OK</vt:lpstr>
      <vt:lpstr>LoRa_TimerHandshaking_HRX_OK</vt:lpstr>
      <vt:lpstr>LoRa_RxDone_Fail</vt:lpstr>
      <vt:lpstr>LoRa_TimerHandshaking_HRX_fail</vt:lpstr>
      <vt:lpstr>LoRa_TxDone_DATA</vt:lpstr>
      <vt:lpstr>RADIO_RxDone_DATA</vt:lpstr>
      <vt:lpstr>RADIO_RxDone_DATA_OK</vt:lpstr>
      <vt:lpstr>RADIO_RxDone_DATA_Fail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W</dc:creator>
  <cp:lastModifiedBy>Kamil W</cp:lastModifiedBy>
  <dcterms:created xsi:type="dcterms:W3CDTF">2019-11-29T09:05:01Z</dcterms:created>
  <dcterms:modified xsi:type="dcterms:W3CDTF">2019-12-03T17:33:03Z</dcterms:modified>
</cp:coreProperties>
</file>