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source\python\Key.Net-Pytorch-main\results\06_04_2025_00_49_22\"/>
    </mc:Choice>
  </mc:AlternateContent>
  <xr:revisionPtr revIDLastSave="0" documentId="8_{6FE3DA33-57C0-432F-B841-07EC5F1D2EAE}" xr6:coauthVersionLast="47" xr6:coauthVersionMax="47" xr10:uidLastSave="{00000000-0000-0000-0000-000000000000}"/>
  <bookViews>
    <workbookView xWindow="-108" yWindow="-108" windowWidth="23256" windowHeight="12576" activeTab="7" xr2:uid="{983243F9-EFF2-4491-A1E9-D1819B7A1856}"/>
  </bookViews>
  <sheets>
    <sheet name="12results" sheetId="8" r:id="rId1"/>
    <sheet name="11results" sheetId="7" r:id="rId2"/>
    <sheet name="10results" sheetId="6" r:id="rId3"/>
    <sheet name="9results" sheetId="5" r:id="rId4"/>
    <sheet name="8results" sheetId="4" r:id="rId5"/>
    <sheet name="7results" sheetId="3" r:id="rId6"/>
    <sheet name="2results" sheetId="2" r:id="rId7"/>
    <sheet name="Arkusz1" sheetId="1" r:id="rId8"/>
  </sheets>
  <definedNames>
    <definedName name="ExternalData_1" localSheetId="6" hidden="1">'2results'!$A$1:$E$12</definedName>
    <definedName name="ExternalData_2" localSheetId="5" hidden="1">'7results'!$A$1:$E$12</definedName>
    <definedName name="ExternalData_3" localSheetId="4" hidden="1">'8results'!$A$1:$E$12</definedName>
    <definedName name="ExternalData_4" localSheetId="3" hidden="1">'9results'!$A$1:$E$12</definedName>
    <definedName name="ExternalData_5" localSheetId="2" hidden="1">'10results'!$A$1:$E$12</definedName>
    <definedName name="ExternalData_6" localSheetId="1" hidden="1">'11results'!$A$1:$E$12</definedName>
    <definedName name="ExternalData_7" localSheetId="0" hidden="1">'12results'!$A$1:$E$12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0" i="1"/>
  <c r="J41" i="1"/>
  <c r="J42" i="1"/>
  <c r="J44" i="1"/>
  <c r="J45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0" i="1"/>
  <c r="J61" i="1"/>
  <c r="J62" i="1"/>
  <c r="J64" i="1"/>
  <c r="J65" i="1"/>
  <c r="J66" i="1"/>
  <c r="J67" i="1"/>
  <c r="J68" i="1"/>
  <c r="J69" i="1"/>
  <c r="J70" i="1"/>
  <c r="J71" i="1"/>
  <c r="J72" i="1"/>
  <c r="J4" i="1"/>
  <c r="I4" i="1"/>
  <c r="K4" i="1"/>
  <c r="I5" i="1"/>
  <c r="K5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4" i="1"/>
  <c r="K34" i="1"/>
  <c r="I35" i="1"/>
  <c r="K35" i="1"/>
  <c r="I36" i="1"/>
  <c r="K36" i="1"/>
  <c r="I37" i="1"/>
  <c r="K37" i="1"/>
  <c r="I38" i="1"/>
  <c r="K38" i="1"/>
  <c r="I39" i="1"/>
  <c r="K39" i="1"/>
  <c r="I40" i="1"/>
  <c r="K40" i="1"/>
  <c r="I41" i="1"/>
  <c r="K41" i="1"/>
  <c r="I42" i="1"/>
  <c r="K42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I61" i="1"/>
  <c r="K61" i="1"/>
  <c r="I62" i="1"/>
  <c r="K62" i="1"/>
  <c r="I64" i="1"/>
  <c r="K64" i="1"/>
  <c r="I65" i="1"/>
  <c r="K65" i="1"/>
  <c r="I66" i="1"/>
  <c r="K66" i="1"/>
  <c r="I67" i="1"/>
  <c r="K67" i="1"/>
  <c r="I68" i="1"/>
  <c r="K68" i="1"/>
  <c r="I69" i="1"/>
  <c r="K69" i="1"/>
  <c r="I70" i="1"/>
  <c r="K70" i="1"/>
  <c r="I71" i="1"/>
  <c r="K71" i="1"/>
  <c r="I72" i="1"/>
  <c r="K72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4" i="1"/>
  <c r="H35" i="1"/>
  <c r="H36" i="1"/>
  <c r="H37" i="1"/>
  <c r="H38" i="1"/>
  <c r="H39" i="1"/>
  <c r="H40" i="1"/>
  <c r="H41" i="1"/>
  <c r="H42" i="1"/>
  <c r="H44" i="1"/>
  <c r="H45" i="1"/>
  <c r="H46" i="1"/>
  <c r="H47" i="1"/>
  <c r="H48" i="1"/>
  <c r="H49" i="1"/>
  <c r="H50" i="1"/>
  <c r="H51" i="1"/>
  <c r="H52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B9F220-2797-49B2-89D7-326C26570A86}" keepAlive="1" name="Zapytanie — 10results" description="Połączenie z zapytaniem „10results” w skoroszycie." type="5" refreshedVersion="8" background="1" saveData="1">
    <dbPr connection="Provider=Microsoft.Mashup.OleDb.1;Data Source=$Workbook$;Location=10results;Extended Properties=&quot;&quot;" command="SELECT * FROM [10results]"/>
  </connection>
  <connection id="2" xr16:uid="{9572D979-D523-4526-A301-F9EBC15D5332}" keepAlive="1" name="Zapytanie — 11results" description="Połączenie z zapytaniem „11results” w skoroszycie." type="5" refreshedVersion="8" background="1" saveData="1">
    <dbPr connection="Provider=Microsoft.Mashup.OleDb.1;Data Source=$Workbook$;Location=11results;Extended Properties=&quot;&quot;" command="SELECT * FROM [11results]"/>
  </connection>
  <connection id="3" xr16:uid="{2D404758-2585-45F5-B8F9-891D65DE0F0C}" keepAlive="1" name="Zapytanie — 12results" description="Połączenie z zapytaniem „12results” w skoroszycie." type="5" refreshedVersion="8" background="1" saveData="1">
    <dbPr connection="Provider=Microsoft.Mashup.OleDb.1;Data Source=$Workbook$;Location=12results;Extended Properties=&quot;&quot;" command="SELECT * FROM [12results]"/>
  </connection>
  <connection id="4" xr16:uid="{EE13FA23-2046-4102-9309-1A0809903DF6}" keepAlive="1" name="Zapytanie — 2results" description="Połączenie z zapytaniem „2results” w skoroszycie." type="5" refreshedVersion="8" background="1" saveData="1">
    <dbPr connection="Provider=Microsoft.Mashup.OleDb.1;Data Source=$Workbook$;Location=2results;Extended Properties=&quot;&quot;" command="SELECT * FROM [2results]"/>
  </connection>
  <connection id="5" xr16:uid="{76933747-546B-402A-ABEA-8BDFCC8F4F45}" keepAlive="1" name="Zapytanie — 7results" description="Połączenie z zapytaniem „7results” w skoroszycie." type="5" refreshedVersion="8" background="1" saveData="1">
    <dbPr connection="Provider=Microsoft.Mashup.OleDb.1;Data Source=$Workbook$;Location=7results;Extended Properties=&quot;&quot;" command="SELECT * FROM [7results]"/>
  </connection>
  <connection id="6" xr16:uid="{315E60CB-250B-4A21-AF7D-18F94DBCD6C4}" keepAlive="1" name="Zapytanie — 8results" description="Połączenie z zapytaniem „8results” w skoroszycie." type="5" refreshedVersion="8" background="1" saveData="1">
    <dbPr connection="Provider=Microsoft.Mashup.OleDb.1;Data Source=$Workbook$;Location=8results;Extended Properties=&quot;&quot;" command="SELECT * FROM [8results]"/>
  </connection>
  <connection id="7" xr16:uid="{309A948B-5399-421D-A235-71539C499539}" keepAlive="1" name="Zapytanie — 9results" description="Połączenie z zapytaniem „9results” w skoroszycie." type="5" refreshedVersion="8" background="1" saveData="1">
    <dbPr connection="Provider=Microsoft.Mashup.OleDb.1;Data Source=$Workbook$;Location=9results;Extended Properties=&quot;&quot;" command="SELECT * FROM [9results]"/>
  </connection>
</connections>
</file>

<file path=xl/sharedStrings.xml><?xml version="1.0" encoding="utf-8"?>
<sst xmlns="http://schemas.openxmlformats.org/spreadsheetml/2006/main" count="819" uniqueCount="266">
  <si>
    <t>Column1</t>
  </si>
  <si>
    <t>Column2</t>
  </si>
  <si>
    <t>Column3</t>
  </si>
  <si>
    <t>Column4</t>
  </si>
  <si>
    <t>Column5</t>
  </si>
  <si>
    <t>img</t>
  </si>
  <si>
    <t>MSE</t>
  </si>
  <si>
    <t>PSNR</t>
  </si>
  <si>
    <t>SSIM</t>
  </si>
  <si>
    <t>CosineSimilarity</t>
  </si>
  <si>
    <t>test</t>
  </si>
  <si>
    <t>0.0000</t>
  </si>
  <si>
    <t>1.0000</t>
  </si>
  <si>
    <t>361.2020</t>
  </si>
  <si>
    <t>scaled1.25</t>
  </si>
  <si>
    <t>0.0557</t>
  </si>
  <si>
    <t>0.9807</t>
  </si>
  <si>
    <t>90.6759</t>
  </si>
  <si>
    <t>0.7556</t>
  </si>
  <si>
    <t>scaled0.5</t>
  </si>
  <si>
    <t>0.1252</t>
  </si>
  <si>
    <t>0.9601</t>
  </si>
  <si>
    <t>87.1553</t>
  </si>
  <si>
    <t>0.4052</t>
  </si>
  <si>
    <t>scaled0.25</t>
  </si>
  <si>
    <t>0.1595</t>
  </si>
  <si>
    <t>0.9454</t>
  </si>
  <si>
    <t>86.1042</t>
  </si>
  <si>
    <t>0.0983</t>
  </si>
  <si>
    <t>GaussNoise</t>
  </si>
  <si>
    <t>0.0613</t>
  </si>
  <si>
    <t>0.9759</t>
  </si>
  <si>
    <t>90.2575</t>
  </si>
  <si>
    <t>0.7281</t>
  </si>
  <si>
    <t>SaltPepperNoise</t>
  </si>
  <si>
    <t>0.0792</t>
  </si>
  <si>
    <t>0.9689</t>
  </si>
  <si>
    <t>89.1446</t>
  </si>
  <si>
    <t>0.6458</t>
  </si>
  <si>
    <t>SpeckleNoise</t>
  </si>
  <si>
    <t>0.0511</t>
  </si>
  <si>
    <t>0.9801</t>
  </si>
  <si>
    <t>91.0457</t>
  </si>
  <si>
    <t>0.7736</t>
  </si>
  <si>
    <t>ColorJitter</t>
  </si>
  <si>
    <t>0.0439</t>
  </si>
  <si>
    <t>0.9840</t>
  </si>
  <si>
    <t>91.7035</t>
  </si>
  <si>
    <t>0.8052</t>
  </si>
  <si>
    <t>GaussBlur</t>
  </si>
  <si>
    <t>0.0442</t>
  </si>
  <si>
    <t>0.9802</t>
  </si>
  <si>
    <t>91.6742</t>
  </si>
  <si>
    <t>0.8111</t>
  </si>
  <si>
    <t>ColorReduce</t>
  </si>
  <si>
    <t>0.0395</t>
  </si>
  <si>
    <t>0.9864</t>
  </si>
  <si>
    <t>92.1671</t>
  </si>
  <si>
    <t>0.8255</t>
  </si>
  <si>
    <t>0.0604</t>
  </si>
  <si>
    <t>0.9798</t>
  </si>
  <si>
    <t>90.3213</t>
  </si>
  <si>
    <t>0.7737</t>
  </si>
  <si>
    <t>0.1493</t>
  </si>
  <si>
    <t>0.9538</t>
  </si>
  <si>
    <t>86.3895</t>
  </si>
  <si>
    <t>0.3914</t>
  </si>
  <si>
    <t>0.1745</t>
  </si>
  <si>
    <t>0.9440</t>
  </si>
  <si>
    <t>85.7119</t>
  </si>
  <si>
    <t>0.1005</t>
  </si>
  <si>
    <t>0.0589</t>
  </si>
  <si>
    <t>0.9762</t>
  </si>
  <si>
    <t>90.4326</t>
  </si>
  <si>
    <t>0.7779</t>
  </si>
  <si>
    <t>0.0735</t>
  </si>
  <si>
    <t>0.9704</t>
  </si>
  <si>
    <t>89.4668</t>
  </si>
  <si>
    <t>0.7173</t>
  </si>
  <si>
    <t>0.0460</t>
  </si>
  <si>
    <t>0.9810</t>
  </si>
  <si>
    <t>91.4993</t>
  </si>
  <si>
    <t>0.8245</t>
  </si>
  <si>
    <t>0.0326</t>
  </si>
  <si>
    <t>0.9872</t>
  </si>
  <si>
    <t>93.0052</t>
  </si>
  <si>
    <t>0.8770</t>
  </si>
  <si>
    <t>0.0448</t>
  </si>
  <si>
    <t>0.9788</t>
  </si>
  <si>
    <t>91.6155</t>
  </si>
  <si>
    <t>0.8372</t>
  </si>
  <si>
    <t>0.0246</t>
  </si>
  <si>
    <t>0.9902</t>
  </si>
  <si>
    <t>94.2141</t>
  </si>
  <si>
    <t>0.9065</t>
  </si>
  <si>
    <t>0.0776</t>
  </si>
  <si>
    <t>0.9756</t>
  </si>
  <si>
    <t>89.2332</t>
  </si>
  <si>
    <t>0.7512</t>
  </si>
  <si>
    <t>0.1665</t>
  </si>
  <si>
    <t>0.9464</t>
  </si>
  <si>
    <t>85.9159</t>
  </si>
  <si>
    <t>0.3927</t>
  </si>
  <si>
    <t>0.2248</t>
  </si>
  <si>
    <t>0.9293</t>
  </si>
  <si>
    <t>84.6120</t>
  </si>
  <si>
    <t>0.0921</t>
  </si>
  <si>
    <t>0.1038</t>
  </si>
  <si>
    <t>0.9642</t>
  </si>
  <si>
    <t>87.9703</t>
  </si>
  <si>
    <t>0.6582</t>
  </si>
  <si>
    <t>0.1232</t>
  </si>
  <si>
    <t>0.9511</t>
  </si>
  <si>
    <t>87.2264</t>
  </si>
  <si>
    <t>0.5829</t>
  </si>
  <si>
    <t>0.0989</t>
  </si>
  <si>
    <t>0.9700</t>
  </si>
  <si>
    <t>88.1780</t>
  </si>
  <si>
    <t>0.6751</t>
  </si>
  <si>
    <t>0.1112</t>
  </si>
  <si>
    <t>0.9692</t>
  </si>
  <si>
    <t>87.6715</t>
  </si>
  <si>
    <t>0.6333</t>
  </si>
  <si>
    <t>0.0606</t>
  </si>
  <si>
    <t>0.9738</t>
  </si>
  <si>
    <t>90.3051</t>
  </si>
  <si>
    <t>0.8050</t>
  </si>
  <si>
    <t>0.0970</t>
  </si>
  <si>
    <t>0.9717</t>
  </si>
  <si>
    <t>88.2646</t>
  </si>
  <si>
    <t>0.6750</t>
  </si>
  <si>
    <t>0.0738</t>
  </si>
  <si>
    <t>0.9741</t>
  </si>
  <si>
    <t>89.4496</t>
  </si>
  <si>
    <t>0.7334</t>
  </si>
  <si>
    <t>0.1603</t>
  </si>
  <si>
    <t>0.9456</t>
  </si>
  <si>
    <t>86.0823</t>
  </si>
  <si>
    <t>0.3749</t>
  </si>
  <si>
    <t>0.1898</t>
  </si>
  <si>
    <t>0.9330</t>
  </si>
  <si>
    <t>85.3467</t>
  </si>
  <si>
    <t>0.1161</t>
  </si>
  <si>
    <t>0.0585</t>
  </si>
  <si>
    <t>0.9754</t>
  </si>
  <si>
    <t>90.4556</t>
  </si>
  <si>
    <t>0.7893</t>
  </si>
  <si>
    <t>0.0701</t>
  </si>
  <si>
    <t>89.6742</t>
  </si>
  <si>
    <t>0.7419</t>
  </si>
  <si>
    <t>0.0586</t>
  </si>
  <si>
    <t>0.9774</t>
  </si>
  <si>
    <t>90.4494</t>
  </si>
  <si>
    <t>0.7853</t>
  </si>
  <si>
    <t>0.0535</t>
  </si>
  <si>
    <t>0.9796</t>
  </si>
  <si>
    <t>90.8435</t>
  </si>
  <si>
    <t>0.8040</t>
  </si>
  <si>
    <t>0.0528</t>
  </si>
  <si>
    <t>90.9008</t>
  </si>
  <si>
    <t>0.8144</t>
  </si>
  <si>
    <t>0.0418</t>
  </si>
  <si>
    <t>0.9836</t>
  </si>
  <si>
    <t>91.9191</t>
  </si>
  <si>
    <t>0.8476</t>
  </si>
  <si>
    <t>0.0683</t>
  </si>
  <si>
    <t>0.9766</t>
  </si>
  <si>
    <t>89.7863</t>
  </si>
  <si>
    <t>0.7436</t>
  </si>
  <si>
    <t>0.1541</t>
  </si>
  <si>
    <t>0.9485</t>
  </si>
  <si>
    <t>86.2537</t>
  </si>
  <si>
    <t>0.3641</t>
  </si>
  <si>
    <t>0.1947</t>
  </si>
  <si>
    <t>0.9326</t>
  </si>
  <si>
    <t>85.2380</t>
  </si>
  <si>
    <t>0.0744</t>
  </si>
  <si>
    <t>0.0957</t>
  </si>
  <si>
    <t>0.9645</t>
  </si>
  <si>
    <t>88.3212</t>
  </si>
  <si>
    <t>0.6296</t>
  </si>
  <si>
    <t>0.0980</t>
  </si>
  <si>
    <t>0.9629</t>
  </si>
  <si>
    <t>88.2180</t>
  </si>
  <si>
    <t>0.6261</t>
  </si>
  <si>
    <t>0.0903</t>
  </si>
  <si>
    <t>0.9686</t>
  </si>
  <si>
    <t>88.5722</t>
  </si>
  <si>
    <t>0.6533</t>
  </si>
  <si>
    <t>0.0976</t>
  </si>
  <si>
    <t>0.9711</t>
  </si>
  <si>
    <t>88.2378</t>
  </si>
  <si>
    <t>0.6271</t>
  </si>
  <si>
    <t>0.0548</t>
  </si>
  <si>
    <t>90.7434</t>
  </si>
  <si>
    <t>0.7990</t>
  </si>
  <si>
    <t>0.0650</t>
  </si>
  <si>
    <t>0.9793</t>
  </si>
  <si>
    <t>89.9989</t>
  </si>
  <si>
    <t>0.7554</t>
  </si>
  <si>
    <t>0.0772</t>
  </si>
  <si>
    <t>89.2531</t>
  </si>
  <si>
    <t>0.7621</t>
  </si>
  <si>
    <t>0.1721</t>
  </si>
  <si>
    <t>0.9514</t>
  </si>
  <si>
    <t>85.7722</t>
  </si>
  <si>
    <t>0.3909</t>
  </si>
  <si>
    <t>0.2171</t>
  </si>
  <si>
    <t>0.9363</t>
  </si>
  <si>
    <t>84.7644</t>
  </si>
  <si>
    <t>0.1052</t>
  </si>
  <si>
    <t>0.1110</t>
  </si>
  <si>
    <t>0.9577</t>
  </si>
  <si>
    <t>87.6788</t>
  </si>
  <si>
    <t>0.6371</t>
  </si>
  <si>
    <t>0.1265</t>
  </si>
  <si>
    <t>0.9479</t>
  </si>
  <si>
    <t>87.1087</t>
  </si>
  <si>
    <t>0.5785</t>
  </si>
  <si>
    <t>0.0975</t>
  </si>
  <si>
    <t>88.2428</t>
  </si>
  <si>
    <t>0.6837</t>
  </si>
  <si>
    <t>0.0785</t>
  </si>
  <si>
    <t>89.1834</t>
  </si>
  <si>
    <t>0.7439</t>
  </si>
  <si>
    <t>0.0707</t>
  </si>
  <si>
    <t>0.9753</t>
  </si>
  <si>
    <t>89.6350</t>
  </si>
  <si>
    <t>0.7794</t>
  </si>
  <si>
    <t>0.0790</t>
  </si>
  <si>
    <t>0.9712</t>
  </si>
  <si>
    <t>89.1520</t>
  </si>
  <si>
    <t>0.7466</t>
  </si>
  <si>
    <t>0.0679</t>
  </si>
  <si>
    <t>0.9779</t>
  </si>
  <si>
    <t>89.8093</t>
  </si>
  <si>
    <t>0.7450</t>
  </si>
  <si>
    <t>0.1450</t>
  </si>
  <si>
    <t>86.5169</t>
  </si>
  <si>
    <t>0.4024</t>
  </si>
  <si>
    <t>0.1855</t>
  </si>
  <si>
    <t>0.9384</t>
  </si>
  <si>
    <t>85.4474</t>
  </si>
  <si>
    <t>0.1136</t>
  </si>
  <si>
    <t>0.0632</t>
  </si>
  <si>
    <t>0.9739</t>
  </si>
  <si>
    <t>90.1253</t>
  </si>
  <si>
    <t>0.7524</t>
  </si>
  <si>
    <t>0.0675</t>
  </si>
  <si>
    <t>0.9690</t>
  </si>
  <si>
    <t>89.8386</t>
  </si>
  <si>
    <t>0.7332</t>
  </si>
  <si>
    <t>0.0659</t>
  </si>
  <si>
    <t>0.9760</t>
  </si>
  <si>
    <t>89.9403</t>
  </si>
  <si>
    <t>0.7422</t>
  </si>
  <si>
    <t>0.0999</t>
  </si>
  <si>
    <t>88.1346</t>
  </si>
  <si>
    <t>0.6184</t>
  </si>
  <si>
    <t>0.0472</t>
  </si>
  <si>
    <t>91.3892</t>
  </si>
  <si>
    <t>0.8221</t>
  </si>
  <si>
    <t>0.9842</t>
  </si>
  <si>
    <t>91.6785</t>
  </si>
  <si>
    <t>0.8272</t>
  </si>
  <si>
    <t>adasd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</si>
</sst>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862488472724696E-2"/>
          <c:y val="5.8666666666666666E-2"/>
          <c:w val="0.92149186588162968"/>
          <c:h val="0.67601511811023618"/>
        </c:manualLayout>
      </c:layout>
      <c:lineChart>
        <c:grouping val="standard"/>
        <c:varyColors val="0"/>
        <c:ser>
          <c:idx val="0"/>
          <c:order val="0"/>
          <c:tx>
            <c:strRef>
              <c:f>Arkusz1!$N$3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Arkusz1!$N$4:$N$12</c:f>
              <c:strCache>
                <c:ptCount val="9"/>
                <c:pt idx="0">
                  <c:v>scaled1.25</c:v>
                </c:pt>
                <c:pt idx="1">
                  <c:v>scaled0.5</c:v>
                </c:pt>
                <c:pt idx="2">
                  <c:v>scaled0.25</c:v>
                </c:pt>
                <c:pt idx="3">
                  <c:v>GaussNoise</c:v>
                </c:pt>
                <c:pt idx="4">
                  <c:v>SaltPepperNoise</c:v>
                </c:pt>
                <c:pt idx="5">
                  <c:v>SpeckleNoise</c:v>
                </c:pt>
                <c:pt idx="6">
                  <c:v>ColorJitter</c:v>
                </c:pt>
                <c:pt idx="7">
                  <c:v>GaussBlur</c:v>
                </c:pt>
                <c:pt idx="8">
                  <c:v>ColorReduce</c:v>
                </c:pt>
              </c:strCache>
            </c:strRef>
          </c:cat>
          <c:val>
            <c:numRef>
              <c:f>Arkusz1!$O$4:$O$12</c:f>
              <c:numCache>
                <c:formatCode>General</c:formatCode>
                <c:ptCount val="9"/>
                <c:pt idx="0">
                  <c:v>5.57E-2</c:v>
                </c:pt>
                <c:pt idx="1">
                  <c:v>0.12520000000000001</c:v>
                </c:pt>
                <c:pt idx="2">
                  <c:v>0.1595</c:v>
                </c:pt>
                <c:pt idx="3">
                  <c:v>6.13E-2</c:v>
                </c:pt>
                <c:pt idx="4">
                  <c:v>7.9200000000000007E-2</c:v>
                </c:pt>
                <c:pt idx="5">
                  <c:v>5.11E-2</c:v>
                </c:pt>
                <c:pt idx="6">
                  <c:v>4.3900000000000002E-2</c:v>
                </c:pt>
                <c:pt idx="7">
                  <c:v>4.4200000000000003E-2</c:v>
                </c:pt>
                <c:pt idx="8">
                  <c:v>3.95E-2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9-4772-8BAD-53B60DFEA404}"/>
            </c:ext>
          </c:extLst>
        </c:ser>
        <c:ser>
          <c:idx val="1"/>
          <c:order val="1"/>
          <c:tx>
            <c:strRef>
              <c:f>Arkusz1!$N$13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Arkusz1!$O$14:$O$22</c:f>
              <c:numCache>
                <c:formatCode>General</c:formatCode>
                <c:ptCount val="9"/>
                <c:pt idx="0">
                  <c:v>6.0400000000000002E-2</c:v>
                </c:pt>
                <c:pt idx="1">
                  <c:v>0.14929999999999999</c:v>
                </c:pt>
                <c:pt idx="2">
                  <c:v>0.17449999999999999</c:v>
                </c:pt>
                <c:pt idx="3">
                  <c:v>5.8900000000000001E-2</c:v>
                </c:pt>
                <c:pt idx="4">
                  <c:v>7.3499999999999996E-2</c:v>
                </c:pt>
                <c:pt idx="5">
                  <c:v>4.5999999999999999E-2</c:v>
                </c:pt>
                <c:pt idx="6">
                  <c:v>3.2599999999999997E-2</c:v>
                </c:pt>
                <c:pt idx="7">
                  <c:v>4.48E-2</c:v>
                </c:pt>
                <c:pt idx="8">
                  <c:v>2.46E-2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9-4772-8BAD-53B60DFEA404}"/>
            </c:ext>
          </c:extLst>
        </c:ser>
        <c:ser>
          <c:idx val="2"/>
          <c:order val="2"/>
          <c:tx>
            <c:strRef>
              <c:f>Arkusz1!$N$23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Arkusz1!$O$24:$O$32</c:f>
              <c:numCache>
                <c:formatCode>General</c:formatCode>
                <c:ptCount val="9"/>
                <c:pt idx="0">
                  <c:v>7.7600000000000002E-2</c:v>
                </c:pt>
                <c:pt idx="1">
                  <c:v>0.16650000000000001</c:v>
                </c:pt>
                <c:pt idx="2">
                  <c:v>0.2248</c:v>
                </c:pt>
                <c:pt idx="3">
                  <c:v>0.1038</c:v>
                </c:pt>
                <c:pt idx="4">
                  <c:v>0.1232</c:v>
                </c:pt>
                <c:pt idx="5">
                  <c:v>9.8900000000000002E-2</c:v>
                </c:pt>
                <c:pt idx="6">
                  <c:v>0.11119999999999999</c:v>
                </c:pt>
                <c:pt idx="7">
                  <c:v>6.0600000000000001E-2</c:v>
                </c:pt>
                <c:pt idx="8">
                  <c:v>9.7000000000000003E-2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9-4772-8BAD-53B60DFEA404}"/>
            </c:ext>
          </c:extLst>
        </c:ser>
        <c:ser>
          <c:idx val="3"/>
          <c:order val="3"/>
          <c:tx>
            <c:strRef>
              <c:f>Arkusz1!$N$33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Arkusz1!$O$34:$O$42</c:f>
              <c:numCache>
                <c:formatCode>General</c:formatCode>
                <c:ptCount val="9"/>
                <c:pt idx="0">
                  <c:v>7.3800000000000004E-2</c:v>
                </c:pt>
                <c:pt idx="1">
                  <c:v>0.1603</c:v>
                </c:pt>
                <c:pt idx="2">
                  <c:v>0.1898</c:v>
                </c:pt>
                <c:pt idx="3">
                  <c:v>5.8500000000000003E-2</c:v>
                </c:pt>
                <c:pt idx="4">
                  <c:v>7.0099999999999996E-2</c:v>
                </c:pt>
                <c:pt idx="5">
                  <c:v>5.8599999999999999E-2</c:v>
                </c:pt>
                <c:pt idx="6">
                  <c:v>5.3499999999999999E-2</c:v>
                </c:pt>
                <c:pt idx="7">
                  <c:v>5.28E-2</c:v>
                </c:pt>
                <c:pt idx="8">
                  <c:v>4.1799999999999997E-2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9-4772-8BAD-53B60DFEA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098368"/>
        <c:axId val="293107488"/>
      </c:lineChart>
      <c:catAx>
        <c:axId val="2930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3107488"/>
        <c:crosses val="autoZero"/>
        <c:auto val="1"/>
        <c:lblAlgn val="ctr"/>
        <c:lblOffset val="100"/>
        <c:noMultiLvlLbl val="0"/>
      </c:catAx>
      <c:valAx>
        <c:axId val="2931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30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Arkusz1!$N$3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Arkusz1!$N$4:$N$12</c:f>
              <c:strCache>
                <c:ptCount val="9"/>
                <c:pt idx="0">
                  <c:v>scaled1.25</c:v>
                </c:pt>
                <c:pt idx="1">
                  <c:v>scaled0.5</c:v>
                </c:pt>
                <c:pt idx="2">
                  <c:v>scaled0.25</c:v>
                </c:pt>
                <c:pt idx="3">
                  <c:v>GaussNoise</c:v>
                </c:pt>
                <c:pt idx="4">
                  <c:v>SaltPepperNoise</c:v>
                </c:pt>
                <c:pt idx="5">
                  <c:v>SpeckleNoise</c:v>
                </c:pt>
                <c:pt idx="6">
                  <c:v>ColorJitter</c:v>
                </c:pt>
                <c:pt idx="7">
                  <c:v>GaussBlur</c:v>
                </c:pt>
                <c:pt idx="8">
                  <c:v>ColorReduce</c:v>
                </c:pt>
              </c:strCache>
            </c:strRef>
          </c:cat>
          <c:val>
            <c:numRef>
              <c:f>Arkusz1!$Q$4:$Q$12</c:f>
              <c:numCache>
                <c:formatCode>General</c:formatCode>
                <c:ptCount val="9"/>
                <c:pt idx="0">
                  <c:v>90.675899999999999</c:v>
                </c:pt>
                <c:pt idx="1">
                  <c:v>87.155299999999997</c:v>
                </c:pt>
                <c:pt idx="2">
                  <c:v>86.104200000000006</c:v>
                </c:pt>
                <c:pt idx="3">
                  <c:v>90.257499999999993</c:v>
                </c:pt>
                <c:pt idx="4">
                  <c:v>89.144599999999997</c:v>
                </c:pt>
                <c:pt idx="5">
                  <c:v>91.045699999999997</c:v>
                </c:pt>
                <c:pt idx="6">
                  <c:v>91.703500000000005</c:v>
                </c:pt>
                <c:pt idx="7">
                  <c:v>91.674199999999999</c:v>
                </c:pt>
                <c:pt idx="8">
                  <c:v>92.167100000000005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A-401F-B4C5-781AFFDFE37C}"/>
            </c:ext>
          </c:extLst>
        </c:ser>
        <c:ser>
          <c:idx val="1"/>
          <c:order val="1"/>
          <c:tx>
            <c:strRef>
              <c:f>Arkusz1!$N$13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Arkusz1!$Q$14:$Q$22</c:f>
              <c:numCache>
                <c:formatCode>General</c:formatCode>
                <c:ptCount val="9"/>
                <c:pt idx="0">
                  <c:v>90.321299999999994</c:v>
                </c:pt>
                <c:pt idx="1">
                  <c:v>86.389499999999998</c:v>
                </c:pt>
                <c:pt idx="2">
                  <c:v>85.7119</c:v>
                </c:pt>
                <c:pt idx="3">
                  <c:v>90.432599999999994</c:v>
                </c:pt>
                <c:pt idx="4">
                  <c:v>89.466800000000006</c:v>
                </c:pt>
                <c:pt idx="5">
                  <c:v>91.499300000000005</c:v>
                </c:pt>
                <c:pt idx="6">
                  <c:v>93.005200000000002</c:v>
                </c:pt>
                <c:pt idx="7">
                  <c:v>91.615499999999997</c:v>
                </c:pt>
                <c:pt idx="8">
                  <c:v>94.214100000000002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A-401F-B4C5-781AFFDFE37C}"/>
            </c:ext>
          </c:extLst>
        </c:ser>
        <c:ser>
          <c:idx val="2"/>
          <c:order val="2"/>
          <c:tx>
            <c:strRef>
              <c:f>Arkusz1!$N$23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Arkusz1!$Q$24:$Q$32</c:f>
              <c:numCache>
                <c:formatCode>General</c:formatCode>
                <c:ptCount val="9"/>
                <c:pt idx="0">
                  <c:v>89.233199999999997</c:v>
                </c:pt>
                <c:pt idx="1">
                  <c:v>85.915899999999993</c:v>
                </c:pt>
                <c:pt idx="2">
                  <c:v>84.611999999999995</c:v>
                </c:pt>
                <c:pt idx="3">
                  <c:v>87.970299999999995</c:v>
                </c:pt>
                <c:pt idx="4">
                  <c:v>87.226399999999998</c:v>
                </c:pt>
                <c:pt idx="5">
                  <c:v>88.177999999999997</c:v>
                </c:pt>
                <c:pt idx="6">
                  <c:v>87.671499999999995</c:v>
                </c:pt>
                <c:pt idx="7">
                  <c:v>90.305099999999996</c:v>
                </c:pt>
                <c:pt idx="8">
                  <c:v>88.264600000000002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DA-401F-B4C5-781AFFDFE37C}"/>
            </c:ext>
          </c:extLst>
        </c:ser>
        <c:ser>
          <c:idx val="3"/>
          <c:order val="3"/>
          <c:tx>
            <c:strRef>
              <c:f>Arkusz1!$N$33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Arkusz1!$Q$34:$Q$42</c:f>
              <c:numCache>
                <c:formatCode>General</c:formatCode>
                <c:ptCount val="9"/>
                <c:pt idx="0">
                  <c:v>89.449600000000004</c:v>
                </c:pt>
                <c:pt idx="1">
                  <c:v>86.082300000000004</c:v>
                </c:pt>
                <c:pt idx="2">
                  <c:v>85.346699999999998</c:v>
                </c:pt>
                <c:pt idx="3">
                  <c:v>90.455600000000004</c:v>
                </c:pt>
                <c:pt idx="4">
                  <c:v>89.674199999999999</c:v>
                </c:pt>
                <c:pt idx="5">
                  <c:v>90.449399999999997</c:v>
                </c:pt>
                <c:pt idx="6">
                  <c:v>90.843500000000006</c:v>
                </c:pt>
                <c:pt idx="7">
                  <c:v>90.900800000000004</c:v>
                </c:pt>
                <c:pt idx="8">
                  <c:v>91.9191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DA-401F-B4C5-781AFFDFE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098368"/>
        <c:axId val="293107488"/>
      </c:lineChart>
      <c:catAx>
        <c:axId val="2930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3107488"/>
        <c:crosses val="autoZero"/>
        <c:auto val="1"/>
        <c:lblAlgn val="ctr"/>
        <c:lblOffset val="100"/>
        <c:noMultiLvlLbl val="0"/>
      </c:catAx>
      <c:valAx>
        <c:axId val="2931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30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471061879976866E-2"/>
          <c:y val="5.4726368159203981E-2"/>
          <c:w val="0.92981330723490074"/>
          <c:h val="0.69777529674462335"/>
        </c:manualLayout>
      </c:layout>
      <c:lineChart>
        <c:grouping val="standard"/>
        <c:varyColors val="0"/>
        <c:ser>
          <c:idx val="0"/>
          <c:order val="0"/>
          <c:tx>
            <c:strRef>
              <c:f>Arkusz1!$N$3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Arkusz1!$N$4:$N$12</c:f>
              <c:strCache>
                <c:ptCount val="9"/>
                <c:pt idx="0">
                  <c:v>scaled1.25</c:v>
                </c:pt>
                <c:pt idx="1">
                  <c:v>scaled0.5</c:v>
                </c:pt>
                <c:pt idx="2">
                  <c:v>scaled0.25</c:v>
                </c:pt>
                <c:pt idx="3">
                  <c:v>GaussNoise</c:v>
                </c:pt>
                <c:pt idx="4">
                  <c:v>SaltPepperNoise</c:v>
                </c:pt>
                <c:pt idx="5">
                  <c:v>SpeckleNoise</c:v>
                </c:pt>
                <c:pt idx="6">
                  <c:v>ColorJitter</c:v>
                </c:pt>
                <c:pt idx="7">
                  <c:v>GaussBlur</c:v>
                </c:pt>
                <c:pt idx="8">
                  <c:v>ColorReduce</c:v>
                </c:pt>
              </c:strCache>
            </c:strRef>
          </c:cat>
          <c:val>
            <c:numRef>
              <c:f>Arkusz1!$R$4:$R$12</c:f>
              <c:numCache>
                <c:formatCode>General</c:formatCode>
                <c:ptCount val="9"/>
                <c:pt idx="0">
                  <c:v>0.75560000000000005</c:v>
                </c:pt>
                <c:pt idx="1">
                  <c:v>0.4052</c:v>
                </c:pt>
                <c:pt idx="2">
                  <c:v>9.8299999999999998E-2</c:v>
                </c:pt>
                <c:pt idx="3">
                  <c:v>0.72809999999999997</c:v>
                </c:pt>
                <c:pt idx="4">
                  <c:v>0.64580000000000004</c:v>
                </c:pt>
                <c:pt idx="5">
                  <c:v>0.77359999999999995</c:v>
                </c:pt>
                <c:pt idx="6">
                  <c:v>0.80520000000000003</c:v>
                </c:pt>
                <c:pt idx="7">
                  <c:v>0.81110000000000004</c:v>
                </c:pt>
                <c:pt idx="8">
                  <c:v>0.82550000000000001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5-4983-A6F9-49CF068F3CA9}"/>
            </c:ext>
          </c:extLst>
        </c:ser>
        <c:ser>
          <c:idx val="1"/>
          <c:order val="1"/>
          <c:tx>
            <c:strRef>
              <c:f>Arkusz1!$N$13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Arkusz1!$R$14:$R$22</c:f>
              <c:numCache>
                <c:formatCode>General</c:formatCode>
                <c:ptCount val="9"/>
                <c:pt idx="0">
                  <c:v>0.77370000000000005</c:v>
                </c:pt>
                <c:pt idx="1">
                  <c:v>0.39140000000000003</c:v>
                </c:pt>
                <c:pt idx="2">
                  <c:v>0.10050000000000001</c:v>
                </c:pt>
                <c:pt idx="3">
                  <c:v>0.77790000000000004</c:v>
                </c:pt>
                <c:pt idx="4">
                  <c:v>0.71730000000000005</c:v>
                </c:pt>
                <c:pt idx="5">
                  <c:v>0.82450000000000001</c:v>
                </c:pt>
                <c:pt idx="6">
                  <c:v>0.877</c:v>
                </c:pt>
                <c:pt idx="7">
                  <c:v>0.83720000000000006</c:v>
                </c:pt>
                <c:pt idx="8">
                  <c:v>0.90649999999999997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5-4983-A6F9-49CF068F3CA9}"/>
            </c:ext>
          </c:extLst>
        </c:ser>
        <c:ser>
          <c:idx val="2"/>
          <c:order val="2"/>
          <c:tx>
            <c:strRef>
              <c:f>Arkusz1!$N$23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Arkusz1!$R$24:$R$32</c:f>
              <c:numCache>
                <c:formatCode>General</c:formatCode>
                <c:ptCount val="9"/>
                <c:pt idx="0">
                  <c:v>0.75119999999999998</c:v>
                </c:pt>
                <c:pt idx="1">
                  <c:v>0.39269999999999999</c:v>
                </c:pt>
                <c:pt idx="2">
                  <c:v>9.2100000000000001E-2</c:v>
                </c:pt>
                <c:pt idx="3">
                  <c:v>0.65820000000000001</c:v>
                </c:pt>
                <c:pt idx="4">
                  <c:v>0.58289999999999997</c:v>
                </c:pt>
                <c:pt idx="5">
                  <c:v>0.67510000000000003</c:v>
                </c:pt>
                <c:pt idx="6">
                  <c:v>0.63329999999999997</c:v>
                </c:pt>
                <c:pt idx="7">
                  <c:v>0.80500000000000005</c:v>
                </c:pt>
                <c:pt idx="8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5-4983-A6F9-49CF068F3CA9}"/>
            </c:ext>
          </c:extLst>
        </c:ser>
        <c:ser>
          <c:idx val="3"/>
          <c:order val="3"/>
          <c:tx>
            <c:strRef>
              <c:f>Arkusz1!$N$33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Arkusz1!$R$34:$R$42</c:f>
              <c:numCache>
                <c:formatCode>General</c:formatCode>
                <c:ptCount val="9"/>
                <c:pt idx="0">
                  <c:v>0.73340000000000005</c:v>
                </c:pt>
                <c:pt idx="1">
                  <c:v>0.37490000000000001</c:v>
                </c:pt>
                <c:pt idx="2">
                  <c:v>0.11609999999999999</c:v>
                </c:pt>
                <c:pt idx="3">
                  <c:v>0.7893</c:v>
                </c:pt>
                <c:pt idx="4">
                  <c:v>0.7419</c:v>
                </c:pt>
                <c:pt idx="5">
                  <c:v>0.7853</c:v>
                </c:pt>
                <c:pt idx="6">
                  <c:v>0.80400000000000005</c:v>
                </c:pt>
                <c:pt idx="7">
                  <c:v>0.81440000000000001</c:v>
                </c:pt>
                <c:pt idx="8">
                  <c:v>0.84760000000000002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5-4983-A6F9-49CF068F3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098368"/>
        <c:axId val="293107488"/>
      </c:lineChart>
      <c:catAx>
        <c:axId val="2930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3107488"/>
        <c:crosses val="autoZero"/>
        <c:auto val="1"/>
        <c:lblAlgn val="ctr"/>
        <c:lblOffset val="100"/>
        <c:noMultiLvlLbl val="0"/>
      </c:catAx>
      <c:valAx>
        <c:axId val="2931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30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Arkusz1!$N$3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Arkusz1!$N$4:$N$12</c:f>
              <c:strCache>
                <c:ptCount val="9"/>
                <c:pt idx="0">
                  <c:v>scaled1.25</c:v>
                </c:pt>
                <c:pt idx="1">
                  <c:v>scaled0.5</c:v>
                </c:pt>
                <c:pt idx="2">
                  <c:v>scaled0.25</c:v>
                </c:pt>
                <c:pt idx="3">
                  <c:v>GaussNoise</c:v>
                </c:pt>
                <c:pt idx="4">
                  <c:v>SaltPepperNoise</c:v>
                </c:pt>
                <c:pt idx="5">
                  <c:v>SpeckleNoise</c:v>
                </c:pt>
                <c:pt idx="6">
                  <c:v>ColorJitter</c:v>
                </c:pt>
                <c:pt idx="7">
                  <c:v>GaussBlur</c:v>
                </c:pt>
                <c:pt idx="8">
                  <c:v>ColorReduce</c:v>
                </c:pt>
              </c:strCache>
            </c:strRef>
          </c:cat>
          <c:val>
            <c:numRef>
              <c:f>Arkusz1!$P$4:$P$12</c:f>
              <c:numCache>
                <c:formatCode>General</c:formatCode>
                <c:ptCount val="9"/>
                <c:pt idx="0">
                  <c:v>0.98070000000000002</c:v>
                </c:pt>
                <c:pt idx="1">
                  <c:v>0.96009999999999995</c:v>
                </c:pt>
                <c:pt idx="2">
                  <c:v>0.94540000000000002</c:v>
                </c:pt>
                <c:pt idx="3">
                  <c:v>0.97589999999999999</c:v>
                </c:pt>
                <c:pt idx="4">
                  <c:v>0.96889999999999998</c:v>
                </c:pt>
                <c:pt idx="5">
                  <c:v>0.98009999999999997</c:v>
                </c:pt>
                <c:pt idx="6">
                  <c:v>0.98399999999999999</c:v>
                </c:pt>
                <c:pt idx="7">
                  <c:v>0.98019999999999996</c:v>
                </c:pt>
                <c:pt idx="8">
                  <c:v>0.98640000000000005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0-4A00-9A12-3F01A7397904}"/>
            </c:ext>
          </c:extLst>
        </c:ser>
        <c:ser>
          <c:idx val="1"/>
          <c:order val="1"/>
          <c:tx>
            <c:strRef>
              <c:f>Arkusz1!$N$13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Arkusz1!$P$14:$P$22</c:f>
              <c:numCache>
                <c:formatCode>General</c:formatCode>
                <c:ptCount val="9"/>
                <c:pt idx="0">
                  <c:v>0.9798</c:v>
                </c:pt>
                <c:pt idx="1">
                  <c:v>0.95379999999999998</c:v>
                </c:pt>
                <c:pt idx="2">
                  <c:v>0.94399999999999995</c:v>
                </c:pt>
                <c:pt idx="3">
                  <c:v>0.97619999999999996</c:v>
                </c:pt>
                <c:pt idx="4">
                  <c:v>0.97040000000000004</c:v>
                </c:pt>
                <c:pt idx="5">
                  <c:v>0.98099999999999998</c:v>
                </c:pt>
                <c:pt idx="6">
                  <c:v>0.98719999999999997</c:v>
                </c:pt>
                <c:pt idx="7">
                  <c:v>0.9788</c:v>
                </c:pt>
                <c:pt idx="8">
                  <c:v>0.99019999999999997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0-4A00-9A12-3F01A7397904}"/>
            </c:ext>
          </c:extLst>
        </c:ser>
        <c:ser>
          <c:idx val="2"/>
          <c:order val="2"/>
          <c:tx>
            <c:strRef>
              <c:f>Arkusz1!$N$23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Arkusz1!$P$24:$P$32</c:f>
              <c:numCache>
                <c:formatCode>General</c:formatCode>
                <c:ptCount val="9"/>
                <c:pt idx="0">
                  <c:v>0.97560000000000002</c:v>
                </c:pt>
                <c:pt idx="1">
                  <c:v>0.94640000000000002</c:v>
                </c:pt>
                <c:pt idx="2">
                  <c:v>0.92930000000000001</c:v>
                </c:pt>
                <c:pt idx="3">
                  <c:v>0.96419999999999995</c:v>
                </c:pt>
                <c:pt idx="4">
                  <c:v>0.95109999999999995</c:v>
                </c:pt>
                <c:pt idx="5">
                  <c:v>0.97</c:v>
                </c:pt>
                <c:pt idx="6">
                  <c:v>0.96919999999999995</c:v>
                </c:pt>
                <c:pt idx="7">
                  <c:v>0.9738</c:v>
                </c:pt>
                <c:pt idx="8">
                  <c:v>0.97170000000000001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0-4A00-9A12-3F01A7397904}"/>
            </c:ext>
          </c:extLst>
        </c:ser>
        <c:ser>
          <c:idx val="3"/>
          <c:order val="3"/>
          <c:tx>
            <c:strRef>
              <c:f>Arkusz1!$N$33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Arkusz1!$P$34:$P$42</c:f>
              <c:numCache>
                <c:formatCode>General</c:formatCode>
                <c:ptCount val="9"/>
                <c:pt idx="0">
                  <c:v>0.97409999999999997</c:v>
                </c:pt>
                <c:pt idx="1">
                  <c:v>0.9456</c:v>
                </c:pt>
                <c:pt idx="2">
                  <c:v>0.93300000000000005</c:v>
                </c:pt>
                <c:pt idx="3">
                  <c:v>0.97540000000000004</c:v>
                </c:pt>
                <c:pt idx="4">
                  <c:v>0.97040000000000004</c:v>
                </c:pt>
                <c:pt idx="5">
                  <c:v>0.97740000000000005</c:v>
                </c:pt>
                <c:pt idx="6">
                  <c:v>0.97960000000000003</c:v>
                </c:pt>
                <c:pt idx="7">
                  <c:v>0.97589999999999999</c:v>
                </c:pt>
                <c:pt idx="8">
                  <c:v>0.98360000000000003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0-4A00-9A12-3F01A7397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098368"/>
        <c:axId val="293107488"/>
      </c:lineChart>
      <c:catAx>
        <c:axId val="2930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3107488"/>
        <c:crosses val="autoZero"/>
        <c:auto val="1"/>
        <c:lblAlgn val="ctr"/>
        <c:lblOffset val="100"/>
        <c:noMultiLvlLbl val="0"/>
      </c:catAx>
      <c:valAx>
        <c:axId val="2931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30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68580</xdr:colOff>
      <xdr:row>0</xdr:row>
      <xdr:rowOff>3810</xdr:rowOff>
    </xdr:from>
    <xdr:to>
      <xdr:col>30</xdr:col>
      <xdr:colOff>129540</xdr:colOff>
      <xdr:row>13</xdr:row>
      <xdr:rowOff>7620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E4AD33A-9189-900B-B194-D5BE5FA8E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190500</xdr:colOff>
      <xdr:row>0</xdr:row>
      <xdr:rowOff>68580</xdr:rowOff>
    </xdr:from>
    <xdr:to>
      <xdr:col>42</xdr:col>
      <xdr:colOff>152400</xdr:colOff>
      <xdr:row>13</xdr:row>
      <xdr:rowOff>22860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15C5CE2-C140-47AF-9F9F-5BF79BB92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76200</xdr:colOff>
      <xdr:row>13</xdr:row>
      <xdr:rowOff>38100</xdr:rowOff>
    </xdr:from>
    <xdr:to>
      <xdr:col>30</xdr:col>
      <xdr:colOff>114300</xdr:colOff>
      <xdr:row>27</xdr:row>
      <xdr:rowOff>30480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31B319B-D070-4A02-8DE4-9DB7A62EA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152400</xdr:colOff>
      <xdr:row>13</xdr:row>
      <xdr:rowOff>68580</xdr:rowOff>
    </xdr:from>
    <xdr:to>
      <xdr:col>42</xdr:col>
      <xdr:colOff>152400</xdr:colOff>
      <xdr:row>27</xdr:row>
      <xdr:rowOff>68580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18ADB39-901E-4EA2-A91F-31349CEA9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" xr16:uid="{28530726-167E-483A-99FA-F1086F84040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D3EDE5CF-0158-4F48-82F8-075337E1897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1D5BB5FA-4DC2-4853-94BC-BFD8E487725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AF336F23-7DAC-4251-B431-1B00F608F57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66CE33A9-C5EC-413B-B105-E1568038F93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C9CF6202-E969-4482-B62F-CFC23013B2E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F1E94DE-B5E9-4EC2-A285-051D2FCE420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5F0ACF2-B44F-4EDB-888B-319F2EE1E1C7}" name="_12results" displayName="_12results" ref="A1:E12" tableType="queryTable" totalsRowShown="0">
  <autoFilter ref="A1:E12" xr:uid="{35F0ACF2-B44F-4EDB-888B-319F2EE1E1C7}"/>
  <tableColumns count="5">
    <tableColumn id="1" xr3:uid="{D5F62907-7376-4222-B1FE-CE4E8B438789}" uniqueName="1" name="Column1" queryTableFieldId="1" dataDxfId="4"/>
    <tableColumn id="2" xr3:uid="{8C4C7400-7890-4C60-ADAD-EED8A39A671B}" uniqueName="2" name="Column2" queryTableFieldId="2" dataDxfId="3"/>
    <tableColumn id="3" xr3:uid="{4B58DCBC-DF37-4619-BFDA-E18EC14F10DC}" uniqueName="3" name="Column3" queryTableFieldId="3" dataDxfId="2"/>
    <tableColumn id="4" xr3:uid="{04928420-2393-4D3D-968D-4DDBAD134EB8}" uniqueName="4" name="Column4" queryTableFieldId="4" dataDxfId="1"/>
    <tableColumn id="5" xr3:uid="{40D325A3-6300-4398-987A-CF05D41942B1}" uniqueName="5" name="Column5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B0BFF7-47EB-427B-AC08-17D7D6D3E770}" name="_11results" displayName="_11results" ref="A1:E12" tableType="queryTable" totalsRowShown="0">
  <autoFilter ref="A1:E12" xr:uid="{19B0BFF7-47EB-427B-AC08-17D7D6D3E770}"/>
  <tableColumns count="5">
    <tableColumn id="1" xr3:uid="{7EB5DB4C-3DEC-489F-A1EC-2A3B2574DBB8}" uniqueName="1" name="Column1" queryTableFieldId="1" dataDxfId="9"/>
    <tableColumn id="2" xr3:uid="{8BCD92C9-017D-40A1-8F89-84A869209FF1}" uniqueName="2" name="Column2" queryTableFieldId="2" dataDxfId="8"/>
    <tableColumn id="3" xr3:uid="{1DD7AB19-EDDF-46F5-9897-BB7BEFB07C91}" uniqueName="3" name="Column3" queryTableFieldId="3" dataDxfId="7"/>
    <tableColumn id="4" xr3:uid="{51D563B6-0371-4245-A19D-3A4C78D5B5C0}" uniqueName="4" name="Column4" queryTableFieldId="4" dataDxfId="6"/>
    <tableColumn id="5" xr3:uid="{C013783E-A07D-4464-9BD2-39FE31C190C0}" uniqueName="5" name="Column5" queryTableFieldId="5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CB5EF7-B178-41CE-89ED-223B93F9B567}" name="_10results" displayName="_10results" ref="A1:E12" tableType="queryTable" totalsRowShown="0">
  <autoFilter ref="A1:E12" xr:uid="{D8CB5EF7-B178-41CE-89ED-223B93F9B567}"/>
  <tableColumns count="5">
    <tableColumn id="1" xr3:uid="{E3989BBC-8FFB-417B-A7AC-AA2F42FAE6E1}" uniqueName="1" name="Column1" queryTableFieldId="1" dataDxfId="14"/>
    <tableColumn id="2" xr3:uid="{E94CFEE6-4F12-4E37-8269-7A7A3D15D167}" uniqueName="2" name="Column2" queryTableFieldId="2" dataDxfId="13"/>
    <tableColumn id="3" xr3:uid="{3D814360-1C4C-490C-9AEA-6262DF901355}" uniqueName="3" name="Column3" queryTableFieldId="3" dataDxfId="12"/>
    <tableColumn id="4" xr3:uid="{6D9E7203-EC25-4AFF-B9BD-A215E3BEA9B1}" uniqueName="4" name="Column4" queryTableFieldId="4" dataDxfId="11"/>
    <tableColumn id="5" xr3:uid="{C604D092-8608-466C-86ED-4FF4BC1C445B}" uniqueName="5" name="Column5" queryTableFieldId="5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E8390D-ACC6-4566-B8FB-35F23E83566C}" name="_9results" displayName="_9results" ref="A1:E12" tableType="queryTable" totalsRowShown="0">
  <autoFilter ref="A1:E12" xr:uid="{43E8390D-ACC6-4566-B8FB-35F23E83566C}"/>
  <tableColumns count="5">
    <tableColumn id="1" xr3:uid="{19F0EE57-7F10-47C7-A8FD-B5B5BDB30A52}" uniqueName="1" name="Column1" queryTableFieldId="1" dataDxfId="19"/>
    <tableColumn id="2" xr3:uid="{9A7844FC-170C-4CC1-AD81-D0A2941DD0C3}" uniqueName="2" name="Column2" queryTableFieldId="2" dataDxfId="18"/>
    <tableColumn id="3" xr3:uid="{DCFB6369-DC1B-41AC-9B83-924DE28D74EC}" uniqueName="3" name="Column3" queryTableFieldId="3" dataDxfId="17"/>
    <tableColumn id="4" xr3:uid="{89A72D59-DBF2-411D-95C2-CE301AB65224}" uniqueName="4" name="Column4" queryTableFieldId="4" dataDxfId="16"/>
    <tableColumn id="5" xr3:uid="{4B789A7B-B3B4-4141-BAB5-7CB26E26236D}" uniqueName="5" name="Column5" queryTableFieldId="5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A1ECC6-1AB4-40BA-80FE-33B0025983A4}" name="_8results" displayName="_8results" ref="A1:E12" tableType="queryTable" totalsRowShown="0">
  <autoFilter ref="A1:E12" xr:uid="{1BA1ECC6-1AB4-40BA-80FE-33B0025983A4}"/>
  <tableColumns count="5">
    <tableColumn id="1" xr3:uid="{54505A50-79C5-41D2-86EC-0F36624ABBBC}" uniqueName="1" name="Column1" queryTableFieldId="1" dataDxfId="24"/>
    <tableColumn id="2" xr3:uid="{4313ABD5-1F7F-4804-98A1-BEB4C671D868}" uniqueName="2" name="Column2" queryTableFieldId="2" dataDxfId="23"/>
    <tableColumn id="3" xr3:uid="{7171C5F0-E788-40B9-A189-B02229021853}" uniqueName="3" name="Column3" queryTableFieldId="3" dataDxfId="22"/>
    <tableColumn id="4" xr3:uid="{AA5C9137-6FFA-4D27-B3D0-FBD6098331E5}" uniqueName="4" name="Column4" queryTableFieldId="4" dataDxfId="21"/>
    <tableColumn id="5" xr3:uid="{AA0CD096-E693-4623-8BE1-84804F159F28}" uniqueName="5" name="Column5" queryTableFieldId="5" dataDxfId="2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A91B26-EA1E-4073-B8BD-F87ABD9BCEA4}" name="_7results" displayName="_7results" ref="A1:E12" tableType="queryTable" totalsRowShown="0">
  <autoFilter ref="A1:E12" xr:uid="{27A91B26-EA1E-4073-B8BD-F87ABD9BCEA4}"/>
  <tableColumns count="5">
    <tableColumn id="1" xr3:uid="{9B1D5767-5162-4A4B-97DD-327D56AF8F4A}" uniqueName="1" name="Column1" queryTableFieldId="1" dataDxfId="29"/>
    <tableColumn id="2" xr3:uid="{1FF40DEC-D37B-4EF6-8D22-25E6DCF3F9E4}" uniqueName="2" name="Column2" queryTableFieldId="2" dataDxfId="28"/>
    <tableColumn id="3" xr3:uid="{ED5CACE8-36D8-4AB1-B13A-DABDB90928B4}" uniqueName="3" name="Column3" queryTableFieldId="3" dataDxfId="27"/>
    <tableColumn id="4" xr3:uid="{5CCF1515-08C5-4BA4-8672-15B0A4E42166}" uniqueName="4" name="Column4" queryTableFieldId="4" dataDxfId="26"/>
    <tableColumn id="5" xr3:uid="{4BA9D1D8-2348-4D0A-8207-E5D1A71FB8A0}" uniqueName="5" name="Column5" queryTableFieldId="5" dataDxfId="2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7F124-39A1-481D-A6ED-29A445915926}" name="_2results" displayName="_2results" ref="A1:E12" tableType="queryTable" totalsRowShown="0">
  <autoFilter ref="A1:E12" xr:uid="{1457F124-39A1-481D-A6ED-29A445915926}"/>
  <tableColumns count="5">
    <tableColumn id="1" xr3:uid="{BD94056A-0B04-4330-8CDE-0C6F19848058}" uniqueName="1" name="Column1" queryTableFieldId="1" dataDxfId="34"/>
    <tableColumn id="2" xr3:uid="{F86B7025-A488-4F1D-AD66-35B65C2CF9C9}" uniqueName="2" name="Column2" queryTableFieldId="2" dataDxfId="33"/>
    <tableColumn id="3" xr3:uid="{71C0CFF2-0124-467E-9102-A5DB7AE8D9F7}" uniqueName="3" name="Column3" queryTableFieldId="3" dataDxfId="32"/>
    <tableColumn id="4" xr3:uid="{8BF89163-9011-47E6-B674-A5770C57780A}" uniqueName="4" name="Column4" queryTableFieldId="4" dataDxfId="31"/>
    <tableColumn id="5" xr3:uid="{8E77E6EA-9C42-4C1C-BDB4-E60C703A9E53}" uniqueName="5" name="Column5" queryTableFieldId="5" dataDxfId="3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05B2-C131-47B6-9626-5C188D2D40A6}">
  <dimension ref="A1:E12"/>
  <sheetViews>
    <sheetView workbookViewId="0">
      <selection activeCell="A4" sqref="A4:E12"/>
    </sheetView>
  </sheetViews>
  <sheetFormatPr defaultRowHeight="14.4" x14ac:dyDescent="0.3"/>
  <cols>
    <col min="1" max="1" width="14.5546875" bestFit="1" customWidth="1"/>
    <col min="2" max="4" width="10.6640625" bestFit="1" customWidth="1"/>
    <col min="5" max="5" width="14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3">
      <c r="A3" s="1" t="s">
        <v>10</v>
      </c>
      <c r="B3" s="1" t="s">
        <v>11</v>
      </c>
      <c r="C3" s="1" t="s">
        <v>12</v>
      </c>
      <c r="D3" s="1" t="s">
        <v>13</v>
      </c>
      <c r="E3" s="1" t="s">
        <v>12</v>
      </c>
    </row>
    <row r="4" spans="1:5" x14ac:dyDescent="0.3">
      <c r="A4" s="1" t="s">
        <v>14</v>
      </c>
      <c r="B4" s="1" t="s">
        <v>233</v>
      </c>
      <c r="C4" s="1" t="s">
        <v>234</v>
      </c>
      <c r="D4" s="1" t="s">
        <v>235</v>
      </c>
      <c r="E4" s="1" t="s">
        <v>236</v>
      </c>
    </row>
    <row r="5" spans="1:5" x14ac:dyDescent="0.3">
      <c r="A5" s="1" t="s">
        <v>19</v>
      </c>
      <c r="B5" s="1" t="s">
        <v>237</v>
      </c>
      <c r="C5" s="1" t="s">
        <v>64</v>
      </c>
      <c r="D5" s="1" t="s">
        <v>238</v>
      </c>
      <c r="E5" s="1" t="s">
        <v>239</v>
      </c>
    </row>
    <row r="6" spans="1:5" x14ac:dyDescent="0.3">
      <c r="A6" s="1" t="s">
        <v>24</v>
      </c>
      <c r="B6" s="1" t="s">
        <v>240</v>
      </c>
      <c r="C6" s="1" t="s">
        <v>241</v>
      </c>
      <c r="D6" s="1" t="s">
        <v>242</v>
      </c>
      <c r="E6" s="1" t="s">
        <v>243</v>
      </c>
    </row>
    <row r="7" spans="1:5" x14ac:dyDescent="0.3">
      <c r="A7" s="1" t="s">
        <v>29</v>
      </c>
      <c r="B7" s="1" t="s">
        <v>244</v>
      </c>
      <c r="C7" s="1" t="s">
        <v>245</v>
      </c>
      <c r="D7" s="1" t="s">
        <v>246</v>
      </c>
      <c r="E7" s="1" t="s">
        <v>247</v>
      </c>
    </row>
    <row r="8" spans="1:5" x14ac:dyDescent="0.3">
      <c r="A8" s="1" t="s">
        <v>34</v>
      </c>
      <c r="B8" s="1" t="s">
        <v>248</v>
      </c>
      <c r="C8" s="1" t="s">
        <v>249</v>
      </c>
      <c r="D8" s="1" t="s">
        <v>250</v>
      </c>
      <c r="E8" s="1" t="s">
        <v>251</v>
      </c>
    </row>
    <row r="9" spans="1:5" x14ac:dyDescent="0.3">
      <c r="A9" s="1" t="s">
        <v>39</v>
      </c>
      <c r="B9" s="1" t="s">
        <v>252</v>
      </c>
      <c r="C9" s="1" t="s">
        <v>253</v>
      </c>
      <c r="D9" s="1" t="s">
        <v>254</v>
      </c>
      <c r="E9" s="1" t="s">
        <v>255</v>
      </c>
    </row>
    <row r="10" spans="1:5" x14ac:dyDescent="0.3">
      <c r="A10" s="1" t="s">
        <v>44</v>
      </c>
      <c r="B10" s="1" t="s">
        <v>256</v>
      </c>
      <c r="C10" s="1" t="s">
        <v>190</v>
      </c>
      <c r="D10" s="1" t="s">
        <v>257</v>
      </c>
      <c r="E10" s="1" t="s">
        <v>258</v>
      </c>
    </row>
    <row r="11" spans="1:5" x14ac:dyDescent="0.3">
      <c r="A11" s="1" t="s">
        <v>49</v>
      </c>
      <c r="B11" s="1" t="s">
        <v>259</v>
      </c>
      <c r="C11" s="1" t="s">
        <v>60</v>
      </c>
      <c r="D11" s="1" t="s">
        <v>260</v>
      </c>
      <c r="E11" s="1" t="s">
        <v>261</v>
      </c>
    </row>
    <row r="12" spans="1:5" x14ac:dyDescent="0.3">
      <c r="A12" s="1" t="s">
        <v>54</v>
      </c>
      <c r="B12" s="1" t="s">
        <v>50</v>
      </c>
      <c r="C12" s="1" t="s">
        <v>262</v>
      </c>
      <c r="D12" s="1" t="s">
        <v>263</v>
      </c>
      <c r="E12" s="1" t="s">
        <v>264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4DA4-A778-4E6D-8C19-315C8AFC9770}">
  <dimension ref="A1:E12"/>
  <sheetViews>
    <sheetView workbookViewId="0">
      <selection activeCell="A4" sqref="A4:E12"/>
    </sheetView>
  </sheetViews>
  <sheetFormatPr defaultRowHeight="14.4" x14ac:dyDescent="0.3"/>
  <cols>
    <col min="1" max="1" width="14.5546875" bestFit="1" customWidth="1"/>
    <col min="2" max="4" width="10.6640625" bestFit="1" customWidth="1"/>
    <col min="5" max="5" width="14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3">
      <c r="A3" s="1" t="s">
        <v>10</v>
      </c>
      <c r="B3" s="1" t="s">
        <v>11</v>
      </c>
      <c r="C3" s="1" t="s">
        <v>12</v>
      </c>
      <c r="D3" s="1" t="s">
        <v>13</v>
      </c>
      <c r="E3" s="1" t="s">
        <v>12</v>
      </c>
    </row>
    <row r="4" spans="1:5" x14ac:dyDescent="0.3">
      <c r="A4" s="1" t="s">
        <v>14</v>
      </c>
      <c r="B4" s="1" t="s">
        <v>200</v>
      </c>
      <c r="C4" s="1" t="s">
        <v>31</v>
      </c>
      <c r="D4" s="1" t="s">
        <v>201</v>
      </c>
      <c r="E4" s="1" t="s">
        <v>202</v>
      </c>
    </row>
    <row r="5" spans="1:5" x14ac:dyDescent="0.3">
      <c r="A5" s="1" t="s">
        <v>19</v>
      </c>
      <c r="B5" s="1" t="s">
        <v>203</v>
      </c>
      <c r="C5" s="1" t="s">
        <v>204</v>
      </c>
      <c r="D5" s="1" t="s">
        <v>205</v>
      </c>
      <c r="E5" s="1" t="s">
        <v>206</v>
      </c>
    </row>
    <row r="6" spans="1:5" x14ac:dyDescent="0.3">
      <c r="A6" s="1" t="s">
        <v>24</v>
      </c>
      <c r="B6" s="1" t="s">
        <v>207</v>
      </c>
      <c r="C6" s="1" t="s">
        <v>208</v>
      </c>
      <c r="D6" s="1" t="s">
        <v>209</v>
      </c>
      <c r="E6" s="1" t="s">
        <v>210</v>
      </c>
    </row>
    <row r="7" spans="1:5" x14ac:dyDescent="0.3">
      <c r="A7" s="1" t="s">
        <v>29</v>
      </c>
      <c r="B7" s="1" t="s">
        <v>211</v>
      </c>
      <c r="C7" s="1" t="s">
        <v>212</v>
      </c>
      <c r="D7" s="1" t="s">
        <v>213</v>
      </c>
      <c r="E7" s="1" t="s">
        <v>214</v>
      </c>
    </row>
    <row r="8" spans="1:5" x14ac:dyDescent="0.3">
      <c r="A8" s="1" t="s">
        <v>34</v>
      </c>
      <c r="B8" s="1" t="s">
        <v>215</v>
      </c>
      <c r="C8" s="1" t="s">
        <v>216</v>
      </c>
      <c r="D8" s="1" t="s">
        <v>217</v>
      </c>
      <c r="E8" s="1" t="s">
        <v>218</v>
      </c>
    </row>
    <row r="9" spans="1:5" x14ac:dyDescent="0.3">
      <c r="A9" s="1" t="s">
        <v>39</v>
      </c>
      <c r="B9" s="1" t="s">
        <v>219</v>
      </c>
      <c r="C9" s="1" t="s">
        <v>178</v>
      </c>
      <c r="D9" s="1" t="s">
        <v>220</v>
      </c>
      <c r="E9" s="1" t="s">
        <v>221</v>
      </c>
    </row>
    <row r="10" spans="1:5" x14ac:dyDescent="0.3">
      <c r="A10" s="1" t="s">
        <v>44</v>
      </c>
      <c r="B10" s="1" t="s">
        <v>222</v>
      </c>
      <c r="C10" s="1" t="s">
        <v>166</v>
      </c>
      <c r="D10" s="1" t="s">
        <v>223</v>
      </c>
      <c r="E10" s="1" t="s">
        <v>224</v>
      </c>
    </row>
    <row r="11" spans="1:5" x14ac:dyDescent="0.3">
      <c r="A11" s="1" t="s">
        <v>49</v>
      </c>
      <c r="B11" s="1" t="s">
        <v>225</v>
      </c>
      <c r="C11" s="1" t="s">
        <v>226</v>
      </c>
      <c r="D11" s="1" t="s">
        <v>227</v>
      </c>
      <c r="E11" s="1" t="s">
        <v>228</v>
      </c>
    </row>
    <row r="12" spans="1:5" x14ac:dyDescent="0.3">
      <c r="A12" s="1" t="s">
        <v>54</v>
      </c>
      <c r="B12" s="1" t="s">
        <v>229</v>
      </c>
      <c r="C12" s="1" t="s">
        <v>230</v>
      </c>
      <c r="D12" s="1" t="s">
        <v>231</v>
      </c>
      <c r="E12" s="1" t="s">
        <v>232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F825-CDB4-4804-935A-BBB52CD6AA21}">
  <dimension ref="A1:E12"/>
  <sheetViews>
    <sheetView workbookViewId="0">
      <selection activeCell="A4" sqref="A4:E12"/>
    </sheetView>
  </sheetViews>
  <sheetFormatPr defaultRowHeight="14.4" x14ac:dyDescent="0.3"/>
  <cols>
    <col min="1" max="1" width="14.5546875" bestFit="1" customWidth="1"/>
    <col min="2" max="4" width="10.6640625" bestFit="1" customWidth="1"/>
    <col min="5" max="5" width="14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3">
      <c r="A3" s="1" t="s">
        <v>10</v>
      </c>
      <c r="B3" s="1" t="s">
        <v>11</v>
      </c>
      <c r="C3" s="1" t="s">
        <v>12</v>
      </c>
      <c r="D3" s="1" t="s">
        <v>13</v>
      </c>
      <c r="E3" s="1" t="s">
        <v>12</v>
      </c>
    </row>
    <row r="4" spans="1:5" x14ac:dyDescent="0.3">
      <c r="A4" s="1" t="s">
        <v>14</v>
      </c>
      <c r="B4" s="1" t="s">
        <v>165</v>
      </c>
      <c r="C4" s="1" t="s">
        <v>166</v>
      </c>
      <c r="D4" s="1" t="s">
        <v>167</v>
      </c>
      <c r="E4" s="1" t="s">
        <v>168</v>
      </c>
    </row>
    <row r="5" spans="1:5" x14ac:dyDescent="0.3">
      <c r="A5" s="1" t="s">
        <v>19</v>
      </c>
      <c r="B5" s="1" t="s">
        <v>169</v>
      </c>
      <c r="C5" s="1" t="s">
        <v>170</v>
      </c>
      <c r="D5" s="1" t="s">
        <v>171</v>
      </c>
      <c r="E5" s="1" t="s">
        <v>172</v>
      </c>
    </row>
    <row r="6" spans="1:5" x14ac:dyDescent="0.3">
      <c r="A6" s="1" t="s">
        <v>24</v>
      </c>
      <c r="B6" s="1" t="s">
        <v>173</v>
      </c>
      <c r="C6" s="1" t="s">
        <v>174</v>
      </c>
      <c r="D6" s="1" t="s">
        <v>175</v>
      </c>
      <c r="E6" s="1" t="s">
        <v>176</v>
      </c>
    </row>
    <row r="7" spans="1:5" x14ac:dyDescent="0.3">
      <c r="A7" s="1" t="s">
        <v>29</v>
      </c>
      <c r="B7" s="1" t="s">
        <v>177</v>
      </c>
      <c r="C7" s="1" t="s">
        <v>178</v>
      </c>
      <c r="D7" s="1" t="s">
        <v>179</v>
      </c>
      <c r="E7" s="1" t="s">
        <v>180</v>
      </c>
    </row>
    <row r="8" spans="1:5" x14ac:dyDescent="0.3">
      <c r="A8" s="1" t="s">
        <v>34</v>
      </c>
      <c r="B8" s="1" t="s">
        <v>181</v>
      </c>
      <c r="C8" s="1" t="s">
        <v>182</v>
      </c>
      <c r="D8" s="1" t="s">
        <v>183</v>
      </c>
      <c r="E8" s="1" t="s">
        <v>184</v>
      </c>
    </row>
    <row r="9" spans="1:5" x14ac:dyDescent="0.3">
      <c r="A9" s="1" t="s">
        <v>39</v>
      </c>
      <c r="B9" s="1" t="s">
        <v>185</v>
      </c>
      <c r="C9" s="1" t="s">
        <v>186</v>
      </c>
      <c r="D9" s="1" t="s">
        <v>187</v>
      </c>
      <c r="E9" s="1" t="s">
        <v>188</v>
      </c>
    </row>
    <row r="10" spans="1:5" x14ac:dyDescent="0.3">
      <c r="A10" s="1" t="s">
        <v>44</v>
      </c>
      <c r="B10" s="1" t="s">
        <v>189</v>
      </c>
      <c r="C10" s="1" t="s">
        <v>190</v>
      </c>
      <c r="D10" s="1" t="s">
        <v>191</v>
      </c>
      <c r="E10" s="1" t="s">
        <v>192</v>
      </c>
    </row>
    <row r="11" spans="1:5" x14ac:dyDescent="0.3">
      <c r="A11" s="1" t="s">
        <v>49</v>
      </c>
      <c r="B11" s="1" t="s">
        <v>193</v>
      </c>
      <c r="C11" s="1" t="s">
        <v>72</v>
      </c>
      <c r="D11" s="1" t="s">
        <v>194</v>
      </c>
      <c r="E11" s="1" t="s">
        <v>195</v>
      </c>
    </row>
    <row r="12" spans="1:5" x14ac:dyDescent="0.3">
      <c r="A12" s="1" t="s">
        <v>54</v>
      </c>
      <c r="B12" s="1" t="s">
        <v>196</v>
      </c>
      <c r="C12" s="1" t="s">
        <v>197</v>
      </c>
      <c r="D12" s="1" t="s">
        <v>198</v>
      </c>
      <c r="E12" s="1" t="s">
        <v>199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8DD63-1025-466E-8295-89D55D8E28E0}">
  <dimension ref="A1:E12"/>
  <sheetViews>
    <sheetView workbookViewId="0">
      <selection activeCell="A4" sqref="A4:E12"/>
    </sheetView>
  </sheetViews>
  <sheetFormatPr defaultRowHeight="14.4" x14ac:dyDescent="0.3"/>
  <cols>
    <col min="1" max="1" width="14.5546875" bestFit="1" customWidth="1"/>
    <col min="2" max="4" width="10.6640625" bestFit="1" customWidth="1"/>
    <col min="5" max="5" width="14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3">
      <c r="A3" s="1" t="s">
        <v>10</v>
      </c>
      <c r="B3" s="1" t="s">
        <v>11</v>
      </c>
      <c r="C3" s="1" t="s">
        <v>12</v>
      </c>
      <c r="D3" s="1" t="s">
        <v>13</v>
      </c>
      <c r="E3" s="1" t="s">
        <v>12</v>
      </c>
    </row>
    <row r="4" spans="1:5" x14ac:dyDescent="0.3">
      <c r="A4" s="1" t="s">
        <v>14</v>
      </c>
      <c r="B4" s="1" t="s">
        <v>131</v>
      </c>
      <c r="C4" s="1" t="s">
        <v>132</v>
      </c>
      <c r="D4" s="1" t="s">
        <v>133</v>
      </c>
      <c r="E4" s="1" t="s">
        <v>134</v>
      </c>
    </row>
    <row r="5" spans="1:5" x14ac:dyDescent="0.3">
      <c r="A5" s="1" t="s">
        <v>19</v>
      </c>
      <c r="B5" s="1" t="s">
        <v>135</v>
      </c>
      <c r="C5" s="1" t="s">
        <v>136</v>
      </c>
      <c r="D5" s="1" t="s">
        <v>137</v>
      </c>
      <c r="E5" s="1" t="s">
        <v>138</v>
      </c>
    </row>
    <row r="6" spans="1:5" x14ac:dyDescent="0.3">
      <c r="A6" s="1" t="s">
        <v>24</v>
      </c>
      <c r="B6" s="1" t="s">
        <v>139</v>
      </c>
      <c r="C6" s="1" t="s">
        <v>140</v>
      </c>
      <c r="D6" s="1" t="s">
        <v>141</v>
      </c>
      <c r="E6" s="1" t="s">
        <v>142</v>
      </c>
    </row>
    <row r="7" spans="1:5" x14ac:dyDescent="0.3">
      <c r="A7" s="1" t="s">
        <v>29</v>
      </c>
      <c r="B7" s="1" t="s">
        <v>143</v>
      </c>
      <c r="C7" s="1" t="s">
        <v>144</v>
      </c>
      <c r="D7" s="1" t="s">
        <v>145</v>
      </c>
      <c r="E7" s="1" t="s">
        <v>146</v>
      </c>
    </row>
    <row r="8" spans="1:5" x14ac:dyDescent="0.3">
      <c r="A8" s="1" t="s">
        <v>34</v>
      </c>
      <c r="B8" s="1" t="s">
        <v>147</v>
      </c>
      <c r="C8" s="1" t="s">
        <v>76</v>
      </c>
      <c r="D8" s="1" t="s">
        <v>148</v>
      </c>
      <c r="E8" s="1" t="s">
        <v>149</v>
      </c>
    </row>
    <row r="9" spans="1:5" x14ac:dyDescent="0.3">
      <c r="A9" s="1" t="s">
        <v>39</v>
      </c>
      <c r="B9" s="1" t="s">
        <v>150</v>
      </c>
      <c r="C9" s="1" t="s">
        <v>151</v>
      </c>
      <c r="D9" s="1" t="s">
        <v>152</v>
      </c>
      <c r="E9" s="1" t="s">
        <v>153</v>
      </c>
    </row>
    <row r="10" spans="1:5" x14ac:dyDescent="0.3">
      <c r="A10" s="1" t="s">
        <v>44</v>
      </c>
      <c r="B10" s="1" t="s">
        <v>154</v>
      </c>
      <c r="C10" s="1" t="s">
        <v>155</v>
      </c>
      <c r="D10" s="1" t="s">
        <v>156</v>
      </c>
      <c r="E10" s="1" t="s">
        <v>157</v>
      </c>
    </row>
    <row r="11" spans="1:5" x14ac:dyDescent="0.3">
      <c r="A11" s="1" t="s">
        <v>49</v>
      </c>
      <c r="B11" s="1" t="s">
        <v>158</v>
      </c>
      <c r="C11" s="1" t="s">
        <v>31</v>
      </c>
      <c r="D11" s="1" t="s">
        <v>159</v>
      </c>
      <c r="E11" s="1" t="s">
        <v>160</v>
      </c>
    </row>
    <row r="12" spans="1:5" x14ac:dyDescent="0.3">
      <c r="A12" s="1" t="s">
        <v>54</v>
      </c>
      <c r="B12" s="1" t="s">
        <v>161</v>
      </c>
      <c r="C12" s="1" t="s">
        <v>162</v>
      </c>
      <c r="D12" s="1" t="s">
        <v>163</v>
      </c>
      <c r="E12" s="1" t="s">
        <v>164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8A81-B397-4E41-8172-E6AE99EE78E1}">
  <dimension ref="A1:E12"/>
  <sheetViews>
    <sheetView workbookViewId="0">
      <selection activeCell="A4" sqref="A4:E12"/>
    </sheetView>
  </sheetViews>
  <sheetFormatPr defaultRowHeight="14.4" x14ac:dyDescent="0.3"/>
  <cols>
    <col min="1" max="1" width="14.5546875" bestFit="1" customWidth="1"/>
    <col min="2" max="4" width="10.6640625" bestFit="1" customWidth="1"/>
    <col min="5" max="5" width="14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3">
      <c r="A3" s="1" t="s">
        <v>10</v>
      </c>
      <c r="B3" s="1" t="s">
        <v>11</v>
      </c>
      <c r="C3" s="1" t="s">
        <v>12</v>
      </c>
      <c r="D3" s="1" t="s">
        <v>13</v>
      </c>
      <c r="E3" s="1" t="s">
        <v>12</v>
      </c>
    </row>
    <row r="4" spans="1:5" x14ac:dyDescent="0.3">
      <c r="A4" s="1" t="s">
        <v>14</v>
      </c>
      <c r="B4" s="1" t="s">
        <v>95</v>
      </c>
      <c r="C4" s="1" t="s">
        <v>96</v>
      </c>
      <c r="D4" s="1" t="s">
        <v>97</v>
      </c>
      <c r="E4" s="1" t="s">
        <v>98</v>
      </c>
    </row>
    <row r="5" spans="1:5" x14ac:dyDescent="0.3">
      <c r="A5" s="1" t="s">
        <v>19</v>
      </c>
      <c r="B5" s="1" t="s">
        <v>99</v>
      </c>
      <c r="C5" s="1" t="s">
        <v>100</v>
      </c>
      <c r="D5" s="1" t="s">
        <v>101</v>
      </c>
      <c r="E5" s="1" t="s">
        <v>102</v>
      </c>
    </row>
    <row r="6" spans="1:5" x14ac:dyDescent="0.3">
      <c r="A6" s="1" t="s">
        <v>24</v>
      </c>
      <c r="B6" s="1" t="s">
        <v>103</v>
      </c>
      <c r="C6" s="1" t="s">
        <v>104</v>
      </c>
      <c r="D6" s="1" t="s">
        <v>105</v>
      </c>
      <c r="E6" s="1" t="s">
        <v>106</v>
      </c>
    </row>
    <row r="7" spans="1:5" x14ac:dyDescent="0.3">
      <c r="A7" s="1" t="s">
        <v>29</v>
      </c>
      <c r="B7" s="1" t="s">
        <v>107</v>
      </c>
      <c r="C7" s="1" t="s">
        <v>108</v>
      </c>
      <c r="D7" s="1" t="s">
        <v>109</v>
      </c>
      <c r="E7" s="1" t="s">
        <v>110</v>
      </c>
    </row>
    <row r="8" spans="1:5" x14ac:dyDescent="0.3">
      <c r="A8" s="1" t="s">
        <v>34</v>
      </c>
      <c r="B8" s="1" t="s">
        <v>111</v>
      </c>
      <c r="C8" s="1" t="s">
        <v>112</v>
      </c>
      <c r="D8" s="1" t="s">
        <v>113</v>
      </c>
      <c r="E8" s="1" t="s">
        <v>114</v>
      </c>
    </row>
    <row r="9" spans="1:5" x14ac:dyDescent="0.3">
      <c r="A9" s="1" t="s">
        <v>39</v>
      </c>
      <c r="B9" s="1" t="s">
        <v>115</v>
      </c>
      <c r="C9" s="1" t="s">
        <v>116</v>
      </c>
      <c r="D9" s="1" t="s">
        <v>117</v>
      </c>
      <c r="E9" s="1" t="s">
        <v>118</v>
      </c>
    </row>
    <row r="10" spans="1:5" x14ac:dyDescent="0.3">
      <c r="A10" s="1" t="s">
        <v>44</v>
      </c>
      <c r="B10" s="1" t="s">
        <v>119</v>
      </c>
      <c r="C10" s="1" t="s">
        <v>120</v>
      </c>
      <c r="D10" s="1" t="s">
        <v>121</v>
      </c>
      <c r="E10" s="1" t="s">
        <v>122</v>
      </c>
    </row>
    <row r="11" spans="1:5" x14ac:dyDescent="0.3">
      <c r="A11" s="1" t="s">
        <v>49</v>
      </c>
      <c r="B11" s="1" t="s">
        <v>123</v>
      </c>
      <c r="C11" s="1" t="s">
        <v>124</v>
      </c>
      <c r="D11" s="1" t="s">
        <v>125</v>
      </c>
      <c r="E11" s="1" t="s">
        <v>126</v>
      </c>
    </row>
    <row r="12" spans="1:5" x14ac:dyDescent="0.3">
      <c r="A12" s="1" t="s">
        <v>54</v>
      </c>
      <c r="B12" s="1" t="s">
        <v>127</v>
      </c>
      <c r="C12" s="1" t="s">
        <v>128</v>
      </c>
      <c r="D12" s="1" t="s">
        <v>129</v>
      </c>
      <c r="E12" s="1" t="s">
        <v>130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0BC5-8730-41EF-B996-00CCF32E6A22}">
  <dimension ref="A1:E12"/>
  <sheetViews>
    <sheetView workbookViewId="0">
      <selection activeCell="A4" sqref="A4:E12"/>
    </sheetView>
  </sheetViews>
  <sheetFormatPr defaultRowHeight="14.4" x14ac:dyDescent="0.3"/>
  <cols>
    <col min="1" max="1" width="14.5546875" bestFit="1" customWidth="1"/>
    <col min="2" max="4" width="10.6640625" bestFit="1" customWidth="1"/>
    <col min="5" max="5" width="14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3">
      <c r="A3" s="1" t="s">
        <v>10</v>
      </c>
      <c r="B3" s="1" t="s">
        <v>11</v>
      </c>
      <c r="C3" s="1" t="s">
        <v>12</v>
      </c>
      <c r="D3" s="1" t="s">
        <v>13</v>
      </c>
      <c r="E3" s="1" t="s">
        <v>12</v>
      </c>
    </row>
    <row r="4" spans="1:5" x14ac:dyDescent="0.3">
      <c r="A4" s="1" t="s">
        <v>14</v>
      </c>
      <c r="B4" s="1" t="s">
        <v>59</v>
      </c>
      <c r="C4" s="1" t="s">
        <v>60</v>
      </c>
      <c r="D4" s="1" t="s">
        <v>61</v>
      </c>
      <c r="E4" s="1" t="s">
        <v>62</v>
      </c>
    </row>
    <row r="5" spans="1:5" x14ac:dyDescent="0.3">
      <c r="A5" s="1" t="s">
        <v>19</v>
      </c>
      <c r="B5" s="1" t="s">
        <v>63</v>
      </c>
      <c r="C5" s="1" t="s">
        <v>64</v>
      </c>
      <c r="D5" s="1" t="s">
        <v>65</v>
      </c>
      <c r="E5" s="1" t="s">
        <v>66</v>
      </c>
    </row>
    <row r="6" spans="1:5" x14ac:dyDescent="0.3">
      <c r="A6" s="1" t="s">
        <v>24</v>
      </c>
      <c r="B6" s="1" t="s">
        <v>67</v>
      </c>
      <c r="C6" s="1" t="s">
        <v>68</v>
      </c>
      <c r="D6" s="1" t="s">
        <v>69</v>
      </c>
      <c r="E6" s="1" t="s">
        <v>70</v>
      </c>
    </row>
    <row r="7" spans="1:5" x14ac:dyDescent="0.3">
      <c r="A7" s="1" t="s">
        <v>29</v>
      </c>
      <c r="B7" s="1" t="s">
        <v>71</v>
      </c>
      <c r="C7" s="1" t="s">
        <v>72</v>
      </c>
      <c r="D7" s="1" t="s">
        <v>73</v>
      </c>
      <c r="E7" s="1" t="s">
        <v>74</v>
      </c>
    </row>
    <row r="8" spans="1:5" x14ac:dyDescent="0.3">
      <c r="A8" s="1" t="s">
        <v>34</v>
      </c>
      <c r="B8" s="1" t="s">
        <v>75</v>
      </c>
      <c r="C8" s="1" t="s">
        <v>76</v>
      </c>
      <c r="D8" s="1" t="s">
        <v>77</v>
      </c>
      <c r="E8" s="1" t="s">
        <v>78</v>
      </c>
    </row>
    <row r="9" spans="1:5" x14ac:dyDescent="0.3">
      <c r="A9" s="1" t="s">
        <v>39</v>
      </c>
      <c r="B9" s="1" t="s">
        <v>79</v>
      </c>
      <c r="C9" s="1" t="s">
        <v>80</v>
      </c>
      <c r="D9" s="1" t="s">
        <v>81</v>
      </c>
      <c r="E9" s="1" t="s">
        <v>82</v>
      </c>
    </row>
    <row r="10" spans="1:5" x14ac:dyDescent="0.3">
      <c r="A10" s="1" t="s">
        <v>44</v>
      </c>
      <c r="B10" s="1" t="s">
        <v>83</v>
      </c>
      <c r="C10" s="1" t="s">
        <v>84</v>
      </c>
      <c r="D10" s="1" t="s">
        <v>85</v>
      </c>
      <c r="E10" s="1" t="s">
        <v>86</v>
      </c>
    </row>
    <row r="11" spans="1:5" x14ac:dyDescent="0.3">
      <c r="A11" s="1" t="s">
        <v>49</v>
      </c>
      <c r="B11" s="1" t="s">
        <v>87</v>
      </c>
      <c r="C11" s="1" t="s">
        <v>88</v>
      </c>
      <c r="D11" s="1" t="s">
        <v>89</v>
      </c>
      <c r="E11" s="1" t="s">
        <v>90</v>
      </c>
    </row>
    <row r="12" spans="1:5" x14ac:dyDescent="0.3">
      <c r="A12" s="1" t="s">
        <v>54</v>
      </c>
      <c r="B12" s="1" t="s">
        <v>91</v>
      </c>
      <c r="C12" s="1" t="s">
        <v>92</v>
      </c>
      <c r="D12" s="1" t="s">
        <v>93</v>
      </c>
      <c r="E12" s="1" t="s">
        <v>94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2F016-A8BF-4B36-860B-D65FBC81EDEB}">
  <dimension ref="A1:E12"/>
  <sheetViews>
    <sheetView workbookViewId="0">
      <selection activeCell="A2" sqref="A2:E12"/>
    </sheetView>
  </sheetViews>
  <sheetFormatPr defaultRowHeight="14.4" x14ac:dyDescent="0.3"/>
  <cols>
    <col min="1" max="1" width="14.5546875" bestFit="1" customWidth="1"/>
    <col min="2" max="4" width="10.6640625" bestFit="1" customWidth="1"/>
    <col min="5" max="5" width="14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3">
      <c r="A3" s="1" t="s">
        <v>10</v>
      </c>
      <c r="B3" s="1" t="s">
        <v>11</v>
      </c>
      <c r="C3" s="1" t="s">
        <v>12</v>
      </c>
      <c r="D3" s="1" t="s">
        <v>13</v>
      </c>
      <c r="E3" s="1" t="s">
        <v>12</v>
      </c>
    </row>
    <row r="4" spans="1:5" x14ac:dyDescent="0.3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</row>
    <row r="5" spans="1:5" x14ac:dyDescent="0.3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</row>
    <row r="6" spans="1:5" x14ac:dyDescent="0.3">
      <c r="A6" s="1" t="s">
        <v>24</v>
      </c>
      <c r="B6" s="1" t="s">
        <v>25</v>
      </c>
      <c r="C6" s="1" t="s">
        <v>26</v>
      </c>
      <c r="D6" s="1" t="s">
        <v>27</v>
      </c>
      <c r="E6" s="1" t="s">
        <v>28</v>
      </c>
    </row>
    <row r="7" spans="1:5" x14ac:dyDescent="0.3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</row>
    <row r="8" spans="1:5" x14ac:dyDescent="0.3">
      <c r="A8" s="1" t="s">
        <v>34</v>
      </c>
      <c r="B8" s="1" t="s">
        <v>35</v>
      </c>
      <c r="C8" s="1" t="s">
        <v>36</v>
      </c>
      <c r="D8" s="1" t="s">
        <v>37</v>
      </c>
      <c r="E8" s="1" t="s">
        <v>38</v>
      </c>
    </row>
    <row r="9" spans="1:5" x14ac:dyDescent="0.3">
      <c r="A9" s="1" t="s">
        <v>39</v>
      </c>
      <c r="B9" s="1" t="s">
        <v>40</v>
      </c>
      <c r="C9" s="1" t="s">
        <v>41</v>
      </c>
      <c r="D9" s="1" t="s">
        <v>42</v>
      </c>
      <c r="E9" s="1" t="s">
        <v>43</v>
      </c>
    </row>
    <row r="10" spans="1:5" x14ac:dyDescent="0.3">
      <c r="A10" s="1" t="s">
        <v>44</v>
      </c>
      <c r="B10" s="1" t="s">
        <v>45</v>
      </c>
      <c r="C10" s="1" t="s">
        <v>46</v>
      </c>
      <c r="D10" s="1" t="s">
        <v>47</v>
      </c>
      <c r="E10" s="1" t="s">
        <v>48</v>
      </c>
    </row>
    <row r="11" spans="1:5" x14ac:dyDescent="0.3">
      <c r="A11" s="1" t="s">
        <v>49</v>
      </c>
      <c r="B11" s="1" t="s">
        <v>50</v>
      </c>
      <c r="C11" s="1" t="s">
        <v>51</v>
      </c>
      <c r="D11" s="1" t="s">
        <v>52</v>
      </c>
      <c r="E11" s="1" t="s">
        <v>53</v>
      </c>
    </row>
    <row r="12" spans="1:5" x14ac:dyDescent="0.3">
      <c r="A12" s="1" t="s">
        <v>54</v>
      </c>
      <c r="B12" s="1" t="s">
        <v>55</v>
      </c>
      <c r="C12" s="1" t="s">
        <v>56</v>
      </c>
      <c r="D12" s="1" t="s">
        <v>57</v>
      </c>
      <c r="E12" s="1" t="s">
        <v>58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F514-725C-4F49-9D3A-0A280FDE58A0}">
  <dimension ref="A1:AX72"/>
  <sheetViews>
    <sheetView tabSelected="1" topLeftCell="T1" workbookViewId="0">
      <selection activeCell="AD16" sqref="AD16"/>
    </sheetView>
  </sheetViews>
  <sheetFormatPr defaultRowHeight="14.4" x14ac:dyDescent="0.3"/>
  <sheetData>
    <row r="1" spans="1:50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AX1" t="s">
        <v>265</v>
      </c>
    </row>
    <row r="2" spans="1:50" x14ac:dyDescent="0.3">
      <c r="A2" t="s">
        <v>10</v>
      </c>
      <c r="B2" t="s">
        <v>11</v>
      </c>
      <c r="C2" t="s">
        <v>12</v>
      </c>
      <c r="D2" t="s">
        <v>13</v>
      </c>
      <c r="E2" t="s">
        <v>12</v>
      </c>
      <c r="N2" t="s">
        <v>10</v>
      </c>
      <c r="O2" t="s">
        <v>11</v>
      </c>
      <c r="P2" t="s">
        <v>12</v>
      </c>
      <c r="Q2" t="s">
        <v>13</v>
      </c>
      <c r="R2" t="s">
        <v>12</v>
      </c>
    </row>
    <row r="3" spans="1:50" x14ac:dyDescent="0.3">
      <c r="A3">
        <v>2</v>
      </c>
      <c r="N3">
        <v>2</v>
      </c>
    </row>
    <row r="4" spans="1:50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H4" t="str">
        <f>REPLACE(B4,2,1,",")</f>
        <v>0,0557</v>
      </c>
      <c r="I4" t="str">
        <f t="shared" ref="I4:K19" si="0">REPLACE(C4,2,1,",")</f>
        <v>0,9807</v>
      </c>
      <c r="J4" t="str">
        <f>REPLACE(D4,3,1,",")</f>
        <v>90,6759</v>
      </c>
      <c r="K4" t="str">
        <f t="shared" si="0"/>
        <v>0,7556</v>
      </c>
      <c r="N4" t="s">
        <v>14</v>
      </c>
      <c r="O4" s="1">
        <v>5.57E-2</v>
      </c>
      <c r="P4" s="1">
        <v>0.98070000000000002</v>
      </c>
      <c r="Q4" s="1">
        <v>90.675899999999999</v>
      </c>
      <c r="R4" s="1">
        <v>0.75560000000000005</v>
      </c>
    </row>
    <row r="5" spans="1:50" x14ac:dyDescent="0.3">
      <c r="A5" t="s">
        <v>19</v>
      </c>
      <c r="B5" t="s">
        <v>20</v>
      </c>
      <c r="C5" t="s">
        <v>21</v>
      </c>
      <c r="D5" t="s">
        <v>22</v>
      </c>
      <c r="E5" t="s">
        <v>23</v>
      </c>
      <c r="H5" t="str">
        <f t="shared" ref="H5:H68" si="1">REPLACE(B5,2,1,",")</f>
        <v>0,1252</v>
      </c>
      <c r="I5" t="str">
        <f t="shared" si="0"/>
        <v>0,9601</v>
      </c>
      <c r="J5" t="str">
        <f t="shared" ref="J5:J68" si="2">REPLACE(D5,3,1,",")</f>
        <v>87,1553</v>
      </c>
      <c r="K5" t="str">
        <f t="shared" si="0"/>
        <v>0,4052</v>
      </c>
      <c r="N5" t="s">
        <v>19</v>
      </c>
      <c r="O5" s="1">
        <v>0.12520000000000001</v>
      </c>
      <c r="P5" s="1">
        <v>0.96009999999999995</v>
      </c>
      <c r="Q5" s="1">
        <v>87.155299999999997</v>
      </c>
      <c r="R5" s="1">
        <v>0.4052</v>
      </c>
    </row>
    <row r="6" spans="1:50" x14ac:dyDescent="0.3">
      <c r="A6" t="s">
        <v>24</v>
      </c>
      <c r="B6" t="s">
        <v>25</v>
      </c>
      <c r="C6" t="s">
        <v>26</v>
      </c>
      <c r="D6" t="s">
        <v>27</v>
      </c>
      <c r="E6" t="s">
        <v>28</v>
      </c>
      <c r="H6" t="str">
        <f t="shared" si="1"/>
        <v>0,1595</v>
      </c>
      <c r="I6" t="str">
        <f t="shared" si="0"/>
        <v>0,9454</v>
      </c>
      <c r="J6" t="str">
        <f t="shared" si="2"/>
        <v>86,1042</v>
      </c>
      <c r="K6" t="str">
        <f t="shared" si="0"/>
        <v>0,0983</v>
      </c>
      <c r="N6" t="s">
        <v>24</v>
      </c>
      <c r="O6" s="1">
        <v>0.1595</v>
      </c>
      <c r="P6" s="1">
        <v>0.94540000000000002</v>
      </c>
      <c r="Q6" s="1">
        <v>86.104200000000006</v>
      </c>
      <c r="R6" s="1">
        <v>9.8299999999999998E-2</v>
      </c>
    </row>
    <row r="7" spans="1:50" x14ac:dyDescent="0.3">
      <c r="A7" t="s">
        <v>29</v>
      </c>
      <c r="B7" t="s">
        <v>30</v>
      </c>
      <c r="C7" t="s">
        <v>31</v>
      </c>
      <c r="D7" t="s">
        <v>32</v>
      </c>
      <c r="E7" t="s">
        <v>33</v>
      </c>
      <c r="H7" t="str">
        <f t="shared" si="1"/>
        <v>0,0613</v>
      </c>
      <c r="I7" t="str">
        <f t="shared" si="0"/>
        <v>0,9759</v>
      </c>
      <c r="J7" t="str">
        <f t="shared" si="2"/>
        <v>90,2575</v>
      </c>
      <c r="K7" t="str">
        <f t="shared" si="0"/>
        <v>0,7281</v>
      </c>
      <c r="N7" t="s">
        <v>29</v>
      </c>
      <c r="O7" s="1">
        <v>6.13E-2</v>
      </c>
      <c r="P7" s="1">
        <v>0.97589999999999999</v>
      </c>
      <c r="Q7" s="1">
        <v>90.257499999999993</v>
      </c>
      <c r="R7" s="1">
        <v>0.72809999999999997</v>
      </c>
    </row>
    <row r="8" spans="1:50" x14ac:dyDescent="0.3">
      <c r="A8" t="s">
        <v>34</v>
      </c>
      <c r="B8" t="s">
        <v>35</v>
      </c>
      <c r="C8" t="s">
        <v>36</v>
      </c>
      <c r="D8" t="s">
        <v>37</v>
      </c>
      <c r="E8" t="s">
        <v>38</v>
      </c>
      <c r="H8" t="str">
        <f t="shared" si="1"/>
        <v>0,0792</v>
      </c>
      <c r="I8" t="str">
        <f t="shared" si="0"/>
        <v>0,9689</v>
      </c>
      <c r="J8" t="str">
        <f t="shared" si="2"/>
        <v>89,1446</v>
      </c>
      <c r="K8" t="str">
        <f t="shared" si="0"/>
        <v>0,6458</v>
      </c>
      <c r="N8" t="s">
        <v>34</v>
      </c>
      <c r="O8" s="1">
        <v>7.9200000000000007E-2</v>
      </c>
      <c r="P8" s="1">
        <v>0.96889999999999998</v>
      </c>
      <c r="Q8" s="1">
        <v>89.144599999999997</v>
      </c>
      <c r="R8" s="1">
        <v>0.64580000000000004</v>
      </c>
    </row>
    <row r="9" spans="1:50" x14ac:dyDescent="0.3">
      <c r="A9" t="s">
        <v>39</v>
      </c>
      <c r="B9" t="s">
        <v>40</v>
      </c>
      <c r="C9" t="s">
        <v>41</v>
      </c>
      <c r="D9" t="s">
        <v>42</v>
      </c>
      <c r="E9" t="s">
        <v>43</v>
      </c>
      <c r="H9" t="str">
        <f t="shared" si="1"/>
        <v>0,0511</v>
      </c>
      <c r="I9" t="str">
        <f t="shared" si="0"/>
        <v>0,9801</v>
      </c>
      <c r="J9" t="str">
        <f t="shared" si="2"/>
        <v>91,0457</v>
      </c>
      <c r="K9" t="str">
        <f t="shared" si="0"/>
        <v>0,7736</v>
      </c>
      <c r="N9" t="s">
        <v>39</v>
      </c>
      <c r="O9" s="1">
        <v>5.11E-2</v>
      </c>
      <c r="P9" s="1">
        <v>0.98009999999999997</v>
      </c>
      <c r="Q9" s="1">
        <v>91.045699999999997</v>
      </c>
      <c r="R9" s="1">
        <v>0.77359999999999995</v>
      </c>
    </row>
    <row r="10" spans="1:50" x14ac:dyDescent="0.3">
      <c r="A10" t="s">
        <v>44</v>
      </c>
      <c r="B10" t="s">
        <v>45</v>
      </c>
      <c r="C10" t="s">
        <v>46</v>
      </c>
      <c r="D10" t="s">
        <v>47</v>
      </c>
      <c r="E10" t="s">
        <v>48</v>
      </c>
      <c r="H10" t="str">
        <f t="shared" si="1"/>
        <v>0,0439</v>
      </c>
      <c r="I10" t="str">
        <f t="shared" si="0"/>
        <v>0,9840</v>
      </c>
      <c r="J10" t="str">
        <f t="shared" si="2"/>
        <v>91,7035</v>
      </c>
      <c r="K10" t="str">
        <f t="shared" si="0"/>
        <v>0,8052</v>
      </c>
      <c r="N10" t="s">
        <v>44</v>
      </c>
      <c r="O10" s="1">
        <v>4.3900000000000002E-2</v>
      </c>
      <c r="P10" s="1">
        <v>0.98399999999999999</v>
      </c>
      <c r="Q10" s="1">
        <v>91.703500000000005</v>
      </c>
      <c r="R10" s="1">
        <v>0.80520000000000003</v>
      </c>
    </row>
    <row r="11" spans="1:50" x14ac:dyDescent="0.3">
      <c r="A11" t="s">
        <v>49</v>
      </c>
      <c r="B11" t="s">
        <v>50</v>
      </c>
      <c r="C11" t="s">
        <v>51</v>
      </c>
      <c r="D11" t="s">
        <v>52</v>
      </c>
      <c r="E11" t="s">
        <v>53</v>
      </c>
      <c r="H11" t="str">
        <f t="shared" si="1"/>
        <v>0,0442</v>
      </c>
      <c r="I11" t="str">
        <f t="shared" si="0"/>
        <v>0,9802</v>
      </c>
      <c r="J11" t="str">
        <f t="shared" si="2"/>
        <v>91,6742</v>
      </c>
      <c r="K11" t="str">
        <f t="shared" si="0"/>
        <v>0,8111</v>
      </c>
      <c r="N11" t="s">
        <v>49</v>
      </c>
      <c r="O11" s="1">
        <v>4.4200000000000003E-2</v>
      </c>
      <c r="P11" s="1">
        <v>0.98019999999999996</v>
      </c>
      <c r="Q11" s="1">
        <v>91.674199999999999</v>
      </c>
      <c r="R11" s="1">
        <v>0.81110000000000004</v>
      </c>
    </row>
    <row r="12" spans="1:50" x14ac:dyDescent="0.3">
      <c r="A12" t="s">
        <v>54</v>
      </c>
      <c r="B12" t="s">
        <v>55</v>
      </c>
      <c r="C12" t="s">
        <v>56</v>
      </c>
      <c r="D12" t="s">
        <v>57</v>
      </c>
      <c r="E12" t="s">
        <v>58</v>
      </c>
      <c r="H12" t="str">
        <f t="shared" si="1"/>
        <v>0,0395</v>
      </c>
      <c r="I12" t="str">
        <f t="shared" si="0"/>
        <v>0,9864</v>
      </c>
      <c r="J12" t="str">
        <f t="shared" si="2"/>
        <v>92,1671</v>
      </c>
      <c r="K12" t="str">
        <f t="shared" si="0"/>
        <v>0,8255</v>
      </c>
      <c r="N12" t="s">
        <v>54</v>
      </c>
      <c r="O12" s="1">
        <v>3.95E-2</v>
      </c>
      <c r="P12" s="1">
        <v>0.98640000000000005</v>
      </c>
      <c r="Q12" s="1">
        <v>92.167100000000005</v>
      </c>
      <c r="R12" s="1">
        <v>0.82550000000000001</v>
      </c>
    </row>
    <row r="13" spans="1:50" x14ac:dyDescent="0.3">
      <c r="A13">
        <v>7</v>
      </c>
      <c r="N13">
        <v>7</v>
      </c>
    </row>
    <row r="14" spans="1:50" x14ac:dyDescent="0.3">
      <c r="A14" t="s">
        <v>14</v>
      </c>
      <c r="B14" t="s">
        <v>59</v>
      </c>
      <c r="C14" t="s">
        <v>60</v>
      </c>
      <c r="D14" t="s">
        <v>61</v>
      </c>
      <c r="E14" t="s">
        <v>62</v>
      </c>
      <c r="H14" t="str">
        <f t="shared" si="1"/>
        <v>0,0604</v>
      </c>
      <c r="I14" t="str">
        <f t="shared" si="0"/>
        <v>0,9798</v>
      </c>
      <c r="J14" t="str">
        <f t="shared" si="2"/>
        <v>90,3213</v>
      </c>
      <c r="K14" t="str">
        <f t="shared" si="0"/>
        <v>0,7737</v>
      </c>
      <c r="N14" t="s">
        <v>14</v>
      </c>
      <c r="O14" s="1">
        <v>6.0400000000000002E-2</v>
      </c>
      <c r="P14" s="1">
        <v>0.9798</v>
      </c>
      <c r="Q14" s="1">
        <v>90.321299999999994</v>
      </c>
      <c r="R14" s="1">
        <v>0.77370000000000005</v>
      </c>
    </row>
    <row r="15" spans="1:50" x14ac:dyDescent="0.3">
      <c r="A15" t="s">
        <v>19</v>
      </c>
      <c r="B15" t="s">
        <v>63</v>
      </c>
      <c r="C15" t="s">
        <v>64</v>
      </c>
      <c r="D15" t="s">
        <v>65</v>
      </c>
      <c r="E15" t="s">
        <v>66</v>
      </c>
      <c r="H15" t="str">
        <f t="shared" si="1"/>
        <v>0,1493</v>
      </c>
      <c r="I15" t="str">
        <f t="shared" si="0"/>
        <v>0,9538</v>
      </c>
      <c r="J15" t="str">
        <f t="shared" si="2"/>
        <v>86,3895</v>
      </c>
      <c r="K15" t="str">
        <f t="shared" si="0"/>
        <v>0,3914</v>
      </c>
      <c r="N15" t="s">
        <v>19</v>
      </c>
      <c r="O15" s="1">
        <v>0.14929999999999999</v>
      </c>
      <c r="P15" s="1">
        <v>0.95379999999999998</v>
      </c>
      <c r="Q15" s="1">
        <v>86.389499999999998</v>
      </c>
      <c r="R15" s="1">
        <v>0.39140000000000003</v>
      </c>
    </row>
    <row r="16" spans="1:50" x14ac:dyDescent="0.3">
      <c r="A16" t="s">
        <v>24</v>
      </c>
      <c r="B16" t="s">
        <v>67</v>
      </c>
      <c r="C16" t="s">
        <v>68</v>
      </c>
      <c r="D16" t="s">
        <v>69</v>
      </c>
      <c r="E16" t="s">
        <v>70</v>
      </c>
      <c r="H16" t="str">
        <f t="shared" si="1"/>
        <v>0,1745</v>
      </c>
      <c r="I16" t="str">
        <f t="shared" si="0"/>
        <v>0,9440</v>
      </c>
      <c r="J16" t="str">
        <f t="shared" si="2"/>
        <v>85,7119</v>
      </c>
      <c r="K16" t="str">
        <f t="shared" si="0"/>
        <v>0,1005</v>
      </c>
      <c r="N16" t="s">
        <v>24</v>
      </c>
      <c r="O16" s="1">
        <v>0.17449999999999999</v>
      </c>
      <c r="P16" s="1">
        <v>0.94399999999999995</v>
      </c>
      <c r="Q16" s="1">
        <v>85.7119</v>
      </c>
      <c r="R16" s="1">
        <v>0.10050000000000001</v>
      </c>
    </row>
    <row r="17" spans="1:18" x14ac:dyDescent="0.3">
      <c r="A17" t="s">
        <v>29</v>
      </c>
      <c r="B17" t="s">
        <v>71</v>
      </c>
      <c r="C17" t="s">
        <v>72</v>
      </c>
      <c r="D17" t="s">
        <v>73</v>
      </c>
      <c r="E17" t="s">
        <v>74</v>
      </c>
      <c r="H17" t="str">
        <f t="shared" si="1"/>
        <v>0,0589</v>
      </c>
      <c r="I17" t="str">
        <f t="shared" si="0"/>
        <v>0,9762</v>
      </c>
      <c r="J17" t="str">
        <f t="shared" si="2"/>
        <v>90,4326</v>
      </c>
      <c r="K17" t="str">
        <f t="shared" si="0"/>
        <v>0,7779</v>
      </c>
      <c r="N17" t="s">
        <v>29</v>
      </c>
      <c r="O17" s="1">
        <v>5.8900000000000001E-2</v>
      </c>
      <c r="P17" s="1">
        <v>0.97619999999999996</v>
      </c>
      <c r="Q17" s="1">
        <v>90.432599999999994</v>
      </c>
      <c r="R17" s="1">
        <v>0.77790000000000004</v>
      </c>
    </row>
    <row r="18" spans="1:18" x14ac:dyDescent="0.3">
      <c r="A18" t="s">
        <v>34</v>
      </c>
      <c r="B18" t="s">
        <v>75</v>
      </c>
      <c r="C18" t="s">
        <v>76</v>
      </c>
      <c r="D18" t="s">
        <v>77</v>
      </c>
      <c r="E18" t="s">
        <v>78</v>
      </c>
      <c r="H18" t="str">
        <f t="shared" si="1"/>
        <v>0,0735</v>
      </c>
      <c r="I18" t="str">
        <f t="shared" si="0"/>
        <v>0,9704</v>
      </c>
      <c r="J18" t="str">
        <f t="shared" si="2"/>
        <v>89,4668</v>
      </c>
      <c r="K18" t="str">
        <f t="shared" si="0"/>
        <v>0,7173</v>
      </c>
      <c r="N18" t="s">
        <v>34</v>
      </c>
      <c r="O18" s="1">
        <v>7.3499999999999996E-2</v>
      </c>
      <c r="P18" s="1">
        <v>0.97040000000000004</v>
      </c>
      <c r="Q18" s="1">
        <v>89.466800000000006</v>
      </c>
      <c r="R18" s="1">
        <v>0.71730000000000005</v>
      </c>
    </row>
    <row r="19" spans="1:18" x14ac:dyDescent="0.3">
      <c r="A19" t="s">
        <v>39</v>
      </c>
      <c r="B19" t="s">
        <v>79</v>
      </c>
      <c r="C19" t="s">
        <v>80</v>
      </c>
      <c r="D19" t="s">
        <v>81</v>
      </c>
      <c r="E19" t="s">
        <v>82</v>
      </c>
      <c r="H19" t="str">
        <f t="shared" si="1"/>
        <v>0,0460</v>
      </c>
      <c r="I19" t="str">
        <f t="shared" si="0"/>
        <v>0,9810</v>
      </c>
      <c r="J19" t="str">
        <f t="shared" si="2"/>
        <v>91,4993</v>
      </c>
      <c r="K19" t="str">
        <f t="shared" si="0"/>
        <v>0,8245</v>
      </c>
      <c r="N19" t="s">
        <v>39</v>
      </c>
      <c r="O19" s="1">
        <v>4.5999999999999999E-2</v>
      </c>
      <c r="P19" s="1">
        <v>0.98099999999999998</v>
      </c>
      <c r="Q19" s="1">
        <v>91.499300000000005</v>
      </c>
      <c r="R19" s="1">
        <v>0.82450000000000001</v>
      </c>
    </row>
    <row r="20" spans="1:18" x14ac:dyDescent="0.3">
      <c r="A20" t="s">
        <v>44</v>
      </c>
      <c r="B20" t="s">
        <v>83</v>
      </c>
      <c r="C20" t="s">
        <v>84</v>
      </c>
      <c r="D20" t="s">
        <v>85</v>
      </c>
      <c r="E20" t="s">
        <v>86</v>
      </c>
      <c r="H20" t="str">
        <f t="shared" si="1"/>
        <v>0,0326</v>
      </c>
      <c r="I20" t="str">
        <f t="shared" ref="I20:I72" si="3">REPLACE(C20,2,1,",")</f>
        <v>0,9872</v>
      </c>
      <c r="J20" t="str">
        <f t="shared" si="2"/>
        <v>93,0052</v>
      </c>
      <c r="K20" t="str">
        <f t="shared" ref="K20:K72" si="4">REPLACE(E20,2,1,",")</f>
        <v>0,8770</v>
      </c>
      <c r="N20" t="s">
        <v>44</v>
      </c>
      <c r="O20" s="1">
        <v>3.2599999999999997E-2</v>
      </c>
      <c r="P20" s="1">
        <v>0.98719999999999997</v>
      </c>
      <c r="Q20" s="1">
        <v>93.005200000000002</v>
      </c>
      <c r="R20" s="1">
        <v>0.877</v>
      </c>
    </row>
    <row r="21" spans="1:18" x14ac:dyDescent="0.3">
      <c r="A21" t="s">
        <v>49</v>
      </c>
      <c r="B21" t="s">
        <v>87</v>
      </c>
      <c r="C21" t="s">
        <v>88</v>
      </c>
      <c r="D21" t="s">
        <v>89</v>
      </c>
      <c r="E21" t="s">
        <v>90</v>
      </c>
      <c r="H21" t="str">
        <f t="shared" si="1"/>
        <v>0,0448</v>
      </c>
      <c r="I21" t="str">
        <f t="shared" si="3"/>
        <v>0,9788</v>
      </c>
      <c r="J21" t="str">
        <f t="shared" si="2"/>
        <v>91,6155</v>
      </c>
      <c r="K21" t="str">
        <f t="shared" si="4"/>
        <v>0,8372</v>
      </c>
      <c r="N21" t="s">
        <v>49</v>
      </c>
      <c r="O21" s="1">
        <v>4.48E-2</v>
      </c>
      <c r="P21" s="1">
        <v>0.9788</v>
      </c>
      <c r="Q21" s="1">
        <v>91.615499999999997</v>
      </c>
      <c r="R21" s="1">
        <v>0.83720000000000006</v>
      </c>
    </row>
    <row r="22" spans="1:18" x14ac:dyDescent="0.3">
      <c r="A22" t="s">
        <v>54</v>
      </c>
      <c r="B22" t="s">
        <v>91</v>
      </c>
      <c r="C22" t="s">
        <v>92</v>
      </c>
      <c r="D22" t="s">
        <v>93</v>
      </c>
      <c r="E22" t="s">
        <v>94</v>
      </c>
      <c r="H22" t="str">
        <f t="shared" si="1"/>
        <v>0,0246</v>
      </c>
      <c r="I22" t="str">
        <f t="shared" si="3"/>
        <v>0,9902</v>
      </c>
      <c r="J22" t="str">
        <f t="shared" si="2"/>
        <v>94,2141</v>
      </c>
      <c r="K22" t="str">
        <f t="shared" si="4"/>
        <v>0,9065</v>
      </c>
      <c r="N22" t="s">
        <v>54</v>
      </c>
      <c r="O22" s="1">
        <v>2.46E-2</v>
      </c>
      <c r="P22" s="1">
        <v>0.99019999999999997</v>
      </c>
      <c r="Q22" s="1">
        <v>94.214100000000002</v>
      </c>
      <c r="R22" s="1">
        <v>0.90649999999999997</v>
      </c>
    </row>
    <row r="23" spans="1:18" x14ac:dyDescent="0.3">
      <c r="A23">
        <v>8</v>
      </c>
      <c r="N23">
        <v>8</v>
      </c>
    </row>
    <row r="24" spans="1:18" x14ac:dyDescent="0.3">
      <c r="A24" t="s">
        <v>14</v>
      </c>
      <c r="B24" t="s">
        <v>95</v>
      </c>
      <c r="C24" t="s">
        <v>96</v>
      </c>
      <c r="D24" t="s">
        <v>97</v>
      </c>
      <c r="E24" t="s">
        <v>98</v>
      </c>
      <c r="H24" t="str">
        <f t="shared" si="1"/>
        <v>0,0776</v>
      </c>
      <c r="I24" t="str">
        <f t="shared" si="3"/>
        <v>0,9756</v>
      </c>
      <c r="J24" t="str">
        <f t="shared" si="2"/>
        <v>89,2332</v>
      </c>
      <c r="K24" t="str">
        <f t="shared" si="4"/>
        <v>0,7512</v>
      </c>
      <c r="N24" t="s">
        <v>14</v>
      </c>
      <c r="O24" s="1">
        <v>7.7600000000000002E-2</v>
      </c>
      <c r="P24" s="1">
        <v>0.97560000000000002</v>
      </c>
      <c r="Q24" s="1">
        <v>89.233199999999997</v>
      </c>
      <c r="R24" s="1">
        <v>0.75119999999999998</v>
      </c>
    </row>
    <row r="25" spans="1:18" x14ac:dyDescent="0.3">
      <c r="A25" t="s">
        <v>19</v>
      </c>
      <c r="B25" t="s">
        <v>99</v>
      </c>
      <c r="C25" t="s">
        <v>100</v>
      </c>
      <c r="D25" t="s">
        <v>101</v>
      </c>
      <c r="E25" t="s">
        <v>102</v>
      </c>
      <c r="H25" t="str">
        <f t="shared" si="1"/>
        <v>0,1665</v>
      </c>
      <c r="I25" t="str">
        <f t="shared" si="3"/>
        <v>0,9464</v>
      </c>
      <c r="J25" t="str">
        <f t="shared" si="2"/>
        <v>85,9159</v>
      </c>
      <c r="K25" t="str">
        <f t="shared" si="4"/>
        <v>0,3927</v>
      </c>
      <c r="N25" t="s">
        <v>19</v>
      </c>
      <c r="O25" s="1">
        <v>0.16650000000000001</v>
      </c>
      <c r="P25" s="1">
        <v>0.94640000000000002</v>
      </c>
      <c r="Q25" s="1">
        <v>85.915899999999993</v>
      </c>
      <c r="R25" s="1">
        <v>0.39269999999999999</v>
      </c>
    </row>
    <row r="26" spans="1:18" x14ac:dyDescent="0.3">
      <c r="A26" t="s">
        <v>24</v>
      </c>
      <c r="B26" t="s">
        <v>103</v>
      </c>
      <c r="C26" t="s">
        <v>104</v>
      </c>
      <c r="D26" t="s">
        <v>105</v>
      </c>
      <c r="E26" t="s">
        <v>106</v>
      </c>
      <c r="H26" t="str">
        <f t="shared" si="1"/>
        <v>0,2248</v>
      </c>
      <c r="I26" t="str">
        <f t="shared" si="3"/>
        <v>0,9293</v>
      </c>
      <c r="J26" t="str">
        <f t="shared" si="2"/>
        <v>84,6120</v>
      </c>
      <c r="K26" t="str">
        <f t="shared" si="4"/>
        <v>0,0921</v>
      </c>
      <c r="N26" t="s">
        <v>24</v>
      </c>
      <c r="O26" s="1">
        <v>0.2248</v>
      </c>
      <c r="P26" s="1">
        <v>0.92930000000000001</v>
      </c>
      <c r="Q26" s="1">
        <v>84.611999999999995</v>
      </c>
      <c r="R26" s="1">
        <v>9.2100000000000001E-2</v>
      </c>
    </row>
    <row r="27" spans="1:18" x14ac:dyDescent="0.3">
      <c r="A27" t="s">
        <v>29</v>
      </c>
      <c r="B27" t="s">
        <v>107</v>
      </c>
      <c r="C27" t="s">
        <v>108</v>
      </c>
      <c r="D27" t="s">
        <v>109</v>
      </c>
      <c r="E27" t="s">
        <v>110</v>
      </c>
      <c r="H27" t="str">
        <f t="shared" si="1"/>
        <v>0,1038</v>
      </c>
      <c r="I27" t="str">
        <f t="shared" si="3"/>
        <v>0,9642</v>
      </c>
      <c r="J27" t="str">
        <f t="shared" si="2"/>
        <v>87,9703</v>
      </c>
      <c r="K27" t="str">
        <f t="shared" si="4"/>
        <v>0,6582</v>
      </c>
      <c r="N27" t="s">
        <v>29</v>
      </c>
      <c r="O27" s="1">
        <v>0.1038</v>
      </c>
      <c r="P27" s="1">
        <v>0.96419999999999995</v>
      </c>
      <c r="Q27" s="1">
        <v>87.970299999999995</v>
      </c>
      <c r="R27" s="1">
        <v>0.65820000000000001</v>
      </c>
    </row>
    <row r="28" spans="1:18" x14ac:dyDescent="0.3">
      <c r="A28" t="s">
        <v>34</v>
      </c>
      <c r="B28" t="s">
        <v>111</v>
      </c>
      <c r="C28" t="s">
        <v>112</v>
      </c>
      <c r="D28" t="s">
        <v>113</v>
      </c>
      <c r="E28" t="s">
        <v>114</v>
      </c>
      <c r="H28" t="str">
        <f t="shared" si="1"/>
        <v>0,1232</v>
      </c>
      <c r="I28" t="str">
        <f t="shared" si="3"/>
        <v>0,9511</v>
      </c>
      <c r="J28" t="str">
        <f t="shared" si="2"/>
        <v>87,2264</v>
      </c>
      <c r="K28" t="str">
        <f t="shared" si="4"/>
        <v>0,5829</v>
      </c>
      <c r="N28" t="s">
        <v>34</v>
      </c>
      <c r="O28" s="1">
        <v>0.1232</v>
      </c>
      <c r="P28" s="1">
        <v>0.95109999999999995</v>
      </c>
      <c r="Q28" s="1">
        <v>87.226399999999998</v>
      </c>
      <c r="R28" s="1">
        <v>0.58289999999999997</v>
      </c>
    </row>
    <row r="29" spans="1:18" x14ac:dyDescent="0.3">
      <c r="A29" t="s">
        <v>39</v>
      </c>
      <c r="B29" t="s">
        <v>115</v>
      </c>
      <c r="C29" t="s">
        <v>116</v>
      </c>
      <c r="D29" t="s">
        <v>117</v>
      </c>
      <c r="E29" t="s">
        <v>118</v>
      </c>
      <c r="H29" t="str">
        <f t="shared" si="1"/>
        <v>0,0989</v>
      </c>
      <c r="I29" t="str">
        <f t="shared" si="3"/>
        <v>0,9700</v>
      </c>
      <c r="J29" t="str">
        <f t="shared" si="2"/>
        <v>88,1780</v>
      </c>
      <c r="K29" t="str">
        <f t="shared" si="4"/>
        <v>0,6751</v>
      </c>
      <c r="N29" t="s">
        <v>39</v>
      </c>
      <c r="O29" s="1">
        <v>9.8900000000000002E-2</v>
      </c>
      <c r="P29" s="1">
        <v>0.97</v>
      </c>
      <c r="Q29" s="1">
        <v>88.177999999999997</v>
      </c>
      <c r="R29" s="1">
        <v>0.67510000000000003</v>
      </c>
    </row>
    <row r="30" spans="1:18" x14ac:dyDescent="0.3">
      <c r="A30" t="s">
        <v>44</v>
      </c>
      <c r="B30" t="s">
        <v>119</v>
      </c>
      <c r="C30" t="s">
        <v>120</v>
      </c>
      <c r="D30" t="s">
        <v>121</v>
      </c>
      <c r="E30" t="s">
        <v>122</v>
      </c>
      <c r="H30" t="str">
        <f t="shared" si="1"/>
        <v>0,1112</v>
      </c>
      <c r="I30" t="str">
        <f t="shared" si="3"/>
        <v>0,9692</v>
      </c>
      <c r="J30" t="str">
        <f t="shared" si="2"/>
        <v>87,6715</v>
      </c>
      <c r="K30" t="str">
        <f t="shared" si="4"/>
        <v>0,6333</v>
      </c>
      <c r="N30" t="s">
        <v>44</v>
      </c>
      <c r="O30" s="1">
        <v>0.11119999999999999</v>
      </c>
      <c r="P30" s="1">
        <v>0.96919999999999995</v>
      </c>
      <c r="Q30" s="1">
        <v>87.671499999999995</v>
      </c>
      <c r="R30" s="1">
        <v>0.63329999999999997</v>
      </c>
    </row>
    <row r="31" spans="1:18" x14ac:dyDescent="0.3">
      <c r="A31" t="s">
        <v>49</v>
      </c>
      <c r="B31" t="s">
        <v>123</v>
      </c>
      <c r="C31" t="s">
        <v>124</v>
      </c>
      <c r="D31" t="s">
        <v>125</v>
      </c>
      <c r="E31" t="s">
        <v>126</v>
      </c>
      <c r="H31" t="str">
        <f t="shared" si="1"/>
        <v>0,0606</v>
      </c>
      <c r="I31" t="str">
        <f t="shared" si="3"/>
        <v>0,9738</v>
      </c>
      <c r="J31" t="str">
        <f t="shared" si="2"/>
        <v>90,3051</v>
      </c>
      <c r="K31" t="str">
        <f t="shared" si="4"/>
        <v>0,8050</v>
      </c>
      <c r="N31" t="s">
        <v>49</v>
      </c>
      <c r="O31" s="1">
        <v>6.0600000000000001E-2</v>
      </c>
      <c r="P31" s="1">
        <v>0.9738</v>
      </c>
      <c r="Q31" s="1">
        <v>90.305099999999996</v>
      </c>
      <c r="R31" s="1">
        <v>0.80500000000000005</v>
      </c>
    </row>
    <row r="32" spans="1:18" x14ac:dyDescent="0.3">
      <c r="A32" t="s">
        <v>54</v>
      </c>
      <c r="B32" t="s">
        <v>127</v>
      </c>
      <c r="C32" t="s">
        <v>128</v>
      </c>
      <c r="D32" t="s">
        <v>129</v>
      </c>
      <c r="E32" t="s">
        <v>130</v>
      </c>
      <c r="H32" t="str">
        <f t="shared" si="1"/>
        <v>0,0970</v>
      </c>
      <c r="I32" t="str">
        <f t="shared" si="3"/>
        <v>0,9717</v>
      </c>
      <c r="J32" t="str">
        <f t="shared" si="2"/>
        <v>88,2646</v>
      </c>
      <c r="K32" t="str">
        <f t="shared" si="4"/>
        <v>0,6750</v>
      </c>
      <c r="N32" t="s">
        <v>54</v>
      </c>
      <c r="O32" s="1">
        <v>9.7000000000000003E-2</v>
      </c>
      <c r="P32" s="1">
        <v>0.97170000000000001</v>
      </c>
      <c r="Q32" s="1">
        <v>88.264600000000002</v>
      </c>
      <c r="R32" s="1">
        <v>0.67500000000000004</v>
      </c>
    </row>
    <row r="33" spans="1:18" x14ac:dyDescent="0.3">
      <c r="A33">
        <v>9</v>
      </c>
      <c r="N33">
        <v>9</v>
      </c>
    </row>
    <row r="34" spans="1:18" x14ac:dyDescent="0.3">
      <c r="A34" t="s">
        <v>14</v>
      </c>
      <c r="B34" t="s">
        <v>131</v>
      </c>
      <c r="C34" t="s">
        <v>132</v>
      </c>
      <c r="D34" t="s">
        <v>133</v>
      </c>
      <c r="E34" t="s">
        <v>134</v>
      </c>
      <c r="H34" t="str">
        <f t="shared" si="1"/>
        <v>0,0738</v>
      </c>
      <c r="I34" t="str">
        <f t="shared" si="3"/>
        <v>0,9741</v>
      </c>
      <c r="J34" t="str">
        <f t="shared" si="2"/>
        <v>89,4496</v>
      </c>
      <c r="K34" t="str">
        <f t="shared" si="4"/>
        <v>0,7334</v>
      </c>
      <c r="N34" t="s">
        <v>14</v>
      </c>
      <c r="O34" s="1">
        <v>7.3800000000000004E-2</v>
      </c>
      <c r="P34" s="1">
        <v>0.97409999999999997</v>
      </c>
      <c r="Q34" s="1">
        <v>89.449600000000004</v>
      </c>
      <c r="R34" s="1">
        <v>0.73340000000000005</v>
      </c>
    </row>
    <row r="35" spans="1:18" x14ac:dyDescent="0.3">
      <c r="A35" t="s">
        <v>19</v>
      </c>
      <c r="B35" t="s">
        <v>135</v>
      </c>
      <c r="C35" t="s">
        <v>136</v>
      </c>
      <c r="D35" t="s">
        <v>137</v>
      </c>
      <c r="E35" t="s">
        <v>138</v>
      </c>
      <c r="H35" t="str">
        <f t="shared" si="1"/>
        <v>0,1603</v>
      </c>
      <c r="I35" t="str">
        <f t="shared" si="3"/>
        <v>0,9456</v>
      </c>
      <c r="J35" t="str">
        <f t="shared" si="2"/>
        <v>86,0823</v>
      </c>
      <c r="K35" t="str">
        <f t="shared" si="4"/>
        <v>0,3749</v>
      </c>
      <c r="N35" t="s">
        <v>19</v>
      </c>
      <c r="O35" s="1">
        <v>0.1603</v>
      </c>
      <c r="P35" s="1">
        <v>0.9456</v>
      </c>
      <c r="Q35" s="1">
        <v>86.082300000000004</v>
      </c>
      <c r="R35" s="1">
        <v>0.37490000000000001</v>
      </c>
    </row>
    <row r="36" spans="1:18" x14ac:dyDescent="0.3">
      <c r="A36" t="s">
        <v>24</v>
      </c>
      <c r="B36" t="s">
        <v>139</v>
      </c>
      <c r="C36" t="s">
        <v>140</v>
      </c>
      <c r="D36" t="s">
        <v>141</v>
      </c>
      <c r="E36" t="s">
        <v>142</v>
      </c>
      <c r="H36" t="str">
        <f t="shared" si="1"/>
        <v>0,1898</v>
      </c>
      <c r="I36" t="str">
        <f t="shared" si="3"/>
        <v>0,9330</v>
      </c>
      <c r="J36" t="str">
        <f t="shared" si="2"/>
        <v>85,3467</v>
      </c>
      <c r="K36" t="str">
        <f t="shared" si="4"/>
        <v>0,1161</v>
      </c>
      <c r="N36" t="s">
        <v>24</v>
      </c>
      <c r="O36" s="1">
        <v>0.1898</v>
      </c>
      <c r="P36" s="1">
        <v>0.93300000000000005</v>
      </c>
      <c r="Q36" s="1">
        <v>85.346699999999998</v>
      </c>
      <c r="R36" s="1">
        <v>0.11609999999999999</v>
      </c>
    </row>
    <row r="37" spans="1:18" x14ac:dyDescent="0.3">
      <c r="A37" t="s">
        <v>29</v>
      </c>
      <c r="B37" t="s">
        <v>143</v>
      </c>
      <c r="C37" t="s">
        <v>144</v>
      </c>
      <c r="D37" t="s">
        <v>145</v>
      </c>
      <c r="E37" t="s">
        <v>146</v>
      </c>
      <c r="H37" t="str">
        <f t="shared" si="1"/>
        <v>0,0585</v>
      </c>
      <c r="I37" t="str">
        <f t="shared" si="3"/>
        <v>0,9754</v>
      </c>
      <c r="J37" t="str">
        <f t="shared" si="2"/>
        <v>90,4556</v>
      </c>
      <c r="K37" t="str">
        <f t="shared" si="4"/>
        <v>0,7893</v>
      </c>
      <c r="N37" t="s">
        <v>29</v>
      </c>
      <c r="O37" s="1">
        <v>5.8500000000000003E-2</v>
      </c>
      <c r="P37" s="1">
        <v>0.97540000000000004</v>
      </c>
      <c r="Q37" s="1">
        <v>90.455600000000004</v>
      </c>
      <c r="R37" s="1">
        <v>0.7893</v>
      </c>
    </row>
    <row r="38" spans="1:18" x14ac:dyDescent="0.3">
      <c r="A38" t="s">
        <v>34</v>
      </c>
      <c r="B38" t="s">
        <v>147</v>
      </c>
      <c r="C38" t="s">
        <v>76</v>
      </c>
      <c r="D38" t="s">
        <v>148</v>
      </c>
      <c r="E38" t="s">
        <v>149</v>
      </c>
      <c r="H38" t="str">
        <f t="shared" si="1"/>
        <v>0,0701</v>
      </c>
      <c r="I38" t="str">
        <f t="shared" si="3"/>
        <v>0,9704</v>
      </c>
      <c r="J38" t="str">
        <f t="shared" si="2"/>
        <v>89,6742</v>
      </c>
      <c r="K38" t="str">
        <f t="shared" si="4"/>
        <v>0,7419</v>
      </c>
      <c r="N38" t="s">
        <v>34</v>
      </c>
      <c r="O38" s="1">
        <v>7.0099999999999996E-2</v>
      </c>
      <c r="P38" s="1">
        <v>0.97040000000000004</v>
      </c>
      <c r="Q38" s="1">
        <v>89.674199999999999</v>
      </c>
      <c r="R38" s="1">
        <v>0.7419</v>
      </c>
    </row>
    <row r="39" spans="1:18" x14ac:dyDescent="0.3">
      <c r="A39" t="s">
        <v>39</v>
      </c>
      <c r="B39" t="s">
        <v>150</v>
      </c>
      <c r="C39" t="s">
        <v>151</v>
      </c>
      <c r="D39" t="s">
        <v>152</v>
      </c>
      <c r="E39" t="s">
        <v>153</v>
      </c>
      <c r="H39" t="str">
        <f t="shared" si="1"/>
        <v>0,0586</v>
      </c>
      <c r="I39" t="str">
        <f t="shared" si="3"/>
        <v>0,9774</v>
      </c>
      <c r="J39" t="str">
        <f t="shared" si="2"/>
        <v>90,4494</v>
      </c>
      <c r="K39" t="str">
        <f t="shared" si="4"/>
        <v>0,7853</v>
      </c>
      <c r="N39" t="s">
        <v>39</v>
      </c>
      <c r="O39" s="1">
        <v>5.8599999999999999E-2</v>
      </c>
      <c r="P39" s="1">
        <v>0.97740000000000005</v>
      </c>
      <c r="Q39" s="1">
        <v>90.449399999999997</v>
      </c>
      <c r="R39" s="1">
        <v>0.7853</v>
      </c>
    </row>
    <row r="40" spans="1:18" x14ac:dyDescent="0.3">
      <c r="A40" t="s">
        <v>44</v>
      </c>
      <c r="B40" t="s">
        <v>154</v>
      </c>
      <c r="C40" t="s">
        <v>155</v>
      </c>
      <c r="D40" t="s">
        <v>156</v>
      </c>
      <c r="E40" t="s">
        <v>157</v>
      </c>
      <c r="H40" t="str">
        <f t="shared" si="1"/>
        <v>0,0535</v>
      </c>
      <c r="I40" t="str">
        <f t="shared" si="3"/>
        <v>0,9796</v>
      </c>
      <c r="J40" t="str">
        <f t="shared" si="2"/>
        <v>90,8435</v>
      </c>
      <c r="K40" t="str">
        <f t="shared" si="4"/>
        <v>0,8040</v>
      </c>
      <c r="N40" t="s">
        <v>44</v>
      </c>
      <c r="O40" s="1">
        <v>5.3499999999999999E-2</v>
      </c>
      <c r="P40" s="1">
        <v>0.97960000000000003</v>
      </c>
      <c r="Q40" s="1">
        <v>90.843500000000006</v>
      </c>
      <c r="R40" s="1">
        <v>0.80400000000000005</v>
      </c>
    </row>
    <row r="41" spans="1:18" x14ac:dyDescent="0.3">
      <c r="A41" t="s">
        <v>49</v>
      </c>
      <c r="B41" t="s">
        <v>158</v>
      </c>
      <c r="C41" t="s">
        <v>31</v>
      </c>
      <c r="D41" t="s">
        <v>159</v>
      </c>
      <c r="E41" t="s">
        <v>160</v>
      </c>
      <c r="H41" t="str">
        <f t="shared" si="1"/>
        <v>0,0528</v>
      </c>
      <c r="I41" t="str">
        <f t="shared" si="3"/>
        <v>0,9759</v>
      </c>
      <c r="J41" t="str">
        <f t="shared" si="2"/>
        <v>90,9008</v>
      </c>
      <c r="K41" t="str">
        <f t="shared" si="4"/>
        <v>0,8144</v>
      </c>
      <c r="N41" t="s">
        <v>49</v>
      </c>
      <c r="O41" s="1">
        <v>5.28E-2</v>
      </c>
      <c r="P41" s="1">
        <v>0.97589999999999999</v>
      </c>
      <c r="Q41" s="1">
        <v>90.900800000000004</v>
      </c>
      <c r="R41" s="1">
        <v>0.81440000000000001</v>
      </c>
    </row>
    <row r="42" spans="1:18" x14ac:dyDescent="0.3">
      <c r="A42" t="s">
        <v>54</v>
      </c>
      <c r="B42" t="s">
        <v>161</v>
      </c>
      <c r="C42" t="s">
        <v>162</v>
      </c>
      <c r="D42" t="s">
        <v>163</v>
      </c>
      <c r="E42" t="s">
        <v>164</v>
      </c>
      <c r="H42" t="str">
        <f t="shared" si="1"/>
        <v>0,0418</v>
      </c>
      <c r="I42" t="str">
        <f t="shared" si="3"/>
        <v>0,9836</v>
      </c>
      <c r="J42" t="str">
        <f t="shared" si="2"/>
        <v>91,9191</v>
      </c>
      <c r="K42" t="str">
        <f t="shared" si="4"/>
        <v>0,8476</v>
      </c>
      <c r="N42" t="s">
        <v>54</v>
      </c>
      <c r="O42" s="1">
        <v>4.1799999999999997E-2</v>
      </c>
      <c r="P42" s="1">
        <v>0.98360000000000003</v>
      </c>
      <c r="Q42" s="1">
        <v>91.9191</v>
      </c>
      <c r="R42" s="1">
        <v>0.84760000000000002</v>
      </c>
    </row>
    <row r="43" spans="1:18" x14ac:dyDescent="0.3">
      <c r="A43">
        <v>10</v>
      </c>
      <c r="N43">
        <v>10</v>
      </c>
    </row>
    <row r="44" spans="1:18" x14ac:dyDescent="0.3">
      <c r="A44" t="s">
        <v>14</v>
      </c>
      <c r="B44" t="s">
        <v>165</v>
      </c>
      <c r="C44" t="s">
        <v>166</v>
      </c>
      <c r="D44" t="s">
        <v>167</v>
      </c>
      <c r="E44" t="s">
        <v>168</v>
      </c>
      <c r="H44" t="str">
        <f t="shared" si="1"/>
        <v>0,0683</v>
      </c>
      <c r="I44" t="str">
        <f t="shared" si="3"/>
        <v>0,9766</v>
      </c>
      <c r="J44" t="str">
        <f t="shared" si="2"/>
        <v>89,7863</v>
      </c>
      <c r="K44" t="str">
        <f t="shared" si="4"/>
        <v>0,7436</v>
      </c>
      <c r="N44" t="s">
        <v>14</v>
      </c>
      <c r="O44" s="1">
        <v>6.83E-2</v>
      </c>
      <c r="P44" s="1">
        <v>0.97660000000000002</v>
      </c>
      <c r="Q44" s="1">
        <v>89.786299999999997</v>
      </c>
      <c r="R44" s="1">
        <v>0.74360000000000004</v>
      </c>
    </row>
    <row r="45" spans="1:18" x14ac:dyDescent="0.3">
      <c r="A45" t="s">
        <v>19</v>
      </c>
      <c r="B45" t="s">
        <v>169</v>
      </c>
      <c r="C45" t="s">
        <v>170</v>
      </c>
      <c r="D45" t="s">
        <v>171</v>
      </c>
      <c r="E45" t="s">
        <v>172</v>
      </c>
      <c r="H45" t="str">
        <f t="shared" si="1"/>
        <v>0,1541</v>
      </c>
      <c r="I45" t="str">
        <f t="shared" si="3"/>
        <v>0,9485</v>
      </c>
      <c r="J45" t="str">
        <f t="shared" si="2"/>
        <v>86,2537</v>
      </c>
      <c r="K45" t="str">
        <f t="shared" si="4"/>
        <v>0,3641</v>
      </c>
      <c r="N45" t="s">
        <v>19</v>
      </c>
      <c r="O45" s="1">
        <v>0.15409999999999999</v>
      </c>
      <c r="P45" s="1">
        <v>0.94850000000000001</v>
      </c>
      <c r="Q45" s="1">
        <v>86.253699999999995</v>
      </c>
      <c r="R45" s="1">
        <v>0.36409999999999998</v>
      </c>
    </row>
    <row r="46" spans="1:18" x14ac:dyDescent="0.3">
      <c r="A46" t="s">
        <v>24</v>
      </c>
      <c r="B46" t="s">
        <v>173</v>
      </c>
      <c r="C46" t="s">
        <v>174</v>
      </c>
      <c r="D46" t="s">
        <v>175</v>
      </c>
      <c r="E46" t="s">
        <v>176</v>
      </c>
      <c r="H46" t="str">
        <f t="shared" si="1"/>
        <v>0,1947</v>
      </c>
      <c r="I46" t="str">
        <f t="shared" si="3"/>
        <v>0,9326</v>
      </c>
      <c r="J46" t="str">
        <f t="shared" si="2"/>
        <v>85,2380</v>
      </c>
      <c r="K46" t="str">
        <f t="shared" si="4"/>
        <v>0,0744</v>
      </c>
      <c r="N46" t="s">
        <v>24</v>
      </c>
      <c r="O46" s="1">
        <v>0.19470000000000001</v>
      </c>
      <c r="P46" s="1">
        <v>0.93259999999999998</v>
      </c>
      <c r="Q46" s="1">
        <v>85.238</v>
      </c>
      <c r="R46" s="1">
        <v>7.4399999999999994E-2</v>
      </c>
    </row>
    <row r="47" spans="1:18" x14ac:dyDescent="0.3">
      <c r="A47" t="s">
        <v>29</v>
      </c>
      <c r="B47" t="s">
        <v>177</v>
      </c>
      <c r="C47" t="s">
        <v>178</v>
      </c>
      <c r="D47" t="s">
        <v>179</v>
      </c>
      <c r="E47" t="s">
        <v>180</v>
      </c>
      <c r="H47" t="str">
        <f t="shared" si="1"/>
        <v>0,0957</v>
      </c>
      <c r="I47" t="str">
        <f t="shared" si="3"/>
        <v>0,9645</v>
      </c>
      <c r="J47" t="str">
        <f t="shared" si="2"/>
        <v>88,3212</v>
      </c>
      <c r="K47" t="str">
        <f t="shared" si="4"/>
        <v>0,6296</v>
      </c>
      <c r="N47" t="s">
        <v>29</v>
      </c>
      <c r="O47" s="1">
        <v>9.5699999999999993E-2</v>
      </c>
      <c r="P47" s="1">
        <v>0.96450000000000002</v>
      </c>
      <c r="Q47" s="1">
        <v>88.321200000000005</v>
      </c>
      <c r="R47" s="1">
        <v>0.62960000000000005</v>
      </c>
    </row>
    <row r="48" spans="1:18" x14ac:dyDescent="0.3">
      <c r="A48" t="s">
        <v>34</v>
      </c>
      <c r="B48" t="s">
        <v>181</v>
      </c>
      <c r="C48" t="s">
        <v>182</v>
      </c>
      <c r="D48" t="s">
        <v>183</v>
      </c>
      <c r="E48" t="s">
        <v>184</v>
      </c>
      <c r="H48" t="str">
        <f t="shared" si="1"/>
        <v>0,0980</v>
      </c>
      <c r="I48" t="str">
        <f t="shared" si="3"/>
        <v>0,9629</v>
      </c>
      <c r="J48" t="str">
        <f t="shared" si="2"/>
        <v>88,2180</v>
      </c>
      <c r="K48" t="str">
        <f t="shared" si="4"/>
        <v>0,6261</v>
      </c>
      <c r="N48" t="s">
        <v>34</v>
      </c>
      <c r="O48" s="1">
        <v>9.8000000000000004E-2</v>
      </c>
      <c r="P48" s="1">
        <v>0.96289999999999998</v>
      </c>
      <c r="Q48" s="1">
        <v>88.218000000000004</v>
      </c>
      <c r="R48" s="1">
        <v>0.62609999999999999</v>
      </c>
    </row>
    <row r="49" spans="1:18" x14ac:dyDescent="0.3">
      <c r="A49" t="s">
        <v>39</v>
      </c>
      <c r="B49" t="s">
        <v>185</v>
      </c>
      <c r="C49" t="s">
        <v>186</v>
      </c>
      <c r="D49" t="s">
        <v>187</v>
      </c>
      <c r="E49" t="s">
        <v>188</v>
      </c>
      <c r="H49" t="str">
        <f t="shared" si="1"/>
        <v>0,0903</v>
      </c>
      <c r="I49" t="str">
        <f t="shared" si="3"/>
        <v>0,9686</v>
      </c>
      <c r="J49" t="str">
        <f t="shared" si="2"/>
        <v>88,5722</v>
      </c>
      <c r="K49" t="str">
        <f t="shared" si="4"/>
        <v>0,6533</v>
      </c>
      <c r="N49" t="s">
        <v>39</v>
      </c>
      <c r="O49" s="1">
        <v>9.0300000000000005E-2</v>
      </c>
      <c r="P49" s="1">
        <v>0.96860000000000002</v>
      </c>
      <c r="Q49" s="1">
        <v>88.572199999999995</v>
      </c>
      <c r="R49" s="1">
        <v>0.65329999999999999</v>
      </c>
    </row>
    <row r="50" spans="1:18" x14ac:dyDescent="0.3">
      <c r="A50" t="s">
        <v>44</v>
      </c>
      <c r="B50" t="s">
        <v>189</v>
      </c>
      <c r="C50" t="s">
        <v>190</v>
      </c>
      <c r="D50" t="s">
        <v>191</v>
      </c>
      <c r="E50" t="s">
        <v>192</v>
      </c>
      <c r="H50" t="str">
        <f t="shared" si="1"/>
        <v>0,0976</v>
      </c>
      <c r="I50" t="str">
        <f t="shared" si="3"/>
        <v>0,9711</v>
      </c>
      <c r="J50" t="str">
        <f t="shared" si="2"/>
        <v>88,2378</v>
      </c>
      <c r="K50" t="str">
        <f t="shared" si="4"/>
        <v>0,6271</v>
      </c>
      <c r="N50" t="s">
        <v>44</v>
      </c>
      <c r="O50" s="1">
        <v>9.7600000000000006E-2</v>
      </c>
      <c r="P50" s="1">
        <v>0.97109999999999996</v>
      </c>
      <c r="Q50" s="1">
        <v>88.237799999999993</v>
      </c>
      <c r="R50" s="1">
        <v>0.62709999999999999</v>
      </c>
    </row>
    <row r="51" spans="1:18" x14ac:dyDescent="0.3">
      <c r="A51" t="s">
        <v>49</v>
      </c>
      <c r="B51" t="s">
        <v>193</v>
      </c>
      <c r="C51" t="s">
        <v>72</v>
      </c>
      <c r="D51" t="s">
        <v>194</v>
      </c>
      <c r="E51" t="s">
        <v>195</v>
      </c>
      <c r="H51" t="str">
        <f t="shared" si="1"/>
        <v>0,0548</v>
      </c>
      <c r="I51" t="str">
        <f t="shared" si="3"/>
        <v>0,9762</v>
      </c>
      <c r="J51" t="str">
        <f t="shared" si="2"/>
        <v>90,7434</v>
      </c>
      <c r="K51" t="str">
        <f t="shared" si="4"/>
        <v>0,7990</v>
      </c>
      <c r="N51" t="s">
        <v>49</v>
      </c>
      <c r="O51" s="1">
        <v>5.4800000000000001E-2</v>
      </c>
      <c r="P51" s="1">
        <v>0.97619999999999996</v>
      </c>
      <c r="Q51" s="1">
        <v>90.743399999999994</v>
      </c>
      <c r="R51" s="1">
        <v>0.79900000000000004</v>
      </c>
    </row>
    <row r="52" spans="1:18" x14ac:dyDescent="0.3">
      <c r="A52" t="s">
        <v>54</v>
      </c>
      <c r="B52" t="s">
        <v>196</v>
      </c>
      <c r="C52" t="s">
        <v>197</v>
      </c>
      <c r="D52" t="s">
        <v>198</v>
      </c>
      <c r="E52" t="s">
        <v>199</v>
      </c>
      <c r="H52" t="str">
        <f t="shared" si="1"/>
        <v>0,0650</v>
      </c>
      <c r="I52" t="str">
        <f t="shared" si="3"/>
        <v>0,9793</v>
      </c>
      <c r="J52" t="str">
        <f t="shared" si="2"/>
        <v>89,9989</v>
      </c>
      <c r="K52" t="str">
        <f t="shared" si="4"/>
        <v>0,7554</v>
      </c>
      <c r="N52" t="s">
        <v>54</v>
      </c>
      <c r="O52" s="1">
        <v>6.5000000000000002E-2</v>
      </c>
      <c r="P52" s="1">
        <v>0.97929999999999995</v>
      </c>
      <c r="Q52" s="1">
        <v>89.998900000000006</v>
      </c>
      <c r="R52" s="1">
        <v>0.75539999999999996</v>
      </c>
    </row>
    <row r="53" spans="1:18" x14ac:dyDescent="0.3">
      <c r="A53">
        <v>11</v>
      </c>
      <c r="N53">
        <v>11</v>
      </c>
    </row>
    <row r="54" spans="1:18" x14ac:dyDescent="0.3">
      <c r="A54" t="s">
        <v>14</v>
      </c>
      <c r="B54" t="s">
        <v>200</v>
      </c>
      <c r="C54" t="s">
        <v>31</v>
      </c>
      <c r="D54" t="s">
        <v>201</v>
      </c>
      <c r="E54" t="s">
        <v>202</v>
      </c>
      <c r="H54" t="str">
        <f t="shared" si="1"/>
        <v>0,0772</v>
      </c>
      <c r="I54" t="str">
        <f t="shared" si="3"/>
        <v>0,9759</v>
      </c>
      <c r="J54" t="str">
        <f t="shared" si="2"/>
        <v>89,2531</v>
      </c>
      <c r="K54" t="str">
        <f t="shared" si="4"/>
        <v>0,7621</v>
      </c>
      <c r="N54" t="s">
        <v>14</v>
      </c>
      <c r="O54" s="1">
        <v>7.7200000000000005E-2</v>
      </c>
      <c r="P54" s="1">
        <v>0.97589999999999999</v>
      </c>
      <c r="Q54" s="1">
        <v>89.253100000000003</v>
      </c>
      <c r="R54" s="1">
        <v>0.7621</v>
      </c>
    </row>
    <row r="55" spans="1:18" x14ac:dyDescent="0.3">
      <c r="A55" t="s">
        <v>19</v>
      </c>
      <c r="B55" t="s">
        <v>203</v>
      </c>
      <c r="C55" t="s">
        <v>204</v>
      </c>
      <c r="D55" t="s">
        <v>205</v>
      </c>
      <c r="E55" t="s">
        <v>206</v>
      </c>
      <c r="H55" t="str">
        <f t="shared" si="1"/>
        <v>0,1721</v>
      </c>
      <c r="I55" t="str">
        <f t="shared" si="3"/>
        <v>0,9514</v>
      </c>
      <c r="J55" t="str">
        <f t="shared" si="2"/>
        <v>85,7722</v>
      </c>
      <c r="K55" t="str">
        <f t="shared" si="4"/>
        <v>0,3909</v>
      </c>
      <c r="N55" t="s">
        <v>19</v>
      </c>
      <c r="O55" s="1">
        <v>0.1721</v>
      </c>
      <c r="P55" s="1">
        <v>0.95140000000000002</v>
      </c>
      <c r="Q55" s="1">
        <v>85.772199999999998</v>
      </c>
      <c r="R55" s="1">
        <v>0.39090000000000003</v>
      </c>
    </row>
    <row r="56" spans="1:18" x14ac:dyDescent="0.3">
      <c r="A56" t="s">
        <v>24</v>
      </c>
      <c r="B56" t="s">
        <v>207</v>
      </c>
      <c r="C56" t="s">
        <v>208</v>
      </c>
      <c r="D56" t="s">
        <v>209</v>
      </c>
      <c r="E56" t="s">
        <v>210</v>
      </c>
      <c r="H56" t="str">
        <f t="shared" si="1"/>
        <v>0,2171</v>
      </c>
      <c r="I56" t="str">
        <f t="shared" si="3"/>
        <v>0,9363</v>
      </c>
      <c r="J56" t="str">
        <f t="shared" si="2"/>
        <v>84,7644</v>
      </c>
      <c r="K56" t="str">
        <f t="shared" si="4"/>
        <v>0,1052</v>
      </c>
      <c r="N56" t="s">
        <v>24</v>
      </c>
      <c r="O56" s="1">
        <v>0.21709999999999999</v>
      </c>
      <c r="P56" s="1">
        <v>0.93630000000000002</v>
      </c>
      <c r="Q56" s="1">
        <v>84.764399999999995</v>
      </c>
      <c r="R56" s="1">
        <v>0.1052</v>
      </c>
    </row>
    <row r="57" spans="1:18" x14ac:dyDescent="0.3">
      <c r="A57" t="s">
        <v>29</v>
      </c>
      <c r="B57" t="s">
        <v>211</v>
      </c>
      <c r="C57" t="s">
        <v>212</v>
      </c>
      <c r="D57" t="s">
        <v>213</v>
      </c>
      <c r="E57" t="s">
        <v>214</v>
      </c>
      <c r="H57" t="str">
        <f t="shared" si="1"/>
        <v>0,1110</v>
      </c>
      <c r="I57" t="str">
        <f t="shared" si="3"/>
        <v>0,9577</v>
      </c>
      <c r="J57" t="str">
        <f t="shared" si="2"/>
        <v>87,6788</v>
      </c>
      <c r="K57" t="str">
        <f t="shared" si="4"/>
        <v>0,6371</v>
      </c>
      <c r="N57" t="s">
        <v>29</v>
      </c>
      <c r="O57" s="1">
        <v>0.111</v>
      </c>
      <c r="P57" s="1">
        <v>0.9577</v>
      </c>
      <c r="Q57" s="1">
        <v>87.678799999999995</v>
      </c>
      <c r="R57" s="1">
        <v>0.6371</v>
      </c>
    </row>
    <row r="58" spans="1:18" x14ac:dyDescent="0.3">
      <c r="A58" t="s">
        <v>34</v>
      </c>
      <c r="B58" t="s">
        <v>215</v>
      </c>
      <c r="C58" t="s">
        <v>216</v>
      </c>
      <c r="D58" t="s">
        <v>217</v>
      </c>
      <c r="E58" t="s">
        <v>218</v>
      </c>
      <c r="H58" t="str">
        <f t="shared" si="1"/>
        <v>0,1265</v>
      </c>
      <c r="I58" t="str">
        <f t="shared" si="3"/>
        <v>0,9479</v>
      </c>
      <c r="J58" t="str">
        <f t="shared" si="2"/>
        <v>87,1087</v>
      </c>
      <c r="K58" t="str">
        <f t="shared" si="4"/>
        <v>0,5785</v>
      </c>
      <c r="N58" t="s">
        <v>34</v>
      </c>
      <c r="O58" s="1">
        <v>0.1265</v>
      </c>
      <c r="P58" s="1">
        <v>0.94789999999999996</v>
      </c>
      <c r="Q58" s="1">
        <v>87.108699999999999</v>
      </c>
      <c r="R58" s="1">
        <v>0.57850000000000001</v>
      </c>
    </row>
    <row r="59" spans="1:18" x14ac:dyDescent="0.3">
      <c r="A59" t="s">
        <v>39</v>
      </c>
      <c r="B59" t="s">
        <v>219</v>
      </c>
      <c r="C59" t="s">
        <v>178</v>
      </c>
      <c r="D59" t="s">
        <v>220</v>
      </c>
      <c r="E59" t="s">
        <v>221</v>
      </c>
      <c r="H59" t="str">
        <f t="shared" si="1"/>
        <v>0,0975</v>
      </c>
      <c r="I59" t="str">
        <f t="shared" si="3"/>
        <v>0,9645</v>
      </c>
      <c r="J59" t="str">
        <f t="shared" si="2"/>
        <v>88,2428</v>
      </c>
      <c r="K59" t="str">
        <f t="shared" si="4"/>
        <v>0,6837</v>
      </c>
      <c r="N59" t="s">
        <v>39</v>
      </c>
      <c r="O59" s="1">
        <v>9.7500000000000003E-2</v>
      </c>
      <c r="P59" s="1">
        <v>0.96450000000000002</v>
      </c>
      <c r="Q59" s="1">
        <v>88.242800000000003</v>
      </c>
      <c r="R59" s="1">
        <v>0.68369999999999997</v>
      </c>
    </row>
    <row r="60" spans="1:18" x14ac:dyDescent="0.3">
      <c r="A60" t="s">
        <v>44</v>
      </c>
      <c r="B60" t="s">
        <v>222</v>
      </c>
      <c r="C60" t="s">
        <v>166</v>
      </c>
      <c r="D60" t="s">
        <v>223</v>
      </c>
      <c r="E60" t="s">
        <v>224</v>
      </c>
      <c r="H60" t="str">
        <f t="shared" si="1"/>
        <v>0,0785</v>
      </c>
      <c r="I60" t="str">
        <f t="shared" si="3"/>
        <v>0,9766</v>
      </c>
      <c r="J60" t="str">
        <f t="shared" si="2"/>
        <v>89,1834</v>
      </c>
      <c r="K60" t="str">
        <f t="shared" si="4"/>
        <v>0,7439</v>
      </c>
      <c r="N60" t="s">
        <v>44</v>
      </c>
      <c r="O60" s="1">
        <v>7.85E-2</v>
      </c>
      <c r="P60" s="1">
        <v>0.97660000000000002</v>
      </c>
      <c r="Q60" s="1">
        <v>89.183400000000006</v>
      </c>
      <c r="R60" s="1">
        <v>0.74390000000000001</v>
      </c>
    </row>
    <row r="61" spans="1:18" x14ac:dyDescent="0.3">
      <c r="A61" t="s">
        <v>49</v>
      </c>
      <c r="B61" t="s">
        <v>225</v>
      </c>
      <c r="C61" t="s">
        <v>226</v>
      </c>
      <c r="D61" t="s">
        <v>227</v>
      </c>
      <c r="E61" t="s">
        <v>228</v>
      </c>
      <c r="H61" t="str">
        <f t="shared" si="1"/>
        <v>0,0707</v>
      </c>
      <c r="I61" t="str">
        <f t="shared" si="3"/>
        <v>0,9753</v>
      </c>
      <c r="J61" t="str">
        <f t="shared" si="2"/>
        <v>89,6350</v>
      </c>
      <c r="K61" t="str">
        <f t="shared" si="4"/>
        <v>0,7794</v>
      </c>
      <c r="N61" t="s">
        <v>49</v>
      </c>
      <c r="O61" s="1">
        <v>7.0699999999999999E-2</v>
      </c>
      <c r="P61" s="1">
        <v>0.97529999999999994</v>
      </c>
      <c r="Q61" s="1">
        <v>89.635000000000005</v>
      </c>
      <c r="R61" s="1">
        <v>0.77939999999999998</v>
      </c>
    </row>
    <row r="62" spans="1:18" x14ac:dyDescent="0.3">
      <c r="A62" t="s">
        <v>54</v>
      </c>
      <c r="B62" t="s">
        <v>229</v>
      </c>
      <c r="C62" t="s">
        <v>230</v>
      </c>
      <c r="D62" t="s">
        <v>231</v>
      </c>
      <c r="E62" t="s">
        <v>232</v>
      </c>
      <c r="H62" t="str">
        <f t="shared" si="1"/>
        <v>0,0790</v>
      </c>
      <c r="I62" t="str">
        <f t="shared" si="3"/>
        <v>0,9712</v>
      </c>
      <c r="J62" t="str">
        <f t="shared" si="2"/>
        <v>89,1520</v>
      </c>
      <c r="K62" t="str">
        <f t="shared" si="4"/>
        <v>0,7466</v>
      </c>
      <c r="N62" t="s">
        <v>54</v>
      </c>
      <c r="O62" s="1">
        <v>7.9000000000000001E-2</v>
      </c>
      <c r="P62" s="1">
        <v>0.97119999999999995</v>
      </c>
      <c r="Q62" s="1">
        <v>89.152000000000001</v>
      </c>
      <c r="R62" s="1">
        <v>0.74660000000000004</v>
      </c>
    </row>
    <row r="63" spans="1:18" x14ac:dyDescent="0.3">
      <c r="A63">
        <v>12</v>
      </c>
      <c r="N63">
        <v>12</v>
      </c>
    </row>
    <row r="64" spans="1:18" x14ac:dyDescent="0.3">
      <c r="A64" t="s">
        <v>14</v>
      </c>
      <c r="B64" t="s">
        <v>233</v>
      </c>
      <c r="C64" t="s">
        <v>234</v>
      </c>
      <c r="D64" t="s">
        <v>235</v>
      </c>
      <c r="E64" t="s">
        <v>236</v>
      </c>
      <c r="H64" t="str">
        <f t="shared" si="1"/>
        <v>0,0679</v>
      </c>
      <c r="I64" t="str">
        <f t="shared" si="3"/>
        <v>0,9779</v>
      </c>
      <c r="J64" t="str">
        <f t="shared" si="2"/>
        <v>89,8093</v>
      </c>
      <c r="K64" t="str">
        <f t="shared" si="4"/>
        <v>0,7450</v>
      </c>
      <c r="N64" t="s">
        <v>14</v>
      </c>
      <c r="O64" s="1">
        <v>6.7900000000000002E-2</v>
      </c>
      <c r="P64" s="1">
        <v>0.97789999999999999</v>
      </c>
      <c r="Q64" s="1">
        <v>89.809299999999993</v>
      </c>
      <c r="R64" s="1">
        <v>0.745</v>
      </c>
    </row>
    <row r="65" spans="1:18" x14ac:dyDescent="0.3">
      <c r="A65" t="s">
        <v>19</v>
      </c>
      <c r="B65" t="s">
        <v>237</v>
      </c>
      <c r="C65" t="s">
        <v>64</v>
      </c>
      <c r="D65" t="s">
        <v>238</v>
      </c>
      <c r="E65" t="s">
        <v>239</v>
      </c>
      <c r="H65" t="str">
        <f t="shared" si="1"/>
        <v>0,1450</v>
      </c>
      <c r="I65" t="str">
        <f t="shared" si="3"/>
        <v>0,9538</v>
      </c>
      <c r="J65" t="str">
        <f t="shared" si="2"/>
        <v>86,5169</v>
      </c>
      <c r="K65" t="str">
        <f t="shared" si="4"/>
        <v>0,4024</v>
      </c>
      <c r="N65" t="s">
        <v>19</v>
      </c>
      <c r="O65" s="1">
        <v>0.14499999999999999</v>
      </c>
      <c r="P65" s="1">
        <v>0.95379999999999998</v>
      </c>
      <c r="Q65" s="1">
        <v>86.516900000000007</v>
      </c>
      <c r="R65" s="1">
        <v>0.40239999999999998</v>
      </c>
    </row>
    <row r="66" spans="1:18" x14ac:dyDescent="0.3">
      <c r="A66" t="s">
        <v>24</v>
      </c>
      <c r="B66" t="s">
        <v>240</v>
      </c>
      <c r="C66" t="s">
        <v>241</v>
      </c>
      <c r="D66" t="s">
        <v>242</v>
      </c>
      <c r="E66" t="s">
        <v>243</v>
      </c>
      <c r="H66" t="str">
        <f t="shared" si="1"/>
        <v>0,1855</v>
      </c>
      <c r="I66" t="str">
        <f t="shared" si="3"/>
        <v>0,9384</v>
      </c>
      <c r="J66" t="str">
        <f t="shared" si="2"/>
        <v>85,4474</v>
      </c>
      <c r="K66" t="str">
        <f t="shared" si="4"/>
        <v>0,1136</v>
      </c>
      <c r="N66" t="s">
        <v>24</v>
      </c>
      <c r="O66" s="1">
        <v>0.1855</v>
      </c>
      <c r="P66" s="1">
        <v>0.93840000000000001</v>
      </c>
      <c r="Q66" s="1">
        <v>85.447400000000002</v>
      </c>
      <c r="R66" s="1">
        <v>0.11360000000000001</v>
      </c>
    </row>
    <row r="67" spans="1:18" x14ac:dyDescent="0.3">
      <c r="A67" t="s">
        <v>29</v>
      </c>
      <c r="B67" t="s">
        <v>244</v>
      </c>
      <c r="C67" t="s">
        <v>245</v>
      </c>
      <c r="D67" t="s">
        <v>246</v>
      </c>
      <c r="E67" t="s">
        <v>247</v>
      </c>
      <c r="H67" t="str">
        <f t="shared" si="1"/>
        <v>0,0632</v>
      </c>
      <c r="I67" t="str">
        <f t="shared" si="3"/>
        <v>0,9739</v>
      </c>
      <c r="J67" t="str">
        <f t="shared" si="2"/>
        <v>90,1253</v>
      </c>
      <c r="K67" t="str">
        <f t="shared" si="4"/>
        <v>0,7524</v>
      </c>
      <c r="N67" t="s">
        <v>29</v>
      </c>
      <c r="O67" s="1">
        <v>6.3200000000000006E-2</v>
      </c>
      <c r="P67" s="1">
        <v>0.97389999999999999</v>
      </c>
      <c r="Q67" s="1">
        <v>90.125299999999996</v>
      </c>
      <c r="R67" s="1">
        <v>0.75239999999999996</v>
      </c>
    </row>
    <row r="68" spans="1:18" x14ac:dyDescent="0.3">
      <c r="A68" t="s">
        <v>34</v>
      </c>
      <c r="B68" t="s">
        <v>248</v>
      </c>
      <c r="C68" t="s">
        <v>249</v>
      </c>
      <c r="D68" t="s">
        <v>250</v>
      </c>
      <c r="E68" t="s">
        <v>251</v>
      </c>
      <c r="H68" t="str">
        <f t="shared" si="1"/>
        <v>0,0675</v>
      </c>
      <c r="I68" t="str">
        <f t="shared" si="3"/>
        <v>0,9690</v>
      </c>
      <c r="J68" t="str">
        <f t="shared" si="2"/>
        <v>89,8386</v>
      </c>
      <c r="K68" t="str">
        <f t="shared" si="4"/>
        <v>0,7332</v>
      </c>
      <c r="N68" t="s">
        <v>34</v>
      </c>
      <c r="O68" s="1">
        <v>6.7500000000000004E-2</v>
      </c>
      <c r="P68" s="1">
        <v>0.96899999999999997</v>
      </c>
      <c r="Q68" s="1">
        <v>89.8386</v>
      </c>
      <c r="R68" s="1">
        <v>0.73319999999999996</v>
      </c>
    </row>
    <row r="69" spans="1:18" x14ac:dyDescent="0.3">
      <c r="A69" t="s">
        <v>39</v>
      </c>
      <c r="B69" t="s">
        <v>252</v>
      </c>
      <c r="C69" t="s">
        <v>253</v>
      </c>
      <c r="D69" t="s">
        <v>254</v>
      </c>
      <c r="E69" t="s">
        <v>255</v>
      </c>
      <c r="H69" t="str">
        <f t="shared" ref="H69:H72" si="5">REPLACE(B69,2,1,",")</f>
        <v>0,0659</v>
      </c>
      <c r="I69" t="str">
        <f t="shared" si="3"/>
        <v>0,9760</v>
      </c>
      <c r="J69" t="str">
        <f t="shared" ref="J69:J72" si="6">REPLACE(D69,3,1,",")</f>
        <v>89,9403</v>
      </c>
      <c r="K69" t="str">
        <f t="shared" si="4"/>
        <v>0,7422</v>
      </c>
      <c r="N69" t="s">
        <v>39</v>
      </c>
      <c r="O69" s="1">
        <v>6.59E-2</v>
      </c>
      <c r="P69" s="1">
        <v>0.97599999999999998</v>
      </c>
      <c r="Q69" s="1">
        <v>89.940299999999993</v>
      </c>
      <c r="R69" s="1">
        <v>0.74219999999999997</v>
      </c>
    </row>
    <row r="70" spans="1:18" x14ac:dyDescent="0.3">
      <c r="A70" t="s">
        <v>44</v>
      </c>
      <c r="B70" t="s">
        <v>256</v>
      </c>
      <c r="C70" t="s">
        <v>190</v>
      </c>
      <c r="D70" t="s">
        <v>257</v>
      </c>
      <c r="E70" t="s">
        <v>258</v>
      </c>
      <c r="H70" t="str">
        <f t="shared" si="5"/>
        <v>0,0999</v>
      </c>
      <c r="I70" t="str">
        <f t="shared" si="3"/>
        <v>0,9711</v>
      </c>
      <c r="J70" t="str">
        <f t="shared" si="6"/>
        <v>88,1346</v>
      </c>
      <c r="K70" t="str">
        <f t="shared" si="4"/>
        <v>0,6184</v>
      </c>
      <c r="N70" t="s">
        <v>44</v>
      </c>
      <c r="O70" s="1">
        <v>9.9900000000000003E-2</v>
      </c>
      <c r="P70" s="1">
        <v>0.97109999999999996</v>
      </c>
      <c r="Q70" s="1">
        <v>88.134600000000006</v>
      </c>
      <c r="R70" s="1">
        <v>0.61839999999999995</v>
      </c>
    </row>
    <row r="71" spans="1:18" x14ac:dyDescent="0.3">
      <c r="A71" t="s">
        <v>49</v>
      </c>
      <c r="B71" t="s">
        <v>259</v>
      </c>
      <c r="C71" t="s">
        <v>60</v>
      </c>
      <c r="D71" t="s">
        <v>260</v>
      </c>
      <c r="E71" t="s">
        <v>261</v>
      </c>
      <c r="H71" t="str">
        <f t="shared" si="5"/>
        <v>0,0472</v>
      </c>
      <c r="I71" t="str">
        <f t="shared" si="3"/>
        <v>0,9798</v>
      </c>
      <c r="J71" t="str">
        <f t="shared" si="6"/>
        <v>91,3892</v>
      </c>
      <c r="K71" t="str">
        <f t="shared" si="4"/>
        <v>0,8221</v>
      </c>
      <c r="N71" t="s">
        <v>49</v>
      </c>
      <c r="O71" s="1">
        <v>4.7199999999999999E-2</v>
      </c>
      <c r="P71" s="1">
        <v>0.9798</v>
      </c>
      <c r="Q71" s="1">
        <v>91.389200000000002</v>
      </c>
      <c r="R71" s="1">
        <v>0.82210000000000005</v>
      </c>
    </row>
    <row r="72" spans="1:18" x14ac:dyDescent="0.3">
      <c r="A72" t="s">
        <v>54</v>
      </c>
      <c r="B72" t="s">
        <v>50</v>
      </c>
      <c r="C72" t="s">
        <v>262</v>
      </c>
      <c r="D72" t="s">
        <v>263</v>
      </c>
      <c r="E72" t="s">
        <v>264</v>
      </c>
      <c r="H72" t="str">
        <f t="shared" si="5"/>
        <v>0,0442</v>
      </c>
      <c r="I72" t="str">
        <f t="shared" si="3"/>
        <v>0,9842</v>
      </c>
      <c r="J72" t="str">
        <f t="shared" si="6"/>
        <v>91,6785</v>
      </c>
      <c r="K72" t="str">
        <f t="shared" si="4"/>
        <v>0,8272</v>
      </c>
      <c r="N72" t="s">
        <v>54</v>
      </c>
      <c r="O72" s="1">
        <v>4.4200000000000003E-2</v>
      </c>
      <c r="P72" s="1">
        <v>0.98419999999999996</v>
      </c>
      <c r="Q72" s="1">
        <v>91.6785</v>
      </c>
      <c r="R72" s="1">
        <v>0.82720000000000005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Z 2 S G W r K 3 5 T e k A A A A 9 g A A A B I A H A B D b 2 5 m a W c v U G F j a 2 F n Z S 5 4 b W w g o h g A K K A U A A A A A A A A A A A A A A A A A A A A A A A A A A A A h Y 9 N D o I w G E S v Q r q n f x p j y E d Z u I W E x M S 4 b U q F R i g E i u V u L j y S V x C j q D u X 8 + Y t Z u 7 X G y R T U w c X 3 Q + m t T F i m K J A W 9 U W x p Y x G t 0 p 3 K J E Q C 7 V W Z Y 6 m G U 7 R N N Q x K h y r o s I 8 d 5 j v 8 J t X x J O K S P H L N 2 r S j c S f W T z X w 6 N H Z y 0 S i M B h 9 c Y w T F b M 7 y h H F M g C 4 T M 2 K / A 5 7 3 P 9 g f C b q z d 2 G v R 1 W G e A l k i k P c H 8 Q B Q S w M E F A A C A A g A Z 2 S G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d k h l o w r t r N Z A E A A F c M A A A T A B w A R m 9 y b X V s Y X M v U 2 V j d G l v b j E u b S C i G A A o o B Q A A A A A A A A A A A A A A A A A A A A A A A A A A A D t 1 k F L w z A U B / B 7 o d 8 h Z J c N u t L U 1 W 1 K T 5 1 e h K F s X j R S a v e 0 g T Y Z S S o r Y x e / k i f P s u 9 l p W 4 y c G A 9 9 d B c m v z b p O / x u 0 R B r J n g a F Y 9 y b l p m I Z K I g k L 1 M G u B J W n W m H k o x S 0 a a B y b N / l x 9 t i + y r K M F A v 9 k T E e Q Z c d y 9 Z C n Y g u C 4 X q o u D M 3 q r Q C q a s T i J q B K 5 j I E u C 5 0 I T q + g s K e g + 9 e F F j J O + l n E O P 3 + G 3 V O Q 2 c Q u o 7 r h c Q N 3 V H o D u m u F F u v N O 5 Z 9 x N I W c Y 0 S B 9 b 2 E K B S P O M K 9 + z 0 A W P x Y L x Z 5 + 4 n m O h m 1 x o m O k i B f 9 n a k 8 F h 4 e e V X X U w X c Z A 1 7 2 L 5 A u l l / d z q P H 8 q u 5 j L h 6 E j K r j p 8 X S 1 D d f f / W e o 2 r F 6 S s o N w I S M N K b y y 0 y 9 0 j + c m R f H A k 9 w 7 y T c 8 0 G P + 9 9 E O / Y X P 8 h q 1 f f b 9 R c / x G r V 9 9 v 3 F z / M a t X 3 0 / 4 j Q H c F 9 L K 1 h H k D R I k L S C / x B s 0 C W U t L f Q v w l + A l B L A Q I t A B Q A A g A I A G d k h l q y t + U 3 p A A A A P Y A A A A S A A A A A A A A A A A A A A A A A A A A A A B D b 2 5 m a W c v U G F j a 2 F n Z S 5 4 b W x Q S w E C L Q A U A A I A C A B n Z I Z a D 8 r p q 6 Q A A A D p A A A A E w A A A A A A A A A A A A A A A A D w A A A A W 0 N v b n R l b n R f V H l w Z X N d L n h t b F B L A Q I t A B Q A A g A I A G d k h l o w r t r N Z A E A A F c M A A A T A A A A A A A A A A A A A A A A A O E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x A A A A A A A A A i k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J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U z N j B l Y T c t Z T Z i O C 0 0 N j M z L T h j Z D Q t O T g 4 Y W M z Y W Z l M D k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l Q x M D o z N D o x M S 4 1 O D M 5 M j k 1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y Z X N 1 b H R z L 0 F 1 d G 9 S Z W 1 v d m V k Q 2 9 s d W 1 u c z E u e 0 N v b H V t b j E s M H 0 m c X V v d D s s J n F 1 b 3 Q 7 U 2 V j d G l v b j E v M n J l c 3 V s d H M v Q X V 0 b 1 J l b W 9 2 Z W R D b 2 x 1 b W 5 z M S 5 7 Q 2 9 s d W 1 u M i w x f S Z x d W 9 0 O y w m c X V v d D t T Z W N 0 a W 9 u M S 8 y c m V z d W x 0 c y 9 B d X R v U m V t b 3 Z l Z E N v b H V t b n M x L n t D b 2 x 1 b W 4 z L D J 9 J n F 1 b 3 Q 7 L C Z x d W 9 0 O 1 N l Y 3 R p b 2 4 x L z J y Z X N 1 b H R z L 0 F 1 d G 9 S Z W 1 v d m V k Q 2 9 s d W 1 u c z E u e 0 N v b H V t b j Q s M 3 0 m c X V v d D s s J n F 1 b 3 Q 7 U 2 V j d G l v b j E v M n J l c 3 V s d H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c m V z d W x 0 c y 9 B d X R v U m V t b 3 Z l Z E N v b H V t b n M x L n t D b 2 x 1 b W 4 x L D B 9 J n F 1 b 3 Q 7 L C Z x d W 9 0 O 1 N l Y 3 R p b 2 4 x L z J y Z X N 1 b H R z L 0 F 1 d G 9 S Z W 1 v d m V k Q 2 9 s d W 1 u c z E u e 0 N v b H V t b j I s M X 0 m c X V v d D s s J n F 1 b 3 Q 7 U 2 V j d G l v b j E v M n J l c 3 V s d H M v Q X V 0 b 1 J l b W 9 2 Z W R D b 2 x 1 b W 5 z M S 5 7 Q 2 9 s d W 1 u M y w y f S Z x d W 9 0 O y w m c X V v d D t T Z W N 0 a W 9 u M S 8 y c m V z d W x 0 c y 9 B d X R v U m V t b 3 Z l Z E N v b H V t b n M x L n t D b 2 x 1 b W 4 0 L D N 9 J n F 1 b 3 Q 7 L C Z x d W 9 0 O 1 N l Y 3 R p b 2 4 x L z J y Z X N 1 b H R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J y Z X N 1 b H R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y Z X N 1 b H R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E 4 N D R l M D c t N G I 3 M i 0 0 Z G I 5 L W E 1 N z g t M j Z i O G E 5 Y W Q 0 Z D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3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l Q x M D o z N D o y N C 4 2 M z E z N z c 2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d y Z X N 1 b H R z L 0 F 1 d G 9 S Z W 1 v d m V k Q 2 9 s d W 1 u c z E u e 0 N v b H V t b j E s M H 0 m c X V v d D s s J n F 1 b 3 Q 7 U 2 V j d G l v b j E v N 3 J l c 3 V s d H M v Q X V 0 b 1 J l b W 9 2 Z W R D b 2 x 1 b W 5 z M S 5 7 Q 2 9 s d W 1 u M i w x f S Z x d W 9 0 O y w m c X V v d D t T Z W N 0 a W 9 u M S 8 3 c m V z d W x 0 c y 9 B d X R v U m V t b 3 Z l Z E N v b H V t b n M x L n t D b 2 x 1 b W 4 z L D J 9 J n F 1 b 3 Q 7 L C Z x d W 9 0 O 1 N l Y 3 R p b 2 4 x L z d y Z X N 1 b H R z L 0 F 1 d G 9 S Z W 1 v d m V k Q 2 9 s d W 1 u c z E u e 0 N v b H V t b j Q s M 3 0 m c X V v d D s s J n F 1 b 3 Q 7 U 2 V j d G l v b j E v N 3 J l c 3 V s d H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3 c m V z d W x 0 c y 9 B d X R v U m V t b 3 Z l Z E N v b H V t b n M x L n t D b 2 x 1 b W 4 x L D B 9 J n F 1 b 3 Q 7 L C Z x d W 9 0 O 1 N l Y 3 R p b 2 4 x L z d y Z X N 1 b H R z L 0 F 1 d G 9 S Z W 1 v d m V k Q 2 9 s d W 1 u c z E u e 0 N v b H V t b j I s M X 0 m c X V v d D s s J n F 1 b 3 Q 7 U 2 V j d G l v b j E v N 3 J l c 3 V s d H M v Q X V 0 b 1 J l b W 9 2 Z W R D b 2 x 1 b W 5 z M S 5 7 Q 2 9 s d W 1 u M y w y f S Z x d W 9 0 O y w m c X V v d D t T Z W N 0 a W 9 u M S 8 3 c m V z d W x 0 c y 9 B d X R v U m V t b 3 Z l Z E N v b H V t b n M x L n t D b 2 x 1 b W 4 0 L D N 9 J n F 1 b 3 Q 7 L C Z x d W 9 0 O 1 N l Y 3 R p b 2 4 x L z d y Z X N 1 b H R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d y Z X N 1 b H R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y Z X N 1 b H R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A x N m Q 0 N 2 E t Y z I y M C 0 0 Z T E x L T g 3 N j M t N D R h N T k 5 M W M 4 M z k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4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l Q x M D o z N D o z M y 4 5 N z E 3 M T A y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h y Z X N 1 b H R z L 0 F 1 d G 9 S Z W 1 v d m V k Q 2 9 s d W 1 u c z E u e 0 N v b H V t b j E s M H 0 m c X V v d D s s J n F 1 b 3 Q 7 U 2 V j d G l v b j E v O H J l c 3 V s d H M v Q X V 0 b 1 J l b W 9 2 Z W R D b 2 x 1 b W 5 z M S 5 7 Q 2 9 s d W 1 u M i w x f S Z x d W 9 0 O y w m c X V v d D t T Z W N 0 a W 9 u M S 8 4 c m V z d W x 0 c y 9 B d X R v U m V t b 3 Z l Z E N v b H V t b n M x L n t D b 2 x 1 b W 4 z L D J 9 J n F 1 b 3 Q 7 L C Z x d W 9 0 O 1 N l Y 3 R p b 2 4 x L z h y Z X N 1 b H R z L 0 F 1 d G 9 S Z W 1 v d m V k Q 2 9 s d W 1 u c z E u e 0 N v b H V t b j Q s M 3 0 m c X V v d D s s J n F 1 b 3 Q 7 U 2 V j d G l v b j E v O H J l c 3 V s d H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4 c m V z d W x 0 c y 9 B d X R v U m V t b 3 Z l Z E N v b H V t b n M x L n t D b 2 x 1 b W 4 x L D B 9 J n F 1 b 3 Q 7 L C Z x d W 9 0 O 1 N l Y 3 R p b 2 4 x L z h y Z X N 1 b H R z L 0 F 1 d G 9 S Z W 1 v d m V k Q 2 9 s d W 1 u c z E u e 0 N v b H V t b j I s M X 0 m c X V v d D s s J n F 1 b 3 Q 7 U 2 V j d G l v b j E v O H J l c 3 V s d H M v Q X V 0 b 1 J l b W 9 2 Z W R D b 2 x 1 b W 5 z M S 5 7 Q 2 9 s d W 1 u M y w y f S Z x d W 9 0 O y w m c X V v d D t T Z W N 0 a W 9 u M S 8 4 c m V z d W x 0 c y 9 B d X R v U m V t b 3 Z l Z E N v b H V t b n M x L n t D b 2 x 1 b W 4 0 L D N 9 J n F 1 b 3 Q 7 L C Z x d W 9 0 O 1 N l Y 3 R p b 2 4 x L z h y Z X N 1 b H R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h y Z X N 1 b H R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y Z X N 1 b H R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E w N G E x Z D Y t O T F k N y 0 0 Z T Q 2 L W I x Z D c t O T Y 0 M D U x Y W I 5 Y m V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5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l Q x M D o z N D o 0 N C 4 w M D E 0 N D g 0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l y Z X N 1 b H R z L 0 F 1 d G 9 S Z W 1 v d m V k Q 2 9 s d W 1 u c z E u e 0 N v b H V t b j E s M H 0 m c X V v d D s s J n F 1 b 3 Q 7 U 2 V j d G l v b j E v O X J l c 3 V s d H M v Q X V 0 b 1 J l b W 9 2 Z W R D b 2 x 1 b W 5 z M S 5 7 Q 2 9 s d W 1 u M i w x f S Z x d W 9 0 O y w m c X V v d D t T Z W N 0 a W 9 u M S 8 5 c m V z d W x 0 c y 9 B d X R v U m V t b 3 Z l Z E N v b H V t b n M x L n t D b 2 x 1 b W 4 z L D J 9 J n F 1 b 3 Q 7 L C Z x d W 9 0 O 1 N l Y 3 R p b 2 4 x L z l y Z X N 1 b H R z L 0 F 1 d G 9 S Z W 1 v d m V k Q 2 9 s d W 1 u c z E u e 0 N v b H V t b j Q s M 3 0 m c X V v d D s s J n F 1 b 3 Q 7 U 2 V j d G l v b j E v O X J l c 3 V s d H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5 c m V z d W x 0 c y 9 B d X R v U m V t b 3 Z l Z E N v b H V t b n M x L n t D b 2 x 1 b W 4 x L D B 9 J n F 1 b 3 Q 7 L C Z x d W 9 0 O 1 N l Y 3 R p b 2 4 x L z l y Z X N 1 b H R z L 0 F 1 d G 9 S Z W 1 v d m V k Q 2 9 s d W 1 u c z E u e 0 N v b H V t b j I s M X 0 m c X V v d D s s J n F 1 b 3 Q 7 U 2 V j d G l v b j E v O X J l c 3 V s d H M v Q X V 0 b 1 J l b W 9 2 Z W R D b 2 x 1 b W 5 z M S 5 7 Q 2 9 s d W 1 u M y w y f S Z x d W 9 0 O y w m c X V v d D t T Z W N 0 a W 9 u M S 8 5 c m V z d W x 0 c y 9 B d X R v U m V t b 3 Z l Z E N v b H V t b n M x L n t D b 2 x 1 b W 4 0 L D N 9 J n F 1 b 3 Q 7 L C Z x d W 9 0 O 1 N l Y 3 R p b 2 4 x L z l y Z X N 1 b H R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l y Z X N 1 b H R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y Z X N 1 b H R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4 M 2 Q 1 O G I z L T k 2 O D Y t N D k w M y 1 i Z j F l L T g z M D k 3 M j Q 1 O G U 0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2 V D E w O j M 0 O j U 0 L j g 5 N z I 4 O T J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y Z X N 1 b H R z L 0 F 1 d G 9 S Z W 1 v d m V k Q 2 9 s d W 1 u c z E u e 0 N v b H V t b j E s M H 0 m c X V v d D s s J n F 1 b 3 Q 7 U 2 V j d G l v b j E v M T B y Z X N 1 b H R z L 0 F 1 d G 9 S Z W 1 v d m V k Q 2 9 s d W 1 u c z E u e 0 N v b H V t b j I s M X 0 m c X V v d D s s J n F 1 b 3 Q 7 U 2 V j d G l v b j E v M T B y Z X N 1 b H R z L 0 F 1 d G 9 S Z W 1 v d m V k Q 2 9 s d W 1 u c z E u e 0 N v b H V t b j M s M n 0 m c X V v d D s s J n F 1 b 3 Q 7 U 2 V j d G l v b j E v M T B y Z X N 1 b H R z L 0 F 1 d G 9 S Z W 1 v d m V k Q 2 9 s d W 1 u c z E u e 0 N v b H V t b j Q s M 3 0 m c X V v d D s s J n F 1 b 3 Q 7 U 2 V j d G l v b j E v M T B y Z X N 1 b H R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T B y Z X N 1 b H R z L 0 F 1 d G 9 S Z W 1 v d m V k Q 2 9 s d W 1 u c z E u e 0 N v b H V t b j E s M H 0 m c X V v d D s s J n F 1 b 3 Q 7 U 2 V j d G l v b j E v M T B y Z X N 1 b H R z L 0 F 1 d G 9 S Z W 1 v d m V k Q 2 9 s d W 1 u c z E u e 0 N v b H V t b j I s M X 0 m c X V v d D s s J n F 1 b 3 Q 7 U 2 V j d G l v b j E v M T B y Z X N 1 b H R z L 0 F 1 d G 9 S Z W 1 v d m V k Q 2 9 s d W 1 u c z E u e 0 N v b H V t b j M s M n 0 m c X V v d D s s J n F 1 b 3 Q 7 U 2 V j d G l v b j E v M T B y Z X N 1 b H R z L 0 F 1 d G 9 S Z W 1 v d m V k Q 2 9 s d W 1 u c z E u e 0 N v b H V t b j Q s M 3 0 m c X V v d D s s J n F 1 b 3 Q 7 U 2 V j d G l v b j E v M T B y Z X N 1 b H R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m V z d W x 0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J l c 3 V s d H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F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E 3 M T d m N j Q t O W J l Z i 0 0 Z W I 4 L T h j Y 2 M t Y T V i Z m V h O T l h Z D E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X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Z U M T A 6 M z U 6 M D Q u O T U w N D M x M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X J l c 3 V s d H M v Q X V 0 b 1 J l b W 9 2 Z W R D b 2 x 1 b W 5 z M S 5 7 Q 2 9 s d W 1 u M S w w f S Z x d W 9 0 O y w m c X V v d D t T Z W N 0 a W 9 u M S 8 x M X J l c 3 V s d H M v Q X V 0 b 1 J l b W 9 2 Z W R D b 2 x 1 b W 5 z M S 5 7 Q 2 9 s d W 1 u M i w x f S Z x d W 9 0 O y w m c X V v d D t T Z W N 0 a W 9 u M S 8 x M X J l c 3 V s d H M v Q X V 0 b 1 J l b W 9 2 Z W R D b 2 x 1 b W 5 z M S 5 7 Q 2 9 s d W 1 u M y w y f S Z x d W 9 0 O y w m c X V v d D t T Z W N 0 a W 9 u M S 8 x M X J l c 3 V s d H M v Q X V 0 b 1 J l b W 9 2 Z W R D b 2 x 1 b W 5 z M S 5 7 Q 2 9 s d W 1 u N C w z f S Z x d W 9 0 O y w m c X V v d D t T Z W N 0 a W 9 u M S 8 x M X J l c 3 V s d H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x M X J l c 3 V s d H M v Q X V 0 b 1 J l b W 9 2 Z W R D b 2 x 1 b W 5 z M S 5 7 Q 2 9 s d W 1 u M S w w f S Z x d W 9 0 O y w m c X V v d D t T Z W N 0 a W 9 u M S 8 x M X J l c 3 V s d H M v Q X V 0 b 1 J l b W 9 2 Z W R D b 2 x 1 b W 5 z M S 5 7 Q 2 9 s d W 1 u M i w x f S Z x d W 9 0 O y w m c X V v d D t T Z W N 0 a W 9 u M S 8 x M X J l c 3 V s d H M v Q X V 0 b 1 J l b W 9 2 Z W R D b 2 x 1 b W 5 z M S 5 7 Q 2 9 s d W 1 u M y w y f S Z x d W 9 0 O y w m c X V v d D t T Z W N 0 a W 9 u M S 8 x M X J l c 3 V s d H M v Q X V 0 b 1 J l b W 9 2 Z W R D b 2 x 1 b W 5 z M S 5 7 Q 2 9 s d W 1 u N C w z f S Z x d W 9 0 O y w m c X V v d D t T Z W N 0 a W 9 u M S 8 x M X J l c 3 V s d H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F y Z X N 1 b H R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c m V z d W x 0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O D A 5 Y W U z M i 0 2 N j U w L T Q z M m M t O T U 5 M S 1 j N j J i Y j J l Y W J j Y z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y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l Q x M D o z N T o x N C 4 4 M T U 0 N z k 0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m V z d W x 0 c y 9 B d X R v U m V t b 3 Z l Z E N v b H V t b n M x L n t D b 2 x 1 b W 4 x L D B 9 J n F 1 b 3 Q 7 L C Z x d W 9 0 O 1 N l Y 3 R p b 2 4 x L z E y c m V z d W x 0 c y 9 B d X R v U m V t b 3 Z l Z E N v b H V t b n M x L n t D b 2 x 1 b W 4 y L D F 9 J n F 1 b 3 Q 7 L C Z x d W 9 0 O 1 N l Y 3 R p b 2 4 x L z E y c m V z d W x 0 c y 9 B d X R v U m V t b 3 Z l Z E N v b H V t b n M x L n t D b 2 x 1 b W 4 z L D J 9 J n F 1 b 3 Q 7 L C Z x d W 9 0 O 1 N l Y 3 R p b 2 4 x L z E y c m V z d W x 0 c y 9 B d X R v U m V t b 3 Z l Z E N v b H V t b n M x L n t D b 2 x 1 b W 4 0 L D N 9 J n F 1 b 3 Q 7 L C Z x d W 9 0 O 1 N l Y 3 R p b 2 4 x L z E y c m V z d W x 0 c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y c m V z d W x 0 c y 9 B d X R v U m V t b 3 Z l Z E N v b H V t b n M x L n t D b 2 x 1 b W 4 x L D B 9 J n F 1 b 3 Q 7 L C Z x d W 9 0 O 1 N l Y 3 R p b 2 4 x L z E y c m V z d W x 0 c y 9 B d X R v U m V t b 3 Z l Z E N v b H V t b n M x L n t D b 2 x 1 b W 4 y L D F 9 J n F 1 b 3 Q 7 L C Z x d W 9 0 O 1 N l Y 3 R p b 2 4 x L z E y c m V z d W x 0 c y 9 B d X R v U m V t b 3 Z l Z E N v b H V t b n M x L n t D b 2 x 1 b W 4 z L D J 9 J n F 1 b 3 Q 7 L C Z x d W 9 0 O 1 N l Y 3 R p b 2 4 x L z E y c m V z d W x 0 c y 9 B d X R v U m V t b 3 Z l Z E N v b H V t b n M x L n t D b 2 x 1 b W 4 0 L D N 9 J n F 1 b 3 Q 7 L C Z x d W 9 0 O 1 N l Y 3 R p b 2 4 x L z E y c m V z d W x 0 c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J l c 3 V s d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y Z X N 1 b H R z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m Y H n + n i C Q b O B u P k D q j W l A A A A A A I A A A A A A B B m A A A A A Q A A I A A A A F d n K o F z C m V 2 B U v + v K k H H P X G T I P M 1 O B O + I f a t M x A h j a q A A A A A A 6 A A A A A A g A A I A A A A E o 6 5 0 f 2 2 x V V l O 9 t S P 8 d f d v b I P F R U f + 2 x C q W W A 4 A g t X n U A A A A M p S Q V 8 0 v 6 h V L g 3 w 0 b 0 G 8 K y g V + 8 w W l M Z 3 8 2 x z Q C b T i O f R f a z o C X x r 4 x m B b n Y j R f q 2 x 3 7 n o T K B e u 9 w W g k o L 8 + + O w 9 G y b I m B 9 P O E O R p 1 b P Q J z t Q A A A A K 5 w E d S B O f 9 d n l R 7 t / u C u b G e 1 8 I L e o N L p g y 2 5 2 C 4 u w K U v n R / u M x Z E w q l a w b s k q / 7 u d + W l 6 B J Z s q z y 8 2 M 0 y Z Z w S o = < / D a t a M a s h u p > 
</file>

<file path=customXml/itemProps1.xml><?xml version="1.0" encoding="utf-8"?>
<ds:datastoreItem xmlns:ds="http://schemas.openxmlformats.org/officeDocument/2006/customXml" ds:itemID="{26819F9D-1252-4839-9351-7C779CCFFE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12results</vt:lpstr>
      <vt:lpstr>11results</vt:lpstr>
      <vt:lpstr>10results</vt:lpstr>
      <vt:lpstr>9results</vt:lpstr>
      <vt:lpstr>8results</vt:lpstr>
      <vt:lpstr>7results</vt:lpstr>
      <vt:lpstr>2results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Wieczorek (mw300655)</dc:creator>
  <cp:lastModifiedBy>Michał Wieczorek (mw300655)</cp:lastModifiedBy>
  <dcterms:created xsi:type="dcterms:W3CDTF">2025-04-06T10:33:27Z</dcterms:created>
  <dcterms:modified xsi:type="dcterms:W3CDTF">2025-04-06T10:53:33Z</dcterms:modified>
</cp:coreProperties>
</file>