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ções" sheetId="1" state="visible" r:id="rId1"/>
    <sheet xmlns:r="http://schemas.openxmlformats.org/officeDocument/2006/relationships" name="FII" sheetId="2" state="visible" r:id="rId2"/>
    <sheet xmlns:r="http://schemas.openxmlformats.org/officeDocument/2006/relationships" name="Tesouro Direto" sheetId="3" state="visible" r:id="rId3"/>
    <sheet xmlns:r="http://schemas.openxmlformats.org/officeDocument/2006/relationships" name="Renda Fixa" sheetId="4" state="visible" r:id="rId4"/>
    <sheet xmlns:r="http://schemas.openxmlformats.org/officeDocument/2006/relationships" name="Resumo Geral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Comparação de Rentabilidade Percentual por Tipo de Ativo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'Resumo Geral'!$A$2:$A$5</f>
            </numRef>
          </cat>
          <val>
            <numRef>
              <f>'Resumo Geral'!$C$2:$C$5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Tipo de Ativo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Rentabilidade Percentual Média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Nome do Ativo</t>
        </is>
      </c>
      <c r="B1" t="inlineStr">
        <is>
          <t>Nome da Empresa</t>
        </is>
      </c>
      <c r="C1" t="inlineStr">
        <is>
          <t>Data da Compra</t>
        </is>
      </c>
      <c r="D1" t="inlineStr">
        <is>
          <t>Quantidade</t>
        </is>
      </c>
      <c r="E1" t="inlineStr">
        <is>
          <t>Preço de Compra</t>
        </is>
      </c>
      <c r="F1" t="inlineStr">
        <is>
          <t>Preço Atual</t>
        </is>
      </c>
      <c r="G1" t="inlineStr">
        <is>
          <t>Rentabilidade Absoluta</t>
        </is>
      </c>
      <c r="H1" t="inlineStr">
        <is>
          <t>Rentabilidade Percentual</t>
        </is>
      </c>
    </row>
    <row r="2">
      <c r="A2" t="inlineStr">
        <is>
          <t>VALE3</t>
        </is>
      </c>
      <c r="B2" t="inlineStr">
        <is>
          <t>Vale S.A.</t>
        </is>
      </c>
      <c r="C2" t="inlineStr">
        <is>
          <t>2024-01-10</t>
        </is>
      </c>
      <c r="D2" t="n">
        <v>50</v>
      </c>
      <c r="E2" t="n">
        <v>65</v>
      </c>
      <c r="F2" t="n">
        <v>65</v>
      </c>
      <c r="G2">
        <f>(F2-E2)*D2</f>
        <v/>
      </c>
      <c r="H2" s="1">
        <f>((F2-E2)/E2)*100</f>
        <v/>
      </c>
    </row>
    <row r="3">
      <c r="A3" t="inlineStr">
        <is>
          <t>PETR4</t>
        </is>
      </c>
      <c r="B3" t="inlineStr">
        <is>
          <t>Petrobras</t>
        </is>
      </c>
      <c r="C3" t="inlineStr">
        <is>
          <t>2024-02-15</t>
        </is>
      </c>
      <c r="D3" t="n">
        <v>100</v>
      </c>
      <c r="E3" t="n">
        <v>30</v>
      </c>
      <c r="F3" t="n">
        <v>30</v>
      </c>
      <c r="G3">
        <f>(F3-E3)*D3</f>
        <v/>
      </c>
      <c r="H3" s="1">
        <f>((F3-E3)/E3)*100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Nome do Ativo</t>
        </is>
      </c>
      <c r="B1" t="inlineStr">
        <is>
          <t>Nome da Empresa</t>
        </is>
      </c>
      <c r="C1" t="inlineStr">
        <is>
          <t>Data da Compra</t>
        </is>
      </c>
      <c r="D1" t="inlineStr">
        <is>
          <t>Quantidade</t>
        </is>
      </c>
      <c r="E1" t="inlineStr">
        <is>
          <t>Preço de Compra</t>
        </is>
      </c>
      <c r="F1" t="inlineStr">
        <is>
          <t>Preço Atual</t>
        </is>
      </c>
      <c r="G1" t="inlineStr">
        <is>
          <t>Rentabilidade Absoluta</t>
        </is>
      </c>
      <c r="H1" t="inlineStr">
        <is>
          <t>Rentabilidade Percentual</t>
        </is>
      </c>
    </row>
    <row r="2">
      <c r="A2" t="inlineStr">
        <is>
          <t>MXRF11</t>
        </is>
      </c>
      <c r="B2" t="inlineStr">
        <is>
          <t>Maxi Renda FII</t>
        </is>
      </c>
      <c r="C2" t="inlineStr">
        <is>
          <t>2023-11-20</t>
        </is>
      </c>
      <c r="D2" t="n">
        <v>200</v>
      </c>
      <c r="E2" t="n">
        <v>10</v>
      </c>
      <c r="F2" t="n">
        <v>10.5</v>
      </c>
      <c r="G2">
        <f>(F2-E2)*D2</f>
        <v/>
      </c>
      <c r="H2" s="1">
        <f>((F2-E2)/E2)*100</f>
        <v/>
      </c>
    </row>
    <row r="3">
      <c r="A3" t="inlineStr">
        <is>
          <t>HGLG11</t>
        </is>
      </c>
      <c r="B3" t="inlineStr">
        <is>
          <t>CSHG Logística</t>
        </is>
      </c>
      <c r="C3" t="inlineStr">
        <is>
          <t>2024-03-01</t>
        </is>
      </c>
      <c r="D3" t="n">
        <v>50</v>
      </c>
      <c r="E3" t="n">
        <v>160</v>
      </c>
      <c r="F3" t="n">
        <v>158</v>
      </c>
      <c r="G3">
        <f>(F3-E3)*D3</f>
        <v/>
      </c>
      <c r="H3" s="1">
        <f>((F3-E3)/E3)*100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Nome do Ativo</t>
        </is>
      </c>
      <c r="B1" t="inlineStr">
        <is>
          <t>Tipo do Ativo</t>
        </is>
      </c>
      <c r="C1" t="inlineStr">
        <is>
          <t>Data de Vencimento</t>
        </is>
      </c>
      <c r="D1" t="inlineStr">
        <is>
          <t>Tipo de Pagamento</t>
        </is>
      </c>
      <c r="E1" t="inlineStr">
        <is>
          <t>Data da Compra</t>
        </is>
      </c>
      <c r="F1" t="inlineStr">
        <is>
          <t>Quantidade</t>
        </is>
      </c>
      <c r="G1" t="inlineStr">
        <is>
          <t>Preço de Compra</t>
        </is>
      </c>
      <c r="H1" t="inlineStr">
        <is>
          <t>Preço Atual</t>
        </is>
      </c>
      <c r="I1" t="inlineStr">
        <is>
          <t>Rentabilidade Prevista</t>
        </is>
      </c>
      <c r="J1" t="inlineStr">
        <is>
          <t>Rentabilidade Absoluta</t>
        </is>
      </c>
      <c r="K1" t="inlineStr">
        <is>
          <t>Rentabilidade Percentual</t>
        </is>
      </c>
    </row>
    <row r="2">
      <c r="A2" t="inlineStr">
        <is>
          <t>Tesouro Selic 2027</t>
        </is>
      </c>
      <c r="B2" t="inlineStr">
        <is>
          <t>Pós-fixado</t>
        </is>
      </c>
      <c r="C2" t="inlineStr">
        <is>
          <t>2027-03-01</t>
        </is>
      </c>
      <c r="D2" t="inlineStr">
        <is>
          <t>Juros Semestrais</t>
        </is>
      </c>
      <c r="E2" t="inlineStr">
        <is>
          <t>2023-05-01</t>
        </is>
      </c>
      <c r="F2" t="n">
        <v>1</v>
      </c>
      <c r="G2" t="n">
        <v>13000</v>
      </c>
      <c r="H2" t="n">
        <v>13500</v>
      </c>
      <c r="I2" t="inlineStr">
        <is>
          <t>Selic + 0.05%</t>
        </is>
      </c>
      <c r="J2">
        <f>(I2-H2)*G2</f>
        <v/>
      </c>
      <c r="K2" s="1">
        <f>((I2-H2)/H2)*100</f>
        <v/>
      </c>
    </row>
    <row r="3">
      <c r="A3" t="inlineStr">
        <is>
          <t>Tesouro IPCA+ 2035</t>
        </is>
      </c>
      <c r="B3" t="inlineStr">
        <is>
          <t>Híbrido</t>
        </is>
      </c>
      <c r="C3" t="inlineStr">
        <is>
          <t>2035-05-15</t>
        </is>
      </c>
      <c r="D3" t="inlineStr">
        <is>
          <t>Principal</t>
        </is>
      </c>
      <c r="E3" t="inlineStr">
        <is>
          <t>2024-01-20</t>
        </is>
      </c>
      <c r="F3" t="n">
        <v>0.5</v>
      </c>
      <c r="G3" t="n">
        <v>2500</v>
      </c>
      <c r="H3" t="n">
        <v>2600</v>
      </c>
      <c r="I3" t="inlineStr">
        <is>
          <t>IPCA + 5.50%</t>
        </is>
      </c>
      <c r="J3">
        <f>(I3-H3)*G3</f>
        <v/>
      </c>
      <c r="K3" s="1">
        <f>((I3-H3)/H3)*100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Nome do Ativo</t>
        </is>
      </c>
      <c r="B1" t="inlineStr">
        <is>
          <t>Instituição</t>
        </is>
      </c>
      <c r="C1" t="inlineStr">
        <is>
          <t>Data de Vencimento</t>
        </is>
      </c>
      <c r="D1" t="inlineStr">
        <is>
          <t>Tipo de Pagamento</t>
        </is>
      </c>
      <c r="E1" t="inlineStr">
        <is>
          <t>Data da Compra</t>
        </is>
      </c>
      <c r="F1" t="inlineStr">
        <is>
          <t>Quantidade</t>
        </is>
      </c>
      <c r="G1" t="inlineStr">
        <is>
          <t>Preço de Compra</t>
        </is>
      </c>
      <c r="H1" t="inlineStr">
        <is>
          <t>Preço Atual</t>
        </is>
      </c>
      <c r="I1" t="inlineStr">
        <is>
          <t>Rentabilidade Prevista</t>
        </is>
      </c>
      <c r="J1" t="inlineStr">
        <is>
          <t>Rentabilidade Absoluta</t>
        </is>
      </c>
      <c r="K1" t="inlineStr">
        <is>
          <t>Rentabilidade Percentual</t>
        </is>
      </c>
    </row>
    <row r="2">
      <c r="A2" t="inlineStr">
        <is>
          <t>CDB Banco X</t>
        </is>
      </c>
      <c r="B2" t="inlineStr">
        <is>
          <t>Banco X</t>
        </is>
      </c>
      <c r="C2" t="inlineStr">
        <is>
          <t>2025-10-20</t>
        </is>
      </c>
      <c r="D2" t="inlineStr">
        <is>
          <t>Principal</t>
        </is>
      </c>
      <c r="E2" t="inlineStr">
        <is>
          <t>2023-08-01</t>
        </is>
      </c>
      <c r="F2" t="n">
        <v>1</v>
      </c>
      <c r="G2" t="n">
        <v>10000</v>
      </c>
      <c r="H2" t="n">
        <v>10800</v>
      </c>
      <c r="I2" t="inlineStr">
        <is>
          <t>110% CDI</t>
        </is>
      </c>
      <c r="J2">
        <f>(I2-H2)*G2</f>
        <v/>
      </c>
      <c r="K2" s="1">
        <f>((I2-H2)/H2)*100</f>
        <v/>
      </c>
    </row>
    <row r="3">
      <c r="A3" t="inlineStr">
        <is>
          <t>LCI Financeira Y</t>
        </is>
      </c>
      <c r="B3" t="inlineStr">
        <is>
          <t>Financeira Y</t>
        </is>
      </c>
      <c r="C3" t="inlineStr">
        <is>
          <t>2026-04-01</t>
        </is>
      </c>
      <c r="D3" t="inlineStr">
        <is>
          <t>Principal</t>
        </is>
      </c>
      <c r="E3" t="inlineStr">
        <is>
          <t>2024-02-01</t>
        </is>
      </c>
      <c r="F3" t="n">
        <v>1</v>
      </c>
      <c r="G3" t="n">
        <v>5000</v>
      </c>
      <c r="H3" t="n">
        <v>5200</v>
      </c>
      <c r="I3" t="inlineStr">
        <is>
          <t>98% CDI</t>
        </is>
      </c>
      <c r="J3">
        <f>(I3-H3)*G3</f>
        <v/>
      </c>
      <c r="K3" s="1">
        <f>((I3-H3)/H3)*100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Tipo de Ativo</t>
        </is>
      </c>
      <c r="B1" t="inlineStr">
        <is>
          <t>Rentabilidade Absoluta Total</t>
        </is>
      </c>
      <c r="C1" t="inlineStr">
        <is>
          <t>Rentabilidade Percentual Média</t>
        </is>
      </c>
    </row>
    <row r="2">
      <c r="A2" t="inlineStr">
        <is>
          <t>Ações</t>
        </is>
      </c>
      <c r="B2" t="n">
        <v>0</v>
      </c>
      <c r="C2" t="n">
        <v>0</v>
      </c>
    </row>
    <row r="3">
      <c r="A3" t="inlineStr">
        <is>
          <t>FII</t>
        </is>
      </c>
      <c r="B3" t="n">
        <v>0</v>
      </c>
      <c r="C3" t="n">
        <v>1.875</v>
      </c>
    </row>
    <row r="4">
      <c r="A4" t="inlineStr">
        <is>
          <t>Tesouro Direto</t>
        </is>
      </c>
      <c r="B4" t="n">
        <v>0</v>
      </c>
      <c r="C4" t="n">
        <v>0</v>
      </c>
    </row>
    <row r="5">
      <c r="A5" t="inlineStr">
        <is>
          <t>Renda Fixa</t>
        </is>
      </c>
      <c r="B5" t="n">
        <v>0</v>
      </c>
      <c r="C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2025-06-22T00:52:12Z</dcterms:created>
  <dcterms:modified xmlns:dcterms="http://purl.org/dc/terms/" xmlns:xsi="http://www.w3.org/2001/XMLSchema-instance" xsi:type="dcterms:W3CDTF">2025-06-22T00:52:13Z</dcterms:modified>
</cp:coreProperties>
</file>