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Balancete e demonstrativos\DRE ÚLTIMOS 6 EXERCÍCIOS\"/>
    </mc:Choice>
  </mc:AlternateContent>
  <xr:revisionPtr revIDLastSave="0" documentId="8_{DF9CFEA0-736F-49FE-B76A-0E029ADD1AF4}" xr6:coauthVersionLast="47" xr6:coauthVersionMax="47" xr10:uidLastSave="{00000000-0000-0000-0000-000000000000}"/>
  <bookViews>
    <workbookView xWindow="-120" yWindow="-120" windowWidth="20730" windowHeight="11040" activeTab="1" xr2:uid="{3DE7DFD4-555E-41DF-A460-F00DB2B254D7}"/>
  </bookViews>
  <sheets>
    <sheet name="ESTRUTURA" sheetId="1" r:id="rId1"/>
    <sheet name="LANÇAM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E28" i="2"/>
  <c r="E27" i="2"/>
  <c r="D24" i="2"/>
  <c r="C24" i="2"/>
  <c r="B24" i="2"/>
  <c r="E23" i="2"/>
  <c r="E22" i="2"/>
  <c r="E21" i="2"/>
  <c r="E20" i="2"/>
  <c r="E19" i="2"/>
  <c r="E18" i="2"/>
  <c r="E17" i="2"/>
  <c r="E16" i="2"/>
  <c r="D14" i="2"/>
  <c r="D25" i="2" s="1"/>
  <c r="C14" i="2"/>
  <c r="B14" i="2"/>
  <c r="E13" i="2"/>
  <c r="E12" i="2"/>
  <c r="E11" i="2"/>
  <c r="E10" i="2"/>
  <c r="E9" i="2"/>
  <c r="E8" i="2"/>
  <c r="E7" i="2"/>
  <c r="E6" i="2"/>
  <c r="E5" i="2"/>
  <c r="E4" i="2"/>
  <c r="E3" i="2"/>
  <c r="C25" i="2" l="1"/>
  <c r="E24" i="2"/>
  <c r="E14" i="2"/>
  <c r="C30" i="2"/>
  <c r="D30" i="2"/>
  <c r="B25" i="2"/>
  <c r="E25" i="2" s="1"/>
  <c r="E29" i="2"/>
  <c r="B30" i="2" l="1"/>
  <c r="E30" i="2" s="1"/>
</calcChain>
</file>

<file path=xl/sharedStrings.xml><?xml version="1.0" encoding="utf-8"?>
<sst xmlns="http://schemas.openxmlformats.org/spreadsheetml/2006/main" count="66" uniqueCount="34">
  <si>
    <t>Receitas Operacionais Líquidas</t>
  </si>
  <si>
    <t>Direitos de Transmissão</t>
  </si>
  <si>
    <t>Publicidade e Patrocínio</t>
  </si>
  <si>
    <t>Arrecadação de Jogos</t>
  </si>
  <si>
    <t>Negociação de Atletas</t>
  </si>
  <si>
    <t>Sócio Torcedor Avanti</t>
  </si>
  <si>
    <t>Timemania e Outros</t>
  </si>
  <si>
    <t>Premiação</t>
  </si>
  <si>
    <t>Arrecadação Social</t>
  </si>
  <si>
    <t>Licenciamento da Marca e Franquias</t>
  </si>
  <si>
    <t>Departamentos Amadores</t>
  </si>
  <si>
    <t>Rendas Diversas</t>
  </si>
  <si>
    <t>Subtotal Receitas</t>
  </si>
  <si>
    <t>Despesas Operacionais</t>
  </si>
  <si>
    <t>Pessoal e Encargos Sociais</t>
  </si>
  <si>
    <t>Despesas Com Direito de Imagem</t>
  </si>
  <si>
    <t>Despesas Com Jogos</t>
  </si>
  <si>
    <t>Despesas Sócio Torcedor Avanti</t>
  </si>
  <si>
    <t>Despesas Gerais e Administrativas</t>
  </si>
  <si>
    <t>Depreciação e Amortização</t>
  </si>
  <si>
    <t>Amortização - Direitos com Jogadores</t>
  </si>
  <si>
    <t>Baixa de Gastos Com Atletas</t>
  </si>
  <si>
    <t>Subtotal Despesas</t>
  </si>
  <si>
    <t>Superávit/Déficit Operacional</t>
  </si>
  <si>
    <t>Resultado Financeiro</t>
  </si>
  <si>
    <t>Receitas Financeiras</t>
  </si>
  <si>
    <t>Despesas Financeiras</t>
  </si>
  <si>
    <t>Subtotal</t>
  </si>
  <si>
    <t>Superávit/Déficit do Exercício</t>
  </si>
  <si>
    <t>Futebol Profissional</t>
  </si>
  <si>
    <t>Futebol Amador</t>
  </si>
  <si>
    <t>Clube Social e Esportes Amadores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</si>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</sst>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 indent="3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CEB0-9F11-4531-93C9-EC794AAC05F1}">
  <dimension ref="A2:B30"/>
  <sheetViews>
    <sheetView workbookViewId="0">
      <selection activeCell="A2" sqref="A2:A30"/>
    </sheetView>
  </sheetViews>
  <sheetFormatPr defaultRowHeight="15" x14ac:dyDescent="0.25"/>
  <cols>
    <col min="2" max="2" width="38.85546875" bestFit="1" customWidth="1"/>
  </cols>
  <sheetData>
    <row r="2" spans="1:2" ht="15.75" x14ac:dyDescent="0.25">
      <c r="A2">
        <v>1</v>
      </c>
      <c r="B2" s="1" t="s">
        <v>0</v>
      </c>
    </row>
    <row r="3" spans="1:2" x14ac:dyDescent="0.25">
      <c r="A3">
        <v>2</v>
      </c>
      <c r="B3" s="2" t="s">
        <v>1</v>
      </c>
    </row>
    <row r="4" spans="1:2" x14ac:dyDescent="0.25">
      <c r="A4">
        <v>3</v>
      </c>
      <c r="B4" s="2" t="s">
        <v>2</v>
      </c>
    </row>
    <row r="5" spans="1:2" x14ac:dyDescent="0.25">
      <c r="A5">
        <v>4</v>
      </c>
      <c r="B5" s="2" t="s">
        <v>3</v>
      </c>
    </row>
    <row r="6" spans="1:2" x14ac:dyDescent="0.25">
      <c r="A6">
        <v>5</v>
      </c>
      <c r="B6" s="2" t="s">
        <v>4</v>
      </c>
    </row>
    <row r="7" spans="1:2" x14ac:dyDescent="0.25">
      <c r="A7">
        <v>6</v>
      </c>
      <c r="B7" s="2" t="s">
        <v>5</v>
      </c>
    </row>
    <row r="8" spans="1:2" x14ac:dyDescent="0.25">
      <c r="A8">
        <v>7</v>
      </c>
      <c r="B8" s="2" t="s">
        <v>6</v>
      </c>
    </row>
    <row r="9" spans="1:2" x14ac:dyDescent="0.25">
      <c r="A9">
        <v>8</v>
      </c>
      <c r="B9" s="2" t="s">
        <v>7</v>
      </c>
    </row>
    <row r="10" spans="1:2" x14ac:dyDescent="0.25">
      <c r="A10">
        <v>9</v>
      </c>
      <c r="B10" s="2" t="s">
        <v>8</v>
      </c>
    </row>
    <row r="11" spans="1:2" x14ac:dyDescent="0.25">
      <c r="A11">
        <v>10</v>
      </c>
      <c r="B11" s="2" t="s">
        <v>9</v>
      </c>
    </row>
    <row r="12" spans="1:2" x14ac:dyDescent="0.25">
      <c r="A12">
        <v>11</v>
      </c>
      <c r="B12" s="2" t="s">
        <v>10</v>
      </c>
    </row>
    <row r="13" spans="1:2" x14ac:dyDescent="0.25">
      <c r="A13">
        <v>12</v>
      </c>
      <c r="B13" s="2" t="s">
        <v>11</v>
      </c>
    </row>
    <row r="14" spans="1:2" x14ac:dyDescent="0.25">
      <c r="A14">
        <v>13</v>
      </c>
      <c r="B14" s="3" t="s">
        <v>12</v>
      </c>
    </row>
    <row r="15" spans="1:2" ht="15.75" x14ac:dyDescent="0.25">
      <c r="A15">
        <v>14</v>
      </c>
      <c r="B15" s="1" t="s">
        <v>13</v>
      </c>
    </row>
    <row r="16" spans="1:2" x14ac:dyDescent="0.25">
      <c r="A16">
        <v>15</v>
      </c>
      <c r="B16" s="2" t="s">
        <v>14</v>
      </c>
    </row>
    <row r="17" spans="1:2" x14ac:dyDescent="0.25">
      <c r="A17">
        <v>16</v>
      </c>
      <c r="B17" s="2" t="s">
        <v>15</v>
      </c>
    </row>
    <row r="18" spans="1:2" x14ac:dyDescent="0.25">
      <c r="A18">
        <v>17</v>
      </c>
      <c r="B18" s="2" t="s">
        <v>16</v>
      </c>
    </row>
    <row r="19" spans="1:2" x14ac:dyDescent="0.25">
      <c r="A19">
        <v>18</v>
      </c>
      <c r="B19" s="2" t="s">
        <v>17</v>
      </c>
    </row>
    <row r="20" spans="1:2" x14ac:dyDescent="0.25">
      <c r="A20">
        <v>19</v>
      </c>
      <c r="B20" s="2" t="s">
        <v>18</v>
      </c>
    </row>
    <row r="21" spans="1:2" x14ac:dyDescent="0.25">
      <c r="A21">
        <v>20</v>
      </c>
      <c r="B21" s="2" t="s">
        <v>19</v>
      </c>
    </row>
    <row r="22" spans="1:2" x14ac:dyDescent="0.25">
      <c r="A22">
        <v>21</v>
      </c>
      <c r="B22" s="2" t="s">
        <v>20</v>
      </c>
    </row>
    <row r="23" spans="1:2" x14ac:dyDescent="0.25">
      <c r="A23">
        <v>22</v>
      </c>
      <c r="B23" s="2" t="s">
        <v>21</v>
      </c>
    </row>
    <row r="24" spans="1:2" x14ac:dyDescent="0.25">
      <c r="A24">
        <v>23</v>
      </c>
      <c r="B24" s="3" t="s">
        <v>22</v>
      </c>
    </row>
    <row r="25" spans="1:2" ht="15.75" x14ac:dyDescent="0.25">
      <c r="A25">
        <v>25</v>
      </c>
      <c r="B25" s="4" t="s">
        <v>23</v>
      </c>
    </row>
    <row r="26" spans="1:2" ht="15.75" x14ac:dyDescent="0.25">
      <c r="A26">
        <v>26</v>
      </c>
      <c r="B26" s="1" t="s">
        <v>24</v>
      </c>
    </row>
    <row r="27" spans="1:2" x14ac:dyDescent="0.25">
      <c r="A27">
        <v>27</v>
      </c>
      <c r="B27" s="2" t="s">
        <v>25</v>
      </c>
    </row>
    <row r="28" spans="1:2" x14ac:dyDescent="0.25">
      <c r="A28">
        <v>28</v>
      </c>
      <c r="B28" s="2" t="s">
        <v>26</v>
      </c>
    </row>
    <row r="29" spans="1:2" x14ac:dyDescent="0.25">
      <c r="A29">
        <v>29</v>
      </c>
      <c r="B29" s="3" t="s">
        <v>27</v>
      </c>
    </row>
    <row r="30" spans="1:2" ht="15.75" x14ac:dyDescent="0.25">
      <c r="A30">
        <v>30</v>
      </c>
      <c r="B30" s="4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64E0-E1FC-4C49-BBCB-70CC7395D189}">
  <dimension ref="A2:E30"/>
  <sheetViews>
    <sheetView tabSelected="1" workbookViewId="0">
      <selection activeCell="A4" sqref="A4"/>
    </sheetView>
  </sheetViews>
  <sheetFormatPr defaultRowHeight="15" x14ac:dyDescent="0.25"/>
  <cols>
    <col min="1" max="2" width="19" bestFit="1" customWidth="1"/>
    <col min="3" max="3" width="16.42578125" customWidth="1"/>
    <col min="4" max="4" width="31.28515625" bestFit="1" customWidth="1"/>
  </cols>
  <sheetData>
    <row r="2" spans="1:5" ht="27.75" customHeight="1" x14ac:dyDescent="0.25">
      <c r="A2">
        <v>1</v>
      </c>
      <c r="B2" s="5" t="s">
        <v>29</v>
      </c>
      <c r="C2" s="5" t="s">
        <v>30</v>
      </c>
      <c r="D2" s="6" t="s">
        <v>31</v>
      </c>
      <c r="E2" s="5" t="s">
        <v>32</v>
      </c>
    </row>
    <row r="3" spans="1:5" x14ac:dyDescent="0.25">
      <c r="A3">
        <v>2</v>
      </c>
      <c r="B3" s="7">
        <v>88425</v>
      </c>
      <c r="C3" s="8" t="s">
        <v>33</v>
      </c>
      <c r="D3" s="8" t="s">
        <v>33</v>
      </c>
      <c r="E3" s="7">
        <f>SUM(B3:D3)</f>
        <v>88425</v>
      </c>
    </row>
    <row r="4" spans="1:5" x14ac:dyDescent="0.25">
      <c r="A4">
        <v>3</v>
      </c>
      <c r="B4" s="7">
        <v>69798</v>
      </c>
      <c r="C4" s="8" t="s">
        <v>33</v>
      </c>
      <c r="D4" s="8" t="s">
        <v>33</v>
      </c>
      <c r="E4" s="7">
        <f t="shared" ref="E4:E30" si="0">SUM(B4:D4)</f>
        <v>69798</v>
      </c>
    </row>
    <row r="5" spans="1:5" x14ac:dyDescent="0.25">
      <c r="A5">
        <v>4</v>
      </c>
      <c r="B5" s="7">
        <v>87210</v>
      </c>
      <c r="C5" s="8" t="s">
        <v>33</v>
      </c>
      <c r="D5" s="8" t="s">
        <v>33</v>
      </c>
      <c r="E5" s="7">
        <f t="shared" si="0"/>
        <v>87210</v>
      </c>
    </row>
    <row r="6" spans="1:5" x14ac:dyDescent="0.25">
      <c r="A6">
        <v>5</v>
      </c>
      <c r="B6" s="7">
        <v>12519</v>
      </c>
      <c r="C6" s="9" t="s">
        <v>33</v>
      </c>
      <c r="D6" s="8" t="s">
        <v>33</v>
      </c>
      <c r="E6" s="7">
        <f t="shared" si="0"/>
        <v>12519</v>
      </c>
    </row>
    <row r="7" spans="1:5" x14ac:dyDescent="0.25">
      <c r="A7">
        <v>6</v>
      </c>
      <c r="B7" s="7">
        <v>32441</v>
      </c>
      <c r="C7" s="8" t="s">
        <v>33</v>
      </c>
      <c r="D7" s="8" t="s">
        <v>33</v>
      </c>
      <c r="E7" s="7">
        <f t="shared" si="0"/>
        <v>32441</v>
      </c>
    </row>
    <row r="8" spans="1:5" x14ac:dyDescent="0.25">
      <c r="A8">
        <v>7</v>
      </c>
      <c r="B8" s="7">
        <v>3246</v>
      </c>
      <c r="C8" s="8" t="s">
        <v>33</v>
      </c>
      <c r="D8" s="8" t="s">
        <v>33</v>
      </c>
      <c r="E8" s="7">
        <f t="shared" si="0"/>
        <v>3246</v>
      </c>
    </row>
    <row r="9" spans="1:5" x14ac:dyDescent="0.25">
      <c r="A9">
        <v>8</v>
      </c>
      <c r="B9" s="7">
        <v>1900</v>
      </c>
      <c r="C9" s="8" t="s">
        <v>33</v>
      </c>
      <c r="D9" s="8" t="s">
        <v>33</v>
      </c>
      <c r="E9" s="7">
        <f t="shared" si="0"/>
        <v>1900</v>
      </c>
    </row>
    <row r="10" spans="1:5" x14ac:dyDescent="0.25">
      <c r="A10">
        <v>9</v>
      </c>
      <c r="B10" s="8" t="s">
        <v>33</v>
      </c>
      <c r="C10" s="8" t="s">
        <v>33</v>
      </c>
      <c r="D10" s="9">
        <v>35777</v>
      </c>
      <c r="E10" s="7">
        <f t="shared" si="0"/>
        <v>35777</v>
      </c>
    </row>
    <row r="11" spans="1:5" x14ac:dyDescent="0.25">
      <c r="A11">
        <v>10</v>
      </c>
      <c r="B11" s="8" t="s">
        <v>33</v>
      </c>
      <c r="C11" s="8" t="s">
        <v>33</v>
      </c>
      <c r="D11" s="9">
        <v>5765</v>
      </c>
      <c r="E11" s="7">
        <f t="shared" si="0"/>
        <v>5765</v>
      </c>
    </row>
    <row r="12" spans="1:5" x14ac:dyDescent="0.25">
      <c r="A12">
        <v>11</v>
      </c>
      <c r="B12" s="8" t="s">
        <v>33</v>
      </c>
      <c r="C12" s="8" t="s">
        <v>33</v>
      </c>
      <c r="D12" s="9">
        <v>1801</v>
      </c>
      <c r="E12" s="7">
        <f t="shared" si="0"/>
        <v>1801</v>
      </c>
    </row>
    <row r="13" spans="1:5" x14ac:dyDescent="0.25">
      <c r="A13">
        <v>12</v>
      </c>
      <c r="B13" s="8" t="s">
        <v>33</v>
      </c>
      <c r="C13" s="8" t="s">
        <v>33</v>
      </c>
      <c r="D13" s="9">
        <v>12598</v>
      </c>
      <c r="E13" s="7">
        <f t="shared" si="0"/>
        <v>12598</v>
      </c>
    </row>
    <row r="14" spans="1:5" x14ac:dyDescent="0.25">
      <c r="A14">
        <v>13</v>
      </c>
      <c r="B14" s="10">
        <f>SUM(B3:B13)</f>
        <v>295539</v>
      </c>
      <c r="C14" s="10">
        <f>SUM(C3:C13)</f>
        <v>0</v>
      </c>
      <c r="D14" s="10">
        <f>SUM(D3:D13)</f>
        <v>55941</v>
      </c>
      <c r="E14" s="10">
        <f t="shared" si="0"/>
        <v>351480</v>
      </c>
    </row>
    <row r="15" spans="1:5" x14ac:dyDescent="0.25">
      <c r="A15">
        <v>14</v>
      </c>
      <c r="E15" s="7"/>
    </row>
    <row r="16" spans="1:5" x14ac:dyDescent="0.25">
      <c r="A16">
        <v>15</v>
      </c>
      <c r="B16" s="7">
        <v>-90037</v>
      </c>
      <c r="C16" s="7">
        <v>-9006</v>
      </c>
      <c r="D16" s="7">
        <v>-20332</v>
      </c>
      <c r="E16" s="7">
        <f t="shared" si="0"/>
        <v>-119375</v>
      </c>
    </row>
    <row r="17" spans="1:5" x14ac:dyDescent="0.25">
      <c r="A17">
        <v>16</v>
      </c>
      <c r="B17" s="7">
        <v>-42407</v>
      </c>
      <c r="C17" s="8" t="s">
        <v>33</v>
      </c>
      <c r="D17" s="8">
        <v>-811</v>
      </c>
      <c r="E17" s="7">
        <f t="shared" si="0"/>
        <v>-43218</v>
      </c>
    </row>
    <row r="18" spans="1:5" x14ac:dyDescent="0.25">
      <c r="A18">
        <v>17</v>
      </c>
      <c r="B18" s="7">
        <v>-42497</v>
      </c>
      <c r="C18" s="8">
        <v>-238</v>
      </c>
      <c r="D18" s="8">
        <v>-224</v>
      </c>
      <c r="E18" s="7">
        <f t="shared" si="0"/>
        <v>-42959</v>
      </c>
    </row>
    <row r="19" spans="1:5" x14ac:dyDescent="0.25">
      <c r="A19">
        <v>18</v>
      </c>
      <c r="B19" s="8" t="s">
        <v>33</v>
      </c>
      <c r="C19" s="8" t="s">
        <v>33</v>
      </c>
      <c r="D19" s="8" t="s">
        <v>33</v>
      </c>
      <c r="E19" s="7">
        <f t="shared" si="0"/>
        <v>0</v>
      </c>
    </row>
    <row r="20" spans="1:5" x14ac:dyDescent="0.25">
      <c r="A20">
        <v>19</v>
      </c>
      <c r="B20" s="7">
        <v>-19547</v>
      </c>
      <c r="C20" s="7">
        <v>-4060</v>
      </c>
      <c r="D20" s="9">
        <v>-23547</v>
      </c>
      <c r="E20" s="7">
        <f t="shared" si="0"/>
        <v>-47154</v>
      </c>
    </row>
    <row r="21" spans="1:5" x14ac:dyDescent="0.25">
      <c r="A21">
        <v>20</v>
      </c>
      <c r="B21" s="8" t="s">
        <v>33</v>
      </c>
      <c r="C21" s="8" t="s">
        <v>33</v>
      </c>
      <c r="D21" s="9">
        <v>-2289</v>
      </c>
      <c r="E21" s="7">
        <f t="shared" si="0"/>
        <v>-2289</v>
      </c>
    </row>
    <row r="22" spans="1:5" x14ac:dyDescent="0.25">
      <c r="A22">
        <v>21</v>
      </c>
      <c r="B22" s="7">
        <v>-18338</v>
      </c>
      <c r="C22" s="8" t="s">
        <v>33</v>
      </c>
      <c r="D22" s="8" t="s">
        <v>33</v>
      </c>
      <c r="E22" s="7">
        <f t="shared" si="0"/>
        <v>-18338</v>
      </c>
    </row>
    <row r="23" spans="1:5" x14ac:dyDescent="0.25">
      <c r="A23">
        <v>22</v>
      </c>
      <c r="B23" s="7">
        <v>-5928</v>
      </c>
      <c r="C23" s="7">
        <v>-14037</v>
      </c>
      <c r="D23" s="8" t="s">
        <v>33</v>
      </c>
      <c r="E23" s="7">
        <f t="shared" si="0"/>
        <v>-19965</v>
      </c>
    </row>
    <row r="24" spans="1:5" x14ac:dyDescent="0.25">
      <c r="A24">
        <v>23</v>
      </c>
      <c r="B24" s="10">
        <f>SUM(B16:B23)</f>
        <v>-218754</v>
      </c>
      <c r="C24" s="10">
        <f>SUM(C16:C23)</f>
        <v>-27341</v>
      </c>
      <c r="D24" s="10">
        <f>SUM(D16:D23)</f>
        <v>-47203</v>
      </c>
      <c r="E24" s="10">
        <f t="shared" si="0"/>
        <v>-293298</v>
      </c>
    </row>
    <row r="25" spans="1:5" x14ac:dyDescent="0.25">
      <c r="A25">
        <v>25</v>
      </c>
      <c r="B25" s="7">
        <f>SUM(B14+B24)</f>
        <v>76785</v>
      </c>
      <c r="C25" s="7">
        <f>SUM(C14+C24)</f>
        <v>-27341</v>
      </c>
      <c r="D25" s="7">
        <f>SUM(D14+D24)</f>
        <v>8738</v>
      </c>
      <c r="E25" s="10">
        <f t="shared" si="0"/>
        <v>58182</v>
      </c>
    </row>
    <row r="26" spans="1:5" x14ac:dyDescent="0.25">
      <c r="A26">
        <v>26</v>
      </c>
      <c r="E26" s="10"/>
    </row>
    <row r="27" spans="1:5" x14ac:dyDescent="0.25">
      <c r="A27">
        <v>27</v>
      </c>
      <c r="B27" s="7">
        <v>7163</v>
      </c>
      <c r="C27" s="8" t="s">
        <v>33</v>
      </c>
      <c r="D27" s="7">
        <v>178</v>
      </c>
      <c r="E27" s="7">
        <f t="shared" si="0"/>
        <v>7341</v>
      </c>
    </row>
    <row r="28" spans="1:5" x14ac:dyDescent="0.25">
      <c r="A28">
        <v>28</v>
      </c>
      <c r="B28" s="7">
        <v>-42603</v>
      </c>
      <c r="C28" t="s">
        <v>33</v>
      </c>
      <c r="D28" s="7">
        <v>-12359</v>
      </c>
      <c r="E28" s="7">
        <f t="shared" si="0"/>
        <v>-54962</v>
      </c>
    </row>
    <row r="29" spans="1:5" x14ac:dyDescent="0.25">
      <c r="A29">
        <v>29</v>
      </c>
      <c r="B29" s="10">
        <f>SUM(B27:B28)</f>
        <v>-35440</v>
      </c>
      <c r="C29" s="10">
        <f>SUM(C27:C28)</f>
        <v>0</v>
      </c>
      <c r="D29" s="10">
        <f>SUM(D27:D28)</f>
        <v>-12181</v>
      </c>
      <c r="E29" s="10">
        <f t="shared" si="0"/>
        <v>-47621</v>
      </c>
    </row>
    <row r="30" spans="1:5" x14ac:dyDescent="0.25">
      <c r="A30">
        <v>30</v>
      </c>
      <c r="B30" s="7">
        <f>B29+B25</f>
        <v>41345</v>
      </c>
      <c r="C30" s="7">
        <f>C29+C25</f>
        <v>-27341</v>
      </c>
      <c r="D30" s="7">
        <f>D29+D25</f>
        <v>-3443</v>
      </c>
      <c r="E30" s="10">
        <f t="shared" si="0"/>
        <v>10561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LANÇAMENTOS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2022-03-11T17:47:06Z</dcterms:created>
  <dcterms:modified xsi:type="dcterms:W3CDTF">2022-03-11T17:53:58Z</dcterms:modified>
</cp:coreProperties>
</file>