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slicerCaches/slicerCache1.xml" ContentType="application/vnd.ms-excel.slicerCache+xml"/>
  <Override PartName="/xl/slicerCaches/slicerCache2.xml" ContentType="application/vnd.ms-excel.slicerCache+xml"/>
  <Override PartName="/xl/pivotCache/pivotCacheDefinition4.xml" ContentType="application/vnd.openxmlformats-officedocument.spreadsheetml.pivotCacheDefinition+xml"/>
  <Override PartName="/xl/pivotTables/pivotTable1.xml" ContentType="application/vnd.openxmlformats-officedocument.spreadsheetml.pivotTabl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customXml/itemProps26.xml" ContentType="application/vnd.openxmlformats-officedocument.customXmlProperties+xml"/>
  <Override PartName="/customXml/itemProps27.xml" ContentType="application/vnd.openxmlformats-officedocument.customXmlProperties+xml"/>
  <Override PartName="/customXml/itemProps28.xml" ContentType="application/vnd.openxmlformats-officedocument.customXmlProperties+xml"/>
  <Override PartName="/customXml/itemProps2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_EPICODE\EXCEL\esercizi excel\M2-4-1\"/>
    </mc:Choice>
  </mc:AlternateContent>
  <xr:revisionPtr revIDLastSave="0" documentId="13_ncr:1_{B338E3F9-9ACF-4CAC-93B6-19A5352F04E4}" xr6:coauthVersionLast="47" xr6:coauthVersionMax="47" xr10:uidLastSave="{00000000-0000-0000-0000-000000000000}"/>
  <bookViews>
    <workbookView xWindow="-120" yWindow="-120" windowWidth="21840" windowHeight="13140" xr2:uid="{FEBFDFF5-C7DF-4FEE-B397-0DED34440024}"/>
  </bookViews>
  <sheets>
    <sheet name="Tabella1_2" sheetId="8" r:id="rId1"/>
    <sheet name="Tabella1" sheetId="3" r:id="rId2"/>
    <sheet name="GRAFICI" sheetId="7" r:id="rId3"/>
    <sheet name="MASCHERA" sheetId="2" r:id="rId4"/>
  </sheets>
  <definedNames>
    <definedName name="CLIENTE">#REF!</definedName>
    <definedName name="DATA_FATTURA">#REF!</definedName>
    <definedName name="DATA_SCADENZA">#REF!</definedName>
    <definedName name="DatiEsterni_1" localSheetId="1" hidden="1">Tabella1!$A$1:$F$500</definedName>
    <definedName name="DatiEsterni_2" localSheetId="0" hidden="1">Tabella1_2!$A$1:$I$500</definedName>
    <definedName name="FiltroDati_DATA_FATTURA">#N/A</definedName>
    <definedName name="FiltroDati_STATO">#N/A</definedName>
    <definedName name="IMPORTO">#REF!</definedName>
    <definedName name="N°_FATTURA">#REF!</definedName>
    <definedName name="OGGETTO">#REF!</definedName>
  </definedNames>
  <calcPr calcId="191029"/>
  <pivotCaches>
    <pivotCache cacheId="0" r:id="rId5"/>
    <pivotCache cacheId="1" r:id="rId6"/>
  </pivotCaches>
  <extLst>
    <ext xmlns:x14="http://schemas.microsoft.com/office/spreadsheetml/2009/9/main" uri="{876F7934-8845-4945-9796-88D515C7AA90}">
      <x14:pivotCaches>
        <pivotCache cacheId="2" r:id="rId7"/>
      </x14:pivotCaches>
    </ext>
    <ext xmlns:x14="http://schemas.microsoft.com/office/spreadsheetml/2009/9/main" uri="{BBE1A952-AA13-448e-AADC-164F8A28A991}">
      <x14:slicerCaches>
        <x14:slicerCache r:id="rId8"/>
        <x14:slicerCache r:id="rId9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841E416B-1EF1-43b6-AB56-02D37102CBD5}">
      <x15:pivotCaches>
        <pivotCache cacheId="3" r:id="rId10"/>
      </x15:pivotCaches>
    </ext>
    <ext xmlns:x15="http://schemas.microsoft.com/office/spreadsheetml/2010/11/main" uri="{983426D0-5260-488c-9760-48F4B6AC55F4}">
      <x15:pivotTableReferences>
        <x15:pivotTableReference r:id="rId11"/>
      </x15:pivotTableReference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Foglio1  2_7119c45b-d128-4af4-88f4-564852ea6901" name="Foglio1  2" connection="Query - Foglio1 (2)"/>
          <x15:modelTable id="Tabella1_2  3_6a1ba6e8-6278-4efe-bc5a-8980f868c107" name="Tabella1_2  3" connection="Query - DATASET"/>
        </x15:modelTables>
        <x15:modelRelationships>
          <x15:modelRelationship fromTable="Tabella1_2  3" fromColumn="CLIENTE" toTable="Foglio1  2" toColumn="CLIENTE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2" l="1"/>
  <c r="D5" i="2"/>
  <c r="D4" i="2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2" i="3"/>
  <c r="D7" i="2" l="1"/>
  <c r="D8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77EF03F-E4AB-4692-AEC6-513BE326B20E}" keepAlive="1" name="Query - CLIENT" description="Connessione alla query 'CLIENT' nella cartella di lavoro." type="5" refreshedVersion="8" background="1">
    <dbPr connection="Provider=Microsoft.Mashup.OleDb.1;Data Source=$Workbook$;Location=CLIENT;Extended Properties=&quot;&quot;" command="SELECT * FROM [CLIENT]"/>
  </connection>
  <connection id="2" xr16:uid="{7EAB0028-4A7D-41BF-AD1F-E49E0988E35A}" name="Query - DATASET" description="Connessione alla query 'DATASET' nella cartella di lavoro." type="100" refreshedVersion="8" minRefreshableVersion="5">
    <extLst>
      <ext xmlns:x15="http://schemas.microsoft.com/office/spreadsheetml/2010/11/main" uri="{DE250136-89BD-433C-8126-D09CA5730AF9}">
        <x15:connection id="55147fdb-a8bf-45e0-9bfb-64f76fc9a46c">
          <x15:oledbPr connection="Provider=Microsoft.Mashup.OleDb.1;Data Source=$Workbook$;Location=DATASET;Extended Properties=&quot;&quot;">
            <x15:dbTables>
              <x15:dbTable name="DATASET"/>
            </x15:dbTables>
          </x15:oledbPr>
        </x15:connection>
      </ext>
    </extLst>
  </connection>
  <connection id="3" xr16:uid="{ACCFB66A-A459-4CF6-B2C2-CACA99175401}" keepAlive="1" name="Query - Foglio1" description="Connessione alla query 'Foglio1' nella cartella di lavoro." type="5" refreshedVersion="0" background="1">
    <dbPr connection="Provider=Microsoft.Mashup.OleDb.1;Data Source=$Workbook$;Location=Foglio1;Extended Properties=&quot;&quot;" command="SELECT * FROM [Foglio1]"/>
  </connection>
  <connection id="4" xr16:uid="{C7002054-34CE-4386-8EA5-3E2E790A9771}" name="Query - Foglio1 (2)" description="Connessione alla query 'Foglio1 (2)' nella cartella di lavoro." type="100" refreshedVersion="8" minRefreshableVersion="5">
    <extLst>
      <ext xmlns:x15="http://schemas.microsoft.com/office/spreadsheetml/2010/11/main" uri="{DE250136-89BD-433C-8126-D09CA5730AF9}">
        <x15:connection id="45d9f162-384d-4704-8658-7a88cf31a4e5">
          <x15:oledbPr connection="Provider=Microsoft.Mashup.OleDb.1;Data Source=$Workbook$;Location=&quot;Foglio1 (2)&quot;;Extended Properties=&quot;&quot;">
            <x15:dbTables>
              <x15:dbTable name="Foglio1 (2)"/>
            </x15:dbTables>
          </x15:oledbPr>
        </x15:connection>
      </ext>
    </extLst>
  </connection>
  <connection id="5" xr16:uid="{051D98E7-0F37-49D5-B78D-F5A2BAF98FFF}" keepAlive="1" name="Query - Tabella1" description="Connessione alla query 'Tabella1' nella cartella di lavoro." type="5" refreshedVersion="8" background="1" saveData="1">
    <dbPr connection="Provider=Microsoft.Mashup.OleDb.1;Data Source=$Workbook$;Location=Tabella1;Extended Properties=&quot;&quot;" command="SELECT * FROM [Tabella1]"/>
  </connection>
  <connection id="6" xr16:uid="{CE99CC77-4B9A-4C9F-90DC-929A7443EFCB}" keepAlive="1" name="Query - Tabella1_2" description="Connessione alla query 'Tabella1_2' nella cartella di lavoro." type="5" refreshedVersion="8" background="1" saveData="1">
    <dbPr connection="Provider=Microsoft.Mashup.OleDb.1;Data Source=$Workbook$;Location=Tabella1_2;Extended Properties=&quot;&quot;" command="SELECT * FROM [Tabella1_2]"/>
  </connection>
  <connection id="7" xr16:uid="{13C01743-6306-47B5-813F-653A17F16C71}" keepAlive="1" name="ThisWorkbookDataModel" description="Modello di dati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<sst xmlns="http://schemas.openxmlformats.org/spreadsheetml/2006/main" count="2539" uniqueCount="31">
  <si>
    <t>N° FATTURA</t>
  </si>
  <si>
    <t>DATA FATTURA</t>
  </si>
  <si>
    <t>CLIENTE</t>
  </si>
  <si>
    <t>ALFA</t>
  </si>
  <si>
    <t>BETA</t>
  </si>
  <si>
    <t>GAMMA</t>
  </si>
  <si>
    <t>OMEGA</t>
  </si>
  <si>
    <t>DELTA</t>
  </si>
  <si>
    <t>ZETA</t>
  </si>
  <si>
    <t>SIGMA</t>
  </si>
  <si>
    <t>OGGETTO</t>
  </si>
  <si>
    <t>FORMAZIONE</t>
  </si>
  <si>
    <t>CONSULENZA</t>
  </si>
  <si>
    <t>INTERVENTO</t>
  </si>
  <si>
    <t>VENDITA</t>
  </si>
  <si>
    <t>DATA SCADENZA</t>
  </si>
  <si>
    <t>IMPORTO</t>
  </si>
  <si>
    <t>N FATTURA</t>
  </si>
  <si>
    <t>NETTO</t>
  </si>
  <si>
    <t>IVA</t>
  </si>
  <si>
    <t>LORDO</t>
  </si>
  <si>
    <t>ROSSI</t>
  </si>
  <si>
    <t>Etichette di riga</t>
  </si>
  <si>
    <t>Totale complessivo</t>
  </si>
  <si>
    <t>(vuoto)</t>
  </si>
  <si>
    <t>Somma di IMPORTO</t>
  </si>
  <si>
    <t>Somma di IVA</t>
  </si>
  <si>
    <t>Somma di LORDO</t>
  </si>
  <si>
    <t>STATO</t>
  </si>
  <si>
    <t>DA PAGARE</t>
  </si>
  <si>
    <t>IOTA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</si>
</sst>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800]dddd\,\ mmmm\ dd\,\ yyyy"/>
    <numFmt numFmtId="165" formatCode="#,##0.00\ &quot;€&quot;"/>
    <numFmt numFmtId="166" formatCode="&quot;€&quot;\ #,##0.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14" fontId="0" fillId="0" borderId="0" xfId="0" applyNumberFormat="1"/>
    <xf numFmtId="166" fontId="0" fillId="0" borderId="0" xfId="0" applyNumberFormat="1"/>
    <xf numFmtId="0" fontId="0" fillId="2" borderId="0" xfId="0" applyFill="1"/>
    <xf numFmtId="9" fontId="0" fillId="2" borderId="0" xfId="1" applyFont="1" applyFill="1"/>
    <xf numFmtId="0" fontId="0" fillId="3" borderId="0" xfId="0" applyFill="1"/>
    <xf numFmtId="0" fontId="0" fillId="0" borderId="0" xfId="0" pivotButton="1"/>
    <xf numFmtId="0" fontId="0" fillId="0" borderId="0" xfId="0" applyAlignment="1">
      <alignment horizontal="left"/>
    </xf>
    <xf numFmtId="22" fontId="0" fillId="0" borderId="0" xfId="0" applyNumberFormat="1"/>
    <xf numFmtId="0" fontId="0" fillId="0" borderId="0" xfId="0" applyNumberFormat="1"/>
  </cellXfs>
  <cellStyles count="2">
    <cellStyle name="Normale" xfId="0" builtinId="0"/>
    <cellStyle name="Percentuale" xfId="1" builtinId="5"/>
  </cellStyles>
  <dxfs count="10">
    <dxf>
      <numFmt numFmtId="27" formatCode="dd/mm/yyyy\ hh:mm"/>
    </dxf>
    <dxf>
      <numFmt numFmtId="0" formatCode="General"/>
    </dxf>
    <dxf>
      <numFmt numFmtId="0" formatCode="General"/>
    </dxf>
    <dxf>
      <numFmt numFmtId="27" formatCode="dd/mm/yyyy\ hh:mm"/>
    </dxf>
    <dxf>
      <font>
        <color rgb="FF9C0006"/>
      </font>
      <fill>
        <patternFill>
          <bgColor rgb="FFFFC7CE"/>
        </patternFill>
      </fill>
    </dxf>
    <dxf>
      <numFmt numFmtId="19" formatCode="dd/mm/yyyy"/>
    </dxf>
    <dxf>
      <numFmt numFmtId="0" formatCode="General"/>
    </dxf>
    <dxf>
      <numFmt numFmtId="0" formatCode="General"/>
    </dxf>
    <dxf>
      <numFmt numFmtId="166" formatCode="&quot;€&quot;\ #,##0.00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onnections" Target="connections.xml"/><Relationship Id="rId18" Type="http://schemas.openxmlformats.org/officeDocument/2006/relationships/customXml" Target="../customXml/item1.xml"/><Relationship Id="rId26" Type="http://schemas.openxmlformats.org/officeDocument/2006/relationships/customXml" Target="../customXml/item9.xml"/><Relationship Id="rId39" Type="http://schemas.openxmlformats.org/officeDocument/2006/relationships/customXml" Target="../customXml/item22.xml"/><Relationship Id="rId21" Type="http://schemas.openxmlformats.org/officeDocument/2006/relationships/customXml" Target="../customXml/item4.xml"/><Relationship Id="rId34" Type="http://schemas.openxmlformats.org/officeDocument/2006/relationships/customXml" Target="../customXml/item17.xml"/><Relationship Id="rId42" Type="http://schemas.openxmlformats.org/officeDocument/2006/relationships/customXml" Target="../customXml/item25.xml"/><Relationship Id="rId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6" Type="http://schemas.openxmlformats.org/officeDocument/2006/relationships/powerPivotData" Target="model/item.data"/><Relationship Id="rId29" Type="http://schemas.openxmlformats.org/officeDocument/2006/relationships/customXml" Target="../customXml/item1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pivotTable" Target="pivotTables/pivotTable1.xml"/><Relationship Id="rId24" Type="http://schemas.openxmlformats.org/officeDocument/2006/relationships/customXml" Target="../customXml/item7.xml"/><Relationship Id="rId32" Type="http://schemas.openxmlformats.org/officeDocument/2006/relationships/customXml" Target="../customXml/item15.xml"/><Relationship Id="rId37" Type="http://schemas.openxmlformats.org/officeDocument/2006/relationships/customXml" Target="../customXml/item20.xml"/><Relationship Id="rId40" Type="http://schemas.openxmlformats.org/officeDocument/2006/relationships/customXml" Target="../customXml/item23.xml"/><Relationship Id="rId45" Type="http://schemas.openxmlformats.org/officeDocument/2006/relationships/customXml" Target="../customXml/item28.xml"/><Relationship Id="rId5" Type="http://schemas.openxmlformats.org/officeDocument/2006/relationships/pivotCacheDefinition" Target="pivotCache/pivotCacheDefinition1.xml"/><Relationship Id="rId15" Type="http://schemas.openxmlformats.org/officeDocument/2006/relationships/sharedStrings" Target="sharedStrings.xml"/><Relationship Id="rId23" Type="http://schemas.openxmlformats.org/officeDocument/2006/relationships/customXml" Target="../customXml/item6.xml"/><Relationship Id="rId28" Type="http://schemas.openxmlformats.org/officeDocument/2006/relationships/customXml" Target="../customXml/item11.xml"/><Relationship Id="rId36" Type="http://schemas.openxmlformats.org/officeDocument/2006/relationships/customXml" Target="../customXml/item19.xml"/><Relationship Id="rId10" Type="http://schemas.openxmlformats.org/officeDocument/2006/relationships/pivotCacheDefinition" Target="pivotCache/pivotCacheDefinition4.xml"/><Relationship Id="rId19" Type="http://schemas.openxmlformats.org/officeDocument/2006/relationships/customXml" Target="../customXml/item2.xml"/><Relationship Id="rId31" Type="http://schemas.openxmlformats.org/officeDocument/2006/relationships/customXml" Target="../customXml/item14.xml"/><Relationship Id="rId44" Type="http://schemas.openxmlformats.org/officeDocument/2006/relationships/customXml" Target="../customXml/item27.xml"/><Relationship Id="rId4" Type="http://schemas.openxmlformats.org/officeDocument/2006/relationships/worksheet" Target="worksheets/sheet4.xml"/><Relationship Id="rId9" Type="http://schemas.microsoft.com/office/2007/relationships/slicerCache" Target="slicerCaches/slicerCache2.xml"/><Relationship Id="rId14" Type="http://schemas.openxmlformats.org/officeDocument/2006/relationships/styles" Target="styles.xml"/><Relationship Id="rId22" Type="http://schemas.openxmlformats.org/officeDocument/2006/relationships/customXml" Target="../customXml/item5.xml"/><Relationship Id="rId27" Type="http://schemas.openxmlformats.org/officeDocument/2006/relationships/customXml" Target="../customXml/item10.xml"/><Relationship Id="rId30" Type="http://schemas.openxmlformats.org/officeDocument/2006/relationships/customXml" Target="../customXml/item13.xml"/><Relationship Id="rId35" Type="http://schemas.openxmlformats.org/officeDocument/2006/relationships/customXml" Target="../customXml/item18.xml"/><Relationship Id="rId43" Type="http://schemas.openxmlformats.org/officeDocument/2006/relationships/customXml" Target="../customXml/item26.xml"/><Relationship Id="rId8" Type="http://schemas.microsoft.com/office/2007/relationships/slicerCache" Target="slicerCaches/slicerCache1.xml"/><Relationship Id="rId3" Type="http://schemas.openxmlformats.org/officeDocument/2006/relationships/worksheet" Target="worksheets/sheet3.xml"/><Relationship Id="rId12" Type="http://schemas.openxmlformats.org/officeDocument/2006/relationships/theme" Target="theme/theme1.xml"/><Relationship Id="rId17" Type="http://schemas.openxmlformats.org/officeDocument/2006/relationships/calcChain" Target="calcChain.xml"/><Relationship Id="rId25" Type="http://schemas.openxmlformats.org/officeDocument/2006/relationships/customXml" Target="../customXml/item8.xml"/><Relationship Id="rId33" Type="http://schemas.openxmlformats.org/officeDocument/2006/relationships/customXml" Target="../customXml/item16.xml"/><Relationship Id="rId38" Type="http://schemas.openxmlformats.org/officeDocument/2006/relationships/customXml" Target="../customXml/item21.xml"/><Relationship Id="rId46" Type="http://schemas.openxmlformats.org/officeDocument/2006/relationships/customXml" Target="../customXml/item29.xml"/><Relationship Id="rId20" Type="http://schemas.openxmlformats.org/officeDocument/2006/relationships/customXml" Target="../customXml/item3.xml"/><Relationship Id="rId41" Type="http://schemas.openxmlformats.org/officeDocument/2006/relationships/customXml" Target="../customXml/item2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Somma di IMPORTO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ALFA</c:v>
              </c:pt>
              <c:pt idx="1">
                <c:v>BETA</c:v>
              </c:pt>
              <c:pt idx="2">
                <c:v>DELTA</c:v>
              </c:pt>
              <c:pt idx="3">
                <c:v>GAMMA</c:v>
              </c:pt>
              <c:pt idx="4">
                <c:v>OMEGA</c:v>
              </c:pt>
              <c:pt idx="5">
                <c:v>SIGMA</c:v>
              </c:pt>
              <c:pt idx="6">
                <c:v>ZETA</c:v>
              </c:pt>
              <c:pt idx="7">
                <c:v>(vuoto)</c:v>
              </c:pt>
            </c:strLit>
          </c:cat>
          <c:val>
            <c:numLit>
              <c:formatCode>General</c:formatCode>
              <c:ptCount val="8"/>
              <c:pt idx="0">
                <c:v>25370</c:v>
              </c:pt>
              <c:pt idx="1">
                <c:v>23460</c:v>
              </c:pt>
              <c:pt idx="2">
                <c:v>8900</c:v>
              </c:pt>
              <c:pt idx="3">
                <c:v>2520</c:v>
              </c:pt>
              <c:pt idx="4">
                <c:v>28830</c:v>
              </c:pt>
              <c:pt idx="5">
                <c:v>420</c:v>
              </c:pt>
              <c:pt idx="6">
                <c:v>9160</c:v>
              </c:pt>
              <c:pt idx="7">
                <c:v>15580</c:v>
              </c:pt>
            </c:numLit>
          </c:val>
          <c:extLst>
            <c:ext xmlns:c16="http://schemas.microsoft.com/office/drawing/2014/chart" uri="{C3380CC4-5D6E-409C-BE32-E72D297353CC}">
              <c16:uniqueId val="{00000000-38F3-412F-8AA3-98DD4DE65FFE}"/>
            </c:ext>
          </c:extLst>
        </c:ser>
        <c:ser>
          <c:idx val="1"/>
          <c:order val="1"/>
          <c:tx>
            <c:v>Somma di IVA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ALFA</c:v>
              </c:pt>
              <c:pt idx="1">
                <c:v>BETA</c:v>
              </c:pt>
              <c:pt idx="2">
                <c:v>DELTA</c:v>
              </c:pt>
              <c:pt idx="3">
                <c:v>GAMMA</c:v>
              </c:pt>
              <c:pt idx="4">
                <c:v>OMEGA</c:v>
              </c:pt>
              <c:pt idx="5">
                <c:v>SIGMA</c:v>
              </c:pt>
              <c:pt idx="6">
                <c:v>ZETA</c:v>
              </c:pt>
              <c:pt idx="7">
                <c:v>(vuoto)</c:v>
              </c:pt>
            </c:strLit>
          </c:cat>
          <c:val>
            <c:numLit>
              <c:formatCode>General</c:formatCode>
              <c:ptCount val="8"/>
              <c:pt idx="0">
                <c:v>5581.4</c:v>
              </c:pt>
              <c:pt idx="1">
                <c:v>5161.2</c:v>
              </c:pt>
              <c:pt idx="2">
                <c:v>1958</c:v>
              </c:pt>
              <c:pt idx="3">
                <c:v>554.4</c:v>
              </c:pt>
              <c:pt idx="4">
                <c:v>6342.6</c:v>
              </c:pt>
              <c:pt idx="5">
                <c:v>92.4</c:v>
              </c:pt>
              <c:pt idx="6">
                <c:v>2015.2</c:v>
              </c:pt>
              <c:pt idx="7">
                <c:v>3427.6</c:v>
              </c:pt>
            </c:numLit>
          </c:val>
          <c:extLst>
            <c:ext xmlns:c16="http://schemas.microsoft.com/office/drawing/2014/chart" uri="{C3380CC4-5D6E-409C-BE32-E72D297353CC}">
              <c16:uniqueId val="{00000002-38F3-412F-8AA3-98DD4DE65FFE}"/>
            </c:ext>
          </c:extLst>
        </c:ser>
        <c:ser>
          <c:idx val="2"/>
          <c:order val="2"/>
          <c:tx>
            <c:v>Somma di LORDO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ALFA</c:v>
              </c:pt>
              <c:pt idx="1">
                <c:v>BETA</c:v>
              </c:pt>
              <c:pt idx="2">
                <c:v>DELTA</c:v>
              </c:pt>
              <c:pt idx="3">
                <c:v>GAMMA</c:v>
              </c:pt>
              <c:pt idx="4">
                <c:v>OMEGA</c:v>
              </c:pt>
              <c:pt idx="5">
                <c:v>SIGMA</c:v>
              </c:pt>
              <c:pt idx="6">
                <c:v>ZETA</c:v>
              </c:pt>
              <c:pt idx="7">
                <c:v>(vuoto)</c:v>
              </c:pt>
            </c:strLit>
          </c:cat>
          <c:val>
            <c:numLit>
              <c:formatCode>General</c:formatCode>
              <c:ptCount val="8"/>
              <c:pt idx="0">
                <c:v>30951.4</c:v>
              </c:pt>
              <c:pt idx="1">
                <c:v>28621.200000000001</c:v>
              </c:pt>
              <c:pt idx="2">
                <c:v>10858</c:v>
              </c:pt>
              <c:pt idx="3">
                <c:v>3074.4</c:v>
              </c:pt>
              <c:pt idx="4">
                <c:v>35172.6</c:v>
              </c:pt>
              <c:pt idx="5">
                <c:v>512.4</c:v>
              </c:pt>
              <c:pt idx="6">
                <c:v>11175.2</c:v>
              </c:pt>
              <c:pt idx="7">
                <c:v>19007.599999999999</c:v>
              </c:pt>
            </c:numLit>
          </c:val>
          <c:extLst>
            <c:ext xmlns:c16="http://schemas.microsoft.com/office/drawing/2014/chart" uri="{C3380CC4-5D6E-409C-BE32-E72D297353CC}">
              <c16:uniqueId val="{00000003-38F3-412F-8AA3-98DD4DE65F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7260095"/>
        <c:axId val="183741952"/>
      </c:barChart>
      <c:catAx>
        <c:axId val="72726009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3741952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8374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27260095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extLst>
    <c:ext xmlns:c15="http://schemas.microsoft.com/office/drawing/2012/chart" uri="{723BEF56-08C2-4564-9609-F4CBC75E7E54}">
      <c15:pivotSource>
        <c15:name>[FATTURAZIONE.xlsx]PivotChartTable1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[FATTURAZIONE.xlsx]GRAFICI!Tabella pivot4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GRAFICI!$M$9</c:f>
              <c:strCache>
                <c:ptCount val="1"/>
                <c:pt idx="0">
                  <c:v>Somma di IMPORTO</c:v>
                </c:pt>
              </c:strCache>
            </c:strRef>
          </c:tx>
          <c:explosion val="3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8E3-41CF-A7B4-7CBE2CAE15B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8E3-41CF-A7B4-7CBE2CAE15B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8E3-41CF-A7B4-7CBE2CAE15B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8E3-41CF-A7B4-7CBE2CAE15B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8E3-41CF-A7B4-7CBE2CAE15B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08E3-41CF-A7B4-7CBE2CAE15B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08E3-41CF-A7B4-7CBE2CAE15B3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8E3-41CF-A7B4-7CBE2CAE15B3}"/>
              </c:ext>
            </c:extLst>
          </c:dPt>
          <c:cat>
            <c:strRef>
              <c:f>GRAFICI!$L$10:$L$18</c:f>
              <c:strCache>
                <c:ptCount val="8"/>
                <c:pt idx="0">
                  <c:v>ALFA</c:v>
                </c:pt>
                <c:pt idx="1">
                  <c:v>BETA</c:v>
                </c:pt>
                <c:pt idx="2">
                  <c:v>DELTA</c:v>
                </c:pt>
                <c:pt idx="3">
                  <c:v>GAMMA</c:v>
                </c:pt>
                <c:pt idx="4">
                  <c:v>OMEGA</c:v>
                </c:pt>
                <c:pt idx="5">
                  <c:v>SIGMA</c:v>
                </c:pt>
                <c:pt idx="6">
                  <c:v>ZETA</c:v>
                </c:pt>
                <c:pt idx="7">
                  <c:v>(vuoto)</c:v>
                </c:pt>
              </c:strCache>
            </c:strRef>
          </c:cat>
          <c:val>
            <c:numRef>
              <c:f>GRAFICI!$M$10:$M$18</c:f>
              <c:numCache>
                <c:formatCode>General</c:formatCode>
                <c:ptCount val="8"/>
                <c:pt idx="0">
                  <c:v>25370</c:v>
                </c:pt>
                <c:pt idx="1">
                  <c:v>23460</c:v>
                </c:pt>
                <c:pt idx="2">
                  <c:v>8900</c:v>
                </c:pt>
                <c:pt idx="3">
                  <c:v>2520</c:v>
                </c:pt>
                <c:pt idx="4">
                  <c:v>28830</c:v>
                </c:pt>
                <c:pt idx="5">
                  <c:v>420</c:v>
                </c:pt>
                <c:pt idx="6">
                  <c:v>9160</c:v>
                </c:pt>
                <c:pt idx="7">
                  <c:v>15580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2E-45C6-B94F-06DD0DAC9406}"/>
            </c:ext>
          </c:extLst>
        </c:ser>
        <c:ser>
          <c:idx val="1"/>
          <c:order val="1"/>
          <c:tx>
            <c:strRef>
              <c:f>GRAFICI!$N$9</c:f>
              <c:strCache>
                <c:ptCount val="1"/>
                <c:pt idx="0">
                  <c:v>Somma di IVA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08E3-41CF-A7B4-7CBE2CAE15B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08E3-41CF-A7B4-7CBE2CAE15B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08E3-41CF-A7B4-7CBE2CAE15B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08E3-41CF-A7B4-7CBE2CAE15B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08E3-41CF-A7B4-7CBE2CAE15B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08E3-41CF-A7B4-7CBE2CAE15B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08E3-41CF-A7B4-7CBE2CAE15B3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08E3-41CF-A7B4-7CBE2CAE15B3}"/>
              </c:ext>
            </c:extLst>
          </c:dPt>
          <c:cat>
            <c:strRef>
              <c:f>GRAFICI!$L$10:$L$18</c:f>
              <c:strCache>
                <c:ptCount val="8"/>
                <c:pt idx="0">
                  <c:v>ALFA</c:v>
                </c:pt>
                <c:pt idx="1">
                  <c:v>BETA</c:v>
                </c:pt>
                <c:pt idx="2">
                  <c:v>DELTA</c:v>
                </c:pt>
                <c:pt idx="3">
                  <c:v>GAMMA</c:v>
                </c:pt>
                <c:pt idx="4">
                  <c:v>OMEGA</c:v>
                </c:pt>
                <c:pt idx="5">
                  <c:v>SIGMA</c:v>
                </c:pt>
                <c:pt idx="6">
                  <c:v>ZETA</c:v>
                </c:pt>
                <c:pt idx="7">
                  <c:v>(vuoto)</c:v>
                </c:pt>
              </c:strCache>
            </c:strRef>
          </c:cat>
          <c:val>
            <c:numRef>
              <c:f>GRAFICI!$N$10:$N$18</c:f>
              <c:numCache>
                <c:formatCode>General</c:formatCode>
                <c:ptCount val="8"/>
                <c:pt idx="0">
                  <c:v>5581.4</c:v>
                </c:pt>
                <c:pt idx="1">
                  <c:v>5161.2</c:v>
                </c:pt>
                <c:pt idx="2">
                  <c:v>1958</c:v>
                </c:pt>
                <c:pt idx="3">
                  <c:v>554.4</c:v>
                </c:pt>
                <c:pt idx="4">
                  <c:v>6342.6</c:v>
                </c:pt>
                <c:pt idx="5">
                  <c:v>92.4</c:v>
                </c:pt>
                <c:pt idx="6">
                  <c:v>2015.2</c:v>
                </c:pt>
                <c:pt idx="7">
                  <c:v>3427.6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2E-45C6-B94F-06DD0DAC9406}"/>
            </c:ext>
          </c:extLst>
        </c:ser>
        <c:ser>
          <c:idx val="2"/>
          <c:order val="2"/>
          <c:tx>
            <c:strRef>
              <c:f>GRAFICI!$O$9</c:f>
              <c:strCache>
                <c:ptCount val="1"/>
                <c:pt idx="0">
                  <c:v>Somma di LORDO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08E3-41CF-A7B4-7CBE2CAE15B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08E3-41CF-A7B4-7CBE2CAE15B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08E3-41CF-A7B4-7CBE2CAE15B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08E3-41CF-A7B4-7CBE2CAE15B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08E3-41CF-A7B4-7CBE2CAE15B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08E3-41CF-A7B4-7CBE2CAE15B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08E3-41CF-A7B4-7CBE2CAE15B3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08E3-41CF-A7B4-7CBE2CAE15B3}"/>
              </c:ext>
            </c:extLst>
          </c:dPt>
          <c:cat>
            <c:strRef>
              <c:f>GRAFICI!$L$10:$L$18</c:f>
              <c:strCache>
                <c:ptCount val="8"/>
                <c:pt idx="0">
                  <c:v>ALFA</c:v>
                </c:pt>
                <c:pt idx="1">
                  <c:v>BETA</c:v>
                </c:pt>
                <c:pt idx="2">
                  <c:v>DELTA</c:v>
                </c:pt>
                <c:pt idx="3">
                  <c:v>GAMMA</c:v>
                </c:pt>
                <c:pt idx="4">
                  <c:v>OMEGA</c:v>
                </c:pt>
                <c:pt idx="5">
                  <c:v>SIGMA</c:v>
                </c:pt>
                <c:pt idx="6">
                  <c:v>ZETA</c:v>
                </c:pt>
                <c:pt idx="7">
                  <c:v>(vuoto)</c:v>
                </c:pt>
              </c:strCache>
            </c:strRef>
          </c:cat>
          <c:val>
            <c:numRef>
              <c:f>GRAFICI!$O$10:$O$18</c:f>
              <c:numCache>
                <c:formatCode>General</c:formatCode>
                <c:ptCount val="8"/>
                <c:pt idx="0">
                  <c:v>30951.4</c:v>
                </c:pt>
                <c:pt idx="1">
                  <c:v>28621.200000000001</c:v>
                </c:pt>
                <c:pt idx="2">
                  <c:v>10858</c:v>
                </c:pt>
                <c:pt idx="3">
                  <c:v>3074.4</c:v>
                </c:pt>
                <c:pt idx="4">
                  <c:v>35172.6</c:v>
                </c:pt>
                <c:pt idx="5">
                  <c:v>512.4</c:v>
                </c:pt>
                <c:pt idx="6">
                  <c:v>11175.2</c:v>
                </c:pt>
                <c:pt idx="7">
                  <c:v>19007.599999999999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2E-45C6-B94F-06DD0DAC94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[FATTURAZIONE.xlsx]GRAFICI!Tabella pivot4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GRAFICI!$M$9</c:f>
              <c:strCache>
                <c:ptCount val="1"/>
                <c:pt idx="0">
                  <c:v>Somma di IMPORTO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GRAFICI!$L$10:$L$18</c:f>
              <c:strCache>
                <c:ptCount val="8"/>
                <c:pt idx="0">
                  <c:v>ALFA</c:v>
                </c:pt>
                <c:pt idx="1">
                  <c:v>BETA</c:v>
                </c:pt>
                <c:pt idx="2">
                  <c:v>DELTA</c:v>
                </c:pt>
                <c:pt idx="3">
                  <c:v>GAMMA</c:v>
                </c:pt>
                <c:pt idx="4">
                  <c:v>OMEGA</c:v>
                </c:pt>
                <c:pt idx="5">
                  <c:v>SIGMA</c:v>
                </c:pt>
                <c:pt idx="6">
                  <c:v>ZETA</c:v>
                </c:pt>
                <c:pt idx="7">
                  <c:v>(vuoto)</c:v>
                </c:pt>
              </c:strCache>
            </c:strRef>
          </c:cat>
          <c:val>
            <c:numRef>
              <c:f>GRAFICI!$M$10:$M$18</c:f>
              <c:numCache>
                <c:formatCode>General</c:formatCode>
                <c:ptCount val="8"/>
                <c:pt idx="0">
                  <c:v>25370</c:v>
                </c:pt>
                <c:pt idx="1">
                  <c:v>23460</c:v>
                </c:pt>
                <c:pt idx="2">
                  <c:v>8900</c:v>
                </c:pt>
                <c:pt idx="3">
                  <c:v>2520</c:v>
                </c:pt>
                <c:pt idx="4">
                  <c:v>28830</c:v>
                </c:pt>
                <c:pt idx="5">
                  <c:v>420</c:v>
                </c:pt>
                <c:pt idx="6">
                  <c:v>9160</c:v>
                </c:pt>
                <c:pt idx="7">
                  <c:v>15580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A3-41F7-957C-6C8964545F27}"/>
            </c:ext>
          </c:extLst>
        </c:ser>
        <c:ser>
          <c:idx val="1"/>
          <c:order val="1"/>
          <c:tx>
            <c:strRef>
              <c:f>GRAFICI!$N$9</c:f>
              <c:strCache>
                <c:ptCount val="1"/>
                <c:pt idx="0">
                  <c:v>Somma di IVA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GRAFICI!$L$10:$L$18</c:f>
              <c:strCache>
                <c:ptCount val="8"/>
                <c:pt idx="0">
                  <c:v>ALFA</c:v>
                </c:pt>
                <c:pt idx="1">
                  <c:v>BETA</c:v>
                </c:pt>
                <c:pt idx="2">
                  <c:v>DELTA</c:v>
                </c:pt>
                <c:pt idx="3">
                  <c:v>GAMMA</c:v>
                </c:pt>
                <c:pt idx="4">
                  <c:v>OMEGA</c:v>
                </c:pt>
                <c:pt idx="5">
                  <c:v>SIGMA</c:v>
                </c:pt>
                <c:pt idx="6">
                  <c:v>ZETA</c:v>
                </c:pt>
                <c:pt idx="7">
                  <c:v>(vuoto)</c:v>
                </c:pt>
              </c:strCache>
            </c:strRef>
          </c:cat>
          <c:val>
            <c:numRef>
              <c:f>GRAFICI!$N$10:$N$18</c:f>
              <c:numCache>
                <c:formatCode>General</c:formatCode>
                <c:ptCount val="8"/>
                <c:pt idx="0">
                  <c:v>5581.4</c:v>
                </c:pt>
                <c:pt idx="1">
                  <c:v>5161.2</c:v>
                </c:pt>
                <c:pt idx="2">
                  <c:v>1958</c:v>
                </c:pt>
                <c:pt idx="3">
                  <c:v>554.4</c:v>
                </c:pt>
                <c:pt idx="4">
                  <c:v>6342.6</c:v>
                </c:pt>
                <c:pt idx="5">
                  <c:v>92.4</c:v>
                </c:pt>
                <c:pt idx="6">
                  <c:v>2015.2</c:v>
                </c:pt>
                <c:pt idx="7">
                  <c:v>3427.6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A3-41F7-957C-6C8964545F27}"/>
            </c:ext>
          </c:extLst>
        </c:ser>
        <c:ser>
          <c:idx val="2"/>
          <c:order val="2"/>
          <c:tx>
            <c:strRef>
              <c:f>GRAFICI!$O$9</c:f>
              <c:strCache>
                <c:ptCount val="1"/>
                <c:pt idx="0">
                  <c:v>Somma di LORDO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GRAFICI!$L$10:$L$18</c:f>
              <c:strCache>
                <c:ptCount val="8"/>
                <c:pt idx="0">
                  <c:v>ALFA</c:v>
                </c:pt>
                <c:pt idx="1">
                  <c:v>BETA</c:v>
                </c:pt>
                <c:pt idx="2">
                  <c:v>DELTA</c:v>
                </c:pt>
                <c:pt idx="3">
                  <c:v>GAMMA</c:v>
                </c:pt>
                <c:pt idx="4">
                  <c:v>OMEGA</c:v>
                </c:pt>
                <c:pt idx="5">
                  <c:v>SIGMA</c:v>
                </c:pt>
                <c:pt idx="6">
                  <c:v>ZETA</c:v>
                </c:pt>
                <c:pt idx="7">
                  <c:v>(vuoto)</c:v>
                </c:pt>
              </c:strCache>
            </c:strRef>
          </c:cat>
          <c:val>
            <c:numRef>
              <c:f>GRAFICI!$O$10:$O$18</c:f>
              <c:numCache>
                <c:formatCode>General</c:formatCode>
                <c:ptCount val="8"/>
                <c:pt idx="0">
                  <c:v>30951.4</c:v>
                </c:pt>
                <c:pt idx="1">
                  <c:v>28621.200000000001</c:v>
                </c:pt>
                <c:pt idx="2">
                  <c:v>10858</c:v>
                </c:pt>
                <c:pt idx="3">
                  <c:v>3074.4</c:v>
                </c:pt>
                <c:pt idx="4">
                  <c:v>35172.6</c:v>
                </c:pt>
                <c:pt idx="5">
                  <c:v>512.4</c:v>
                </c:pt>
                <c:pt idx="6">
                  <c:v>11175.2</c:v>
                </c:pt>
                <c:pt idx="7">
                  <c:v>19007.599999999999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A3-41F7-957C-6C8964545F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6860111"/>
        <c:axId val="1963681855"/>
      </c:lineChart>
      <c:catAx>
        <c:axId val="726860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63681855"/>
        <c:crosses val="autoZero"/>
        <c:auto val="1"/>
        <c:lblAlgn val="ctr"/>
        <c:lblOffset val="100"/>
        <c:noMultiLvlLbl val="0"/>
      </c:catAx>
      <c:valAx>
        <c:axId val="1963681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26860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[FATTURAZIONE.xlsx]GRAFICI!Tabella pivot5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GRAFICI!$M$42</c:f>
              <c:strCache>
                <c:ptCount val="1"/>
                <c:pt idx="0">
                  <c:v>Somma di IVA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GRAFICI!$L$43:$L$47</c:f>
              <c:strCache>
                <c:ptCount val="4"/>
                <c:pt idx="0">
                  <c:v>CONSULENZA</c:v>
                </c:pt>
                <c:pt idx="1">
                  <c:v>FORMAZIONE</c:v>
                </c:pt>
                <c:pt idx="2">
                  <c:v>INTERVENTO</c:v>
                </c:pt>
                <c:pt idx="3">
                  <c:v>VENDITA</c:v>
                </c:pt>
              </c:strCache>
            </c:strRef>
          </c:cat>
          <c:val>
            <c:numRef>
              <c:f>GRAFICI!$M$43:$M$47</c:f>
              <c:numCache>
                <c:formatCode>General</c:formatCode>
                <c:ptCount val="4"/>
                <c:pt idx="0">
                  <c:v>6518.6</c:v>
                </c:pt>
                <c:pt idx="1">
                  <c:v>9717.4</c:v>
                </c:pt>
                <c:pt idx="2">
                  <c:v>3385.8</c:v>
                </c:pt>
                <c:pt idx="3">
                  <c:v>5511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40-4F25-A69C-EBDB26E7DC6D}"/>
            </c:ext>
          </c:extLst>
        </c:ser>
        <c:ser>
          <c:idx val="1"/>
          <c:order val="1"/>
          <c:tx>
            <c:strRef>
              <c:f>GRAFICI!$N$42</c:f>
              <c:strCache>
                <c:ptCount val="1"/>
                <c:pt idx="0">
                  <c:v>Somma di LORDO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GRAFICI!$L$43:$L$47</c:f>
              <c:strCache>
                <c:ptCount val="4"/>
                <c:pt idx="0">
                  <c:v>CONSULENZA</c:v>
                </c:pt>
                <c:pt idx="1">
                  <c:v>FORMAZIONE</c:v>
                </c:pt>
                <c:pt idx="2">
                  <c:v>INTERVENTO</c:v>
                </c:pt>
                <c:pt idx="3">
                  <c:v>VENDITA</c:v>
                </c:pt>
              </c:strCache>
            </c:strRef>
          </c:cat>
          <c:val>
            <c:numRef>
              <c:f>GRAFICI!$N$43:$N$47</c:f>
              <c:numCache>
                <c:formatCode>General</c:formatCode>
                <c:ptCount val="4"/>
                <c:pt idx="0">
                  <c:v>36148.6</c:v>
                </c:pt>
                <c:pt idx="1">
                  <c:v>53887.4</c:v>
                </c:pt>
                <c:pt idx="2">
                  <c:v>18775.8</c:v>
                </c:pt>
                <c:pt idx="3">
                  <c:v>30561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540-4F25-A69C-EBDB26E7DC6D}"/>
            </c:ext>
          </c:extLst>
        </c:ser>
        <c:ser>
          <c:idx val="2"/>
          <c:order val="2"/>
          <c:tx>
            <c:strRef>
              <c:f>GRAFICI!$O$42</c:f>
              <c:strCache>
                <c:ptCount val="1"/>
                <c:pt idx="0">
                  <c:v>Somma di IMPORTO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GRAFICI!$L$43:$L$47</c:f>
              <c:strCache>
                <c:ptCount val="4"/>
                <c:pt idx="0">
                  <c:v>CONSULENZA</c:v>
                </c:pt>
                <c:pt idx="1">
                  <c:v>FORMAZIONE</c:v>
                </c:pt>
                <c:pt idx="2">
                  <c:v>INTERVENTO</c:v>
                </c:pt>
                <c:pt idx="3">
                  <c:v>VENDITA</c:v>
                </c:pt>
              </c:strCache>
            </c:strRef>
          </c:cat>
          <c:val>
            <c:numRef>
              <c:f>GRAFICI!$O$43:$O$47</c:f>
              <c:numCache>
                <c:formatCode>General</c:formatCode>
                <c:ptCount val="4"/>
                <c:pt idx="0">
                  <c:v>29630</c:v>
                </c:pt>
                <c:pt idx="1">
                  <c:v>44170</c:v>
                </c:pt>
                <c:pt idx="2">
                  <c:v>15390</c:v>
                </c:pt>
                <c:pt idx="3">
                  <c:v>25050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540-4F25-A69C-EBDB26E7DC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62236975"/>
        <c:axId val="520804959"/>
      </c:barChart>
      <c:catAx>
        <c:axId val="1962236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20804959"/>
        <c:crosses val="autoZero"/>
        <c:auto val="1"/>
        <c:lblAlgn val="ctr"/>
        <c:lblOffset val="100"/>
        <c:noMultiLvlLbl val="0"/>
      </c:catAx>
      <c:valAx>
        <c:axId val="520804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62236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[FATTURAZIONE.xlsx]GRAFICI!Tabella pivot5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GRAFICI!$M$42</c:f>
              <c:strCache>
                <c:ptCount val="1"/>
                <c:pt idx="0">
                  <c:v>Somma di IVA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0DC-4C78-85F4-BABF61DDF74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0DC-4C78-85F4-BABF61DDF74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0DC-4C78-85F4-BABF61DDF74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0DC-4C78-85F4-BABF61DDF745}"/>
              </c:ext>
            </c:extLst>
          </c:dPt>
          <c:cat>
            <c:strRef>
              <c:f>GRAFICI!$L$43:$L$47</c:f>
              <c:strCache>
                <c:ptCount val="4"/>
                <c:pt idx="0">
                  <c:v>CONSULENZA</c:v>
                </c:pt>
                <c:pt idx="1">
                  <c:v>FORMAZIONE</c:v>
                </c:pt>
                <c:pt idx="2">
                  <c:v>INTERVENTO</c:v>
                </c:pt>
                <c:pt idx="3">
                  <c:v>VENDITA</c:v>
                </c:pt>
              </c:strCache>
            </c:strRef>
          </c:cat>
          <c:val>
            <c:numRef>
              <c:f>GRAFICI!$M$43:$M$47</c:f>
              <c:numCache>
                <c:formatCode>General</c:formatCode>
                <c:ptCount val="4"/>
                <c:pt idx="0">
                  <c:v>6518.6</c:v>
                </c:pt>
                <c:pt idx="1">
                  <c:v>9717.4</c:v>
                </c:pt>
                <c:pt idx="2">
                  <c:v>3385.8</c:v>
                </c:pt>
                <c:pt idx="3">
                  <c:v>5511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E9-4089-AB0B-8CB9D9919CD4}"/>
            </c:ext>
          </c:extLst>
        </c:ser>
        <c:ser>
          <c:idx val="1"/>
          <c:order val="1"/>
          <c:tx>
            <c:strRef>
              <c:f>GRAFICI!$N$42</c:f>
              <c:strCache>
                <c:ptCount val="1"/>
                <c:pt idx="0">
                  <c:v>Somma di LORDO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0DC-4C78-85F4-BABF61DDF74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60DC-4C78-85F4-BABF61DDF74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60DC-4C78-85F4-BABF61DDF74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60DC-4C78-85F4-BABF61DDF745}"/>
              </c:ext>
            </c:extLst>
          </c:dPt>
          <c:cat>
            <c:strRef>
              <c:f>GRAFICI!$L$43:$L$47</c:f>
              <c:strCache>
                <c:ptCount val="4"/>
                <c:pt idx="0">
                  <c:v>CONSULENZA</c:v>
                </c:pt>
                <c:pt idx="1">
                  <c:v>FORMAZIONE</c:v>
                </c:pt>
                <c:pt idx="2">
                  <c:v>INTERVENTO</c:v>
                </c:pt>
                <c:pt idx="3">
                  <c:v>VENDITA</c:v>
                </c:pt>
              </c:strCache>
            </c:strRef>
          </c:cat>
          <c:val>
            <c:numRef>
              <c:f>GRAFICI!$N$43:$N$47</c:f>
              <c:numCache>
                <c:formatCode>General</c:formatCode>
                <c:ptCount val="4"/>
                <c:pt idx="0">
                  <c:v>36148.6</c:v>
                </c:pt>
                <c:pt idx="1">
                  <c:v>53887.4</c:v>
                </c:pt>
                <c:pt idx="2">
                  <c:v>18775.8</c:v>
                </c:pt>
                <c:pt idx="3">
                  <c:v>30561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E9-4089-AB0B-8CB9D9919CD4}"/>
            </c:ext>
          </c:extLst>
        </c:ser>
        <c:ser>
          <c:idx val="2"/>
          <c:order val="2"/>
          <c:tx>
            <c:strRef>
              <c:f>GRAFICI!$O$42</c:f>
              <c:strCache>
                <c:ptCount val="1"/>
                <c:pt idx="0">
                  <c:v>Somma di IMPORTO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60DC-4C78-85F4-BABF61DDF74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60DC-4C78-85F4-BABF61DDF74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60DC-4C78-85F4-BABF61DDF74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60DC-4C78-85F4-BABF61DDF745}"/>
              </c:ext>
            </c:extLst>
          </c:dPt>
          <c:cat>
            <c:strRef>
              <c:f>GRAFICI!$L$43:$L$47</c:f>
              <c:strCache>
                <c:ptCount val="4"/>
                <c:pt idx="0">
                  <c:v>CONSULENZA</c:v>
                </c:pt>
                <c:pt idx="1">
                  <c:v>FORMAZIONE</c:v>
                </c:pt>
                <c:pt idx="2">
                  <c:v>INTERVENTO</c:v>
                </c:pt>
                <c:pt idx="3">
                  <c:v>VENDITA</c:v>
                </c:pt>
              </c:strCache>
            </c:strRef>
          </c:cat>
          <c:val>
            <c:numRef>
              <c:f>GRAFICI!$O$43:$O$47</c:f>
              <c:numCache>
                <c:formatCode>General</c:formatCode>
                <c:ptCount val="4"/>
                <c:pt idx="0">
                  <c:v>29630</c:v>
                </c:pt>
                <c:pt idx="1">
                  <c:v>44170</c:v>
                </c:pt>
                <c:pt idx="2">
                  <c:v>15390</c:v>
                </c:pt>
                <c:pt idx="3">
                  <c:v>25050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0E9-4089-AB0B-8CB9D9919C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[FATTURAZIONE.xlsx]GRAFICI!Tabella pivot5</c:name>
    <c:fmtId val="2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GRAFICI!$M$42</c:f>
              <c:strCache>
                <c:ptCount val="1"/>
                <c:pt idx="0">
                  <c:v>Somma di IVA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GRAFICI!$L$43:$L$47</c:f>
              <c:strCache>
                <c:ptCount val="4"/>
                <c:pt idx="0">
                  <c:v>CONSULENZA</c:v>
                </c:pt>
                <c:pt idx="1">
                  <c:v>FORMAZIONE</c:v>
                </c:pt>
                <c:pt idx="2">
                  <c:v>INTERVENTO</c:v>
                </c:pt>
                <c:pt idx="3">
                  <c:v>VENDITA</c:v>
                </c:pt>
              </c:strCache>
            </c:strRef>
          </c:cat>
          <c:val>
            <c:numRef>
              <c:f>GRAFICI!$M$43:$M$47</c:f>
              <c:numCache>
                <c:formatCode>General</c:formatCode>
                <c:ptCount val="4"/>
                <c:pt idx="0">
                  <c:v>6518.6</c:v>
                </c:pt>
                <c:pt idx="1">
                  <c:v>9717.4</c:v>
                </c:pt>
                <c:pt idx="2">
                  <c:v>3385.8</c:v>
                </c:pt>
                <c:pt idx="3">
                  <c:v>5511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13-40A4-A7EF-87465533A246}"/>
            </c:ext>
          </c:extLst>
        </c:ser>
        <c:ser>
          <c:idx val="1"/>
          <c:order val="1"/>
          <c:tx>
            <c:strRef>
              <c:f>GRAFICI!$N$42</c:f>
              <c:strCache>
                <c:ptCount val="1"/>
                <c:pt idx="0">
                  <c:v>Somma di LORDO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GRAFICI!$L$43:$L$47</c:f>
              <c:strCache>
                <c:ptCount val="4"/>
                <c:pt idx="0">
                  <c:v>CONSULENZA</c:v>
                </c:pt>
                <c:pt idx="1">
                  <c:v>FORMAZIONE</c:v>
                </c:pt>
                <c:pt idx="2">
                  <c:v>INTERVENTO</c:v>
                </c:pt>
                <c:pt idx="3">
                  <c:v>VENDITA</c:v>
                </c:pt>
              </c:strCache>
            </c:strRef>
          </c:cat>
          <c:val>
            <c:numRef>
              <c:f>GRAFICI!$N$43:$N$47</c:f>
              <c:numCache>
                <c:formatCode>General</c:formatCode>
                <c:ptCount val="4"/>
                <c:pt idx="0">
                  <c:v>36148.6</c:v>
                </c:pt>
                <c:pt idx="1">
                  <c:v>53887.4</c:v>
                </c:pt>
                <c:pt idx="2">
                  <c:v>18775.8</c:v>
                </c:pt>
                <c:pt idx="3">
                  <c:v>30561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13-40A4-A7EF-87465533A246}"/>
            </c:ext>
          </c:extLst>
        </c:ser>
        <c:ser>
          <c:idx val="2"/>
          <c:order val="2"/>
          <c:tx>
            <c:strRef>
              <c:f>GRAFICI!$O$42</c:f>
              <c:strCache>
                <c:ptCount val="1"/>
                <c:pt idx="0">
                  <c:v>Somma di IMPORTO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GRAFICI!$L$43:$L$47</c:f>
              <c:strCache>
                <c:ptCount val="4"/>
                <c:pt idx="0">
                  <c:v>CONSULENZA</c:v>
                </c:pt>
                <c:pt idx="1">
                  <c:v>FORMAZIONE</c:v>
                </c:pt>
                <c:pt idx="2">
                  <c:v>INTERVENTO</c:v>
                </c:pt>
                <c:pt idx="3">
                  <c:v>VENDITA</c:v>
                </c:pt>
              </c:strCache>
            </c:strRef>
          </c:cat>
          <c:val>
            <c:numRef>
              <c:f>GRAFICI!$O$43:$O$47</c:f>
              <c:numCache>
                <c:formatCode>General</c:formatCode>
                <c:ptCount val="4"/>
                <c:pt idx="0">
                  <c:v>29630</c:v>
                </c:pt>
                <c:pt idx="1">
                  <c:v>44170</c:v>
                </c:pt>
                <c:pt idx="2">
                  <c:v>15390</c:v>
                </c:pt>
                <c:pt idx="3">
                  <c:v>25050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13-40A4-A7EF-87465533A2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6454304"/>
        <c:axId val="1958958895"/>
      </c:lineChart>
      <c:catAx>
        <c:axId val="386454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58958895"/>
        <c:crosses val="autoZero"/>
        <c:auto val="1"/>
        <c:lblAlgn val="ctr"/>
        <c:lblOffset val="100"/>
        <c:noMultiLvlLbl val="0"/>
      </c:catAx>
      <c:valAx>
        <c:axId val="1958958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86454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402471</xdr:colOff>
      <xdr:row>5</xdr:row>
      <xdr:rowOff>123017</xdr:rowOff>
    </xdr:from>
    <xdr:to>
      <xdr:col>10</xdr:col>
      <xdr:colOff>93796</xdr:colOff>
      <xdr:row>20</xdr:row>
      <xdr:rowOff>164346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3B9CA590-64DF-129C-F974-5E54DAC9DF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443557</xdr:colOff>
      <xdr:row>18</xdr:row>
      <xdr:rowOff>77249</xdr:rowOff>
    </xdr:from>
    <xdr:to>
      <xdr:col>14</xdr:col>
      <xdr:colOff>1695126</xdr:colOff>
      <xdr:row>40</xdr:row>
      <xdr:rowOff>48432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61B31873-50BB-F75D-8997-C17D186E1B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349760</xdr:colOff>
      <xdr:row>21</xdr:row>
      <xdr:rowOff>80720</xdr:rowOff>
    </xdr:from>
    <xdr:to>
      <xdr:col>10</xdr:col>
      <xdr:colOff>16144</xdr:colOff>
      <xdr:row>37</xdr:row>
      <xdr:rowOff>64577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65DF3F9C-D6BB-1206-FB55-3227E7B0A1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401985</xdr:colOff>
      <xdr:row>37</xdr:row>
      <xdr:rowOff>186301</xdr:rowOff>
    </xdr:from>
    <xdr:to>
      <xdr:col>9</xdr:col>
      <xdr:colOff>532754</xdr:colOff>
      <xdr:row>52</xdr:row>
      <xdr:rowOff>177585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630646C0-2C0C-72F9-8639-62F7C24784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305122</xdr:colOff>
      <xdr:row>47</xdr:row>
      <xdr:rowOff>41004</xdr:rowOff>
    </xdr:from>
    <xdr:to>
      <xdr:col>14</xdr:col>
      <xdr:colOff>1323813</xdr:colOff>
      <xdr:row>65</xdr:row>
      <xdr:rowOff>161440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91F76A25-24DC-FF92-067A-16803D17B1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288977</xdr:colOff>
      <xdr:row>53</xdr:row>
      <xdr:rowOff>57148</xdr:rowOff>
    </xdr:from>
    <xdr:to>
      <xdr:col>9</xdr:col>
      <xdr:colOff>145297</xdr:colOff>
      <xdr:row>68</xdr:row>
      <xdr:rowOff>32287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41882D12-D2E0-107D-C2B9-EAF3E841E4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11</xdr:col>
      <xdr:colOff>1202733</xdr:colOff>
      <xdr:row>0</xdr:row>
      <xdr:rowOff>0</xdr:rowOff>
    </xdr:from>
    <xdr:to>
      <xdr:col>12</xdr:col>
      <xdr:colOff>1226950</xdr:colOff>
      <xdr:row>7</xdr:row>
      <xdr:rowOff>96703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8" name="STATO">
              <a:extLst>
                <a:ext uri="{FF2B5EF4-FFF2-40B4-BE49-F238E27FC236}">
                  <a16:creationId xmlns:a16="http://schemas.microsoft.com/office/drawing/2014/main" id="{F5160337-2303-D0D6-DCA7-75427F3C164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TAT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873030" y="0"/>
              <a:ext cx="1848496" cy="145280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  <xdr:twoCellAnchor editAs="oneCell">
    <xdr:from>
      <xdr:col>15</xdr:col>
      <xdr:colOff>431046</xdr:colOff>
      <xdr:row>1</xdr:row>
      <xdr:rowOff>32451</xdr:rowOff>
    </xdr:from>
    <xdr:to>
      <xdr:col>21</xdr:col>
      <xdr:colOff>661907</xdr:colOff>
      <xdr:row>21</xdr:row>
      <xdr:rowOff>80721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9" name="DATA FATTURA">
              <a:extLst>
                <a:ext uri="{FF2B5EF4-FFF2-40B4-BE49-F238E27FC236}">
                  <a16:creationId xmlns:a16="http://schemas.microsoft.com/office/drawing/2014/main" id="{90303A2C-AD05-BDEB-493C-21C1081E478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ATA FATTUR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752699" y="226180"/>
              <a:ext cx="4492894" cy="392284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ero" refreshedDate="45311.956121064817" backgroundQuery="1" createdVersion="8" refreshedVersion="8" minRefreshableVersion="3" recordCount="0" supportSubquery="1" supportAdvancedDrill="1" xr:uid="{3884E713-F687-44D4-9CAE-DFB594D36EB7}">
  <cacheSource type="external" connectionId="7"/>
  <cacheFields count="5">
    <cacheField name="[Foglio1  2].[CLIENTE].[CLIENTE]" caption="CLIENTE" numFmtId="0" level="1">
      <sharedItems containsBlank="1" count="8">
        <s v="ALFA"/>
        <s v="BETA"/>
        <s v="DELTA"/>
        <s v="GAMMA"/>
        <s v="OMEGA"/>
        <s v="SIGMA"/>
        <s v="ZETA"/>
        <m/>
      </sharedItems>
    </cacheField>
    <cacheField name="[Measures].[Somma di IMPORTO]" caption="Somma di IMPORTO" numFmtId="0" hierarchy="16" level="32767"/>
    <cacheField name="[Measures].[Somma di IVA]" caption="Somma di IVA" numFmtId="0" hierarchy="17" level="32767"/>
    <cacheField name="[Measures].[Somma di LORDO]" caption="Somma di LORDO" numFmtId="0" hierarchy="18" level="32767"/>
    <cacheField name="[Tabella1_2  3].[DATA FATTURA].[DATA FATTURA]" caption="DATA FATTURA" numFmtId="0" hierarchy="5" level="1">
      <sharedItems containsSemiMixedTypes="0" containsNonDate="0" containsString="0"/>
    </cacheField>
  </cacheFields>
  <cacheHierarchies count="19">
    <cacheHierarchy uniqueName="[Foglio1  2].[CLIENTE]" caption="CLIENTE" attribute="1" defaultMemberUniqueName="[Foglio1  2].[CLIENTE].[All]" allUniqueName="[Foglio1  2].[CLIENTE].[All]" dimensionUniqueName="[Foglio1  2]" displayFolder="" count="2" memberValueDatatype="130" unbalanced="0">
      <fieldsUsage count="2">
        <fieldUsage x="-1"/>
        <fieldUsage x="0"/>
      </fieldsUsage>
    </cacheHierarchy>
    <cacheHierarchy uniqueName="[Foglio1  2].[CITTA']" caption="CITTA'" attribute="1" defaultMemberUniqueName="[Foglio1  2].[CITTA'].[All]" allUniqueName="[Foglio1  2].[CITTA'].[All]" dimensionUniqueName="[Foglio1  2]" displayFolder="" count="0" memberValueDatatype="130" unbalanced="0"/>
    <cacheHierarchy uniqueName="[Foglio1  2].[INDIRIZZO]" caption="INDIRIZZO" attribute="1" defaultMemberUniqueName="[Foglio1  2].[INDIRIZZO].[All]" allUniqueName="[Foglio1  2].[INDIRIZZO].[All]" dimensionUniqueName="[Foglio1  2]" displayFolder="" count="0" memberValueDatatype="130" unbalanced="0"/>
    <cacheHierarchy uniqueName="[Foglio1  2].[EMAIL]" caption="EMAIL" attribute="1" defaultMemberUniqueName="[Foglio1  2].[EMAIL].[All]" allUniqueName="[Foglio1  2].[EMAIL].[All]" dimensionUniqueName="[Foglio1  2]" displayFolder="" count="0" memberValueDatatype="130" unbalanced="0"/>
    <cacheHierarchy uniqueName="[Tabella1_2  3].[N° FATTURA]" caption="N° FATTURA" attribute="1" defaultMemberUniqueName="[Tabella1_2  3].[N° FATTURA].[All]" allUniqueName="[Tabella1_2  3].[N° FATTURA].[All]" dimensionUniqueName="[Tabella1_2  3]" displayFolder="" count="0" memberValueDatatype="20" unbalanced="0"/>
    <cacheHierarchy uniqueName="[Tabella1_2  3].[DATA FATTURA]" caption="DATA FATTURA" attribute="1" time="1" defaultMemberUniqueName="[Tabella1_2  3].[DATA FATTURA].[All]" allUniqueName="[Tabella1_2  3].[DATA FATTURA].[All]" dimensionUniqueName="[Tabella1_2  3]" displayFolder="" count="2" memberValueDatatype="7" unbalanced="0">
      <fieldsUsage count="2">
        <fieldUsage x="-1"/>
        <fieldUsage x="4"/>
      </fieldsUsage>
    </cacheHierarchy>
    <cacheHierarchy uniqueName="[Tabella1_2  3].[IMPORTO]" caption="IMPORTO" attribute="1" defaultMemberUniqueName="[Tabella1_2  3].[IMPORTO].[All]" allUniqueName="[Tabella1_2  3].[IMPORTO].[All]" dimensionUniqueName="[Tabella1_2  3]" displayFolder="" count="0" memberValueDatatype="20" unbalanced="0"/>
    <cacheHierarchy uniqueName="[Tabella1_2  3].[CLIENTE]" caption="CLIENTE" attribute="1" defaultMemberUniqueName="[Tabella1_2  3].[CLIENTE].[All]" allUniqueName="[Tabella1_2  3].[CLIENTE].[All]" dimensionUniqueName="[Tabella1_2  3]" displayFolder="" count="2" memberValueDatatype="130" unbalanced="0"/>
    <cacheHierarchy uniqueName="[Tabella1_2  3].[OGGETTO]" caption="OGGETTO" attribute="1" defaultMemberUniqueName="[Tabella1_2  3].[OGGETTO].[All]" allUniqueName="[Tabella1_2  3].[OGGETTO].[All]" dimensionUniqueName="[Tabella1_2  3]" displayFolder="" count="0" memberValueDatatype="130" unbalanced="0"/>
    <cacheHierarchy uniqueName="[Tabella1_2  3].[DATA SCADENZA]" caption="DATA SCADENZA" attribute="1" time="1" defaultMemberUniqueName="[Tabella1_2  3].[DATA SCADENZA].[All]" allUniqueName="[Tabella1_2  3].[DATA SCADENZA].[All]" dimensionUniqueName="[Tabella1_2  3]" displayFolder="" count="0" memberValueDatatype="7" unbalanced="0"/>
    <cacheHierarchy uniqueName="[Tabella1_2  3].[IVA]" caption="IVA" attribute="1" defaultMemberUniqueName="[Tabella1_2  3].[IVA].[All]" allUniqueName="[Tabella1_2  3].[IVA].[All]" dimensionUniqueName="[Tabella1_2  3]" displayFolder="" count="0" memberValueDatatype="5" unbalanced="0"/>
    <cacheHierarchy uniqueName="[Tabella1_2  3].[LORDO]" caption="LORDO" attribute="1" defaultMemberUniqueName="[Tabella1_2  3].[LORDO].[All]" allUniqueName="[Tabella1_2  3].[LORDO].[All]" dimensionUniqueName="[Tabella1_2  3]" displayFolder="" count="0" memberValueDatatype="5" unbalanced="0"/>
    <cacheHierarchy uniqueName="[Tabella1_2  3].[STATO]" caption="STATO" attribute="1" defaultMemberUniqueName="[Tabella1_2  3].[STATO].[All]" allUniqueName="[Tabella1_2  3].[STATO].[All]" dimensionUniqueName="[Tabella1_2  3]" displayFolder="" count="2" memberValueDatatype="130" unbalanced="0"/>
    <cacheHierarchy uniqueName="[Measures].[__XL_Count Foglio1  2]" caption="__XL_Count Foglio1  2" measure="1" displayFolder="" measureGroup="Foglio1  2" count="0" hidden="1"/>
    <cacheHierarchy uniqueName="[Measures].[__XL_Count Tabella1_2  3]" caption="__XL_Count Tabella1_2  3" measure="1" displayFolder="" measureGroup="Tabella1_2  3" count="0" hidden="1"/>
    <cacheHierarchy uniqueName="[Measures].[__Nessuna misura definita]" caption="__Nessuna misura definita" measure="1" displayFolder="" count="0" hidden="1"/>
    <cacheHierarchy uniqueName="[Measures].[Somma di IMPORTO]" caption="Somma di IMPORTO" measure="1" displayFolder="" measureGroup="Tabella1_2  3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omma di IVA]" caption="Somma di IVA" measure="1" displayFolder="" measureGroup="Tabella1_2  3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omma di LORDO]" caption="Somma di LORDO" measure="1" displayFolder="" measureGroup="Tabella1_2  3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</cacheHierarchies>
  <kpis count="0"/>
  <dimensions count="3">
    <dimension name="Foglio1  2" uniqueName="[Foglio1  2]" caption="Foglio1  2"/>
    <dimension measure="1" name="Measures" uniqueName="[Measures]" caption="Measures"/>
    <dimension name="Tabella1_2  3" uniqueName="[Tabella1_2  3]" caption="Tabella1_2  3"/>
  </dimensions>
  <measureGroups count="2">
    <measureGroup name="Foglio1  2" caption="Foglio1  2"/>
    <measureGroup name="Tabella1_2  3" caption="Tabella1_2  3"/>
  </measureGroups>
  <maps count="3">
    <map measureGroup="0" dimension="0"/>
    <map measureGroup="1" dimension="0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ero" refreshedDate="45311.956121527779" createdVersion="8" refreshedVersion="8" minRefreshableVersion="3" recordCount="0" supportSubquery="1" supportAdvancedDrill="1" xr:uid="{C15A05F8-D6B7-4E13-BBE0-5CC3B8A398F0}">
  <cacheSource type="external" connectionId="7"/>
  <cacheFields count="5">
    <cacheField name="[Tabella1_2  3].[OGGETTO].[OGGETTO]" caption="OGGETTO" numFmtId="0" hierarchy="8" level="1">
      <sharedItems count="4">
        <s v="CONSULENZA"/>
        <s v="FORMAZIONE"/>
        <s v="INTERVENTO"/>
        <s v="VENDITA"/>
      </sharedItems>
    </cacheField>
    <cacheField name="[Measures].[Somma di IVA]" caption="Somma di IVA" numFmtId="0" hierarchy="17" level="32767"/>
    <cacheField name="[Measures].[Somma di LORDO]" caption="Somma di LORDO" numFmtId="0" hierarchy="18" level="32767"/>
    <cacheField name="[Measures].[Somma di IMPORTO]" caption="Somma di IMPORTO" numFmtId="0" hierarchy="16" level="32767"/>
    <cacheField name="[Tabella1_2  3].[DATA FATTURA].[DATA FATTURA]" caption="DATA FATTURA" numFmtId="0" hierarchy="5" level="1">
      <sharedItems containsSemiMixedTypes="0" containsNonDate="0" containsString="0"/>
    </cacheField>
  </cacheFields>
  <cacheHierarchies count="19">
    <cacheHierarchy uniqueName="[Foglio1  2].[CLIENTE]" caption="CLIENTE" attribute="1" defaultMemberUniqueName="[Foglio1  2].[CLIENTE].[All]" allUniqueName="[Foglio1  2].[CLIENTE].[All]" dimensionUniqueName="[Foglio1  2]" displayFolder="" count="2" memberValueDatatype="130" unbalanced="0"/>
    <cacheHierarchy uniqueName="[Foglio1  2].[CITTA']" caption="CITTA'" attribute="1" defaultMemberUniqueName="[Foglio1  2].[CITTA'].[All]" allUniqueName="[Foglio1  2].[CITTA'].[All]" dimensionUniqueName="[Foglio1  2]" displayFolder="" count="2" memberValueDatatype="130" unbalanced="0"/>
    <cacheHierarchy uniqueName="[Foglio1  2].[INDIRIZZO]" caption="INDIRIZZO" attribute="1" defaultMemberUniqueName="[Foglio1  2].[INDIRIZZO].[All]" allUniqueName="[Foglio1  2].[INDIRIZZO].[All]" dimensionUniqueName="[Foglio1  2]" displayFolder="" count="2" memberValueDatatype="130" unbalanced="0"/>
    <cacheHierarchy uniqueName="[Foglio1  2].[EMAIL]" caption="EMAIL" attribute="1" defaultMemberUniqueName="[Foglio1  2].[EMAIL].[All]" allUniqueName="[Foglio1  2].[EMAIL].[All]" dimensionUniqueName="[Foglio1  2]" displayFolder="" count="2" memberValueDatatype="130" unbalanced="0"/>
    <cacheHierarchy uniqueName="[Tabella1_2  3].[N° FATTURA]" caption="N° FATTURA" attribute="1" defaultMemberUniqueName="[Tabella1_2  3].[N° FATTURA].[All]" allUniqueName="[Tabella1_2  3].[N° FATTURA].[All]" dimensionUniqueName="[Tabella1_2  3]" displayFolder="" count="2" memberValueDatatype="20" unbalanced="0"/>
    <cacheHierarchy uniqueName="[Tabella1_2  3].[DATA FATTURA]" caption="DATA FATTURA" attribute="1" time="1" defaultMemberUniqueName="[Tabella1_2  3].[DATA FATTURA].[All]" allUniqueName="[Tabella1_2  3].[DATA FATTURA].[All]" dimensionUniqueName="[Tabella1_2  3]" displayFolder="" count="2" memberValueDatatype="7" unbalanced="0">
      <fieldsUsage count="2">
        <fieldUsage x="-1"/>
        <fieldUsage x="4"/>
      </fieldsUsage>
    </cacheHierarchy>
    <cacheHierarchy uniqueName="[Tabella1_2  3].[IMPORTO]" caption="IMPORTO" attribute="1" defaultMemberUniqueName="[Tabella1_2  3].[IMPORTO].[All]" allUniqueName="[Tabella1_2  3].[IMPORTO].[All]" dimensionUniqueName="[Tabella1_2  3]" displayFolder="" count="2" memberValueDatatype="20" unbalanced="0"/>
    <cacheHierarchy uniqueName="[Tabella1_2  3].[CLIENTE]" caption="CLIENTE" attribute="1" defaultMemberUniqueName="[Tabella1_2  3].[CLIENTE].[All]" allUniqueName="[Tabella1_2  3].[CLIENTE].[All]" dimensionUniqueName="[Tabella1_2  3]" displayFolder="" count="2" memberValueDatatype="130" unbalanced="0"/>
    <cacheHierarchy uniqueName="[Tabella1_2  3].[OGGETTO]" caption="OGGETTO" attribute="1" defaultMemberUniqueName="[Tabella1_2  3].[OGGETTO].[All]" allUniqueName="[Tabella1_2  3].[OGGETTO].[All]" dimensionUniqueName="[Tabella1_2  3]" displayFolder="" count="2" memberValueDatatype="130" unbalanced="0">
      <fieldsUsage count="2">
        <fieldUsage x="-1"/>
        <fieldUsage x="0"/>
      </fieldsUsage>
    </cacheHierarchy>
    <cacheHierarchy uniqueName="[Tabella1_2  3].[DATA SCADENZA]" caption="DATA SCADENZA" attribute="1" time="1" defaultMemberUniqueName="[Tabella1_2  3].[DATA SCADENZA].[All]" allUniqueName="[Tabella1_2  3].[DATA SCADENZA].[All]" dimensionUniqueName="[Tabella1_2  3]" displayFolder="" count="2" memberValueDatatype="7" unbalanced="0"/>
    <cacheHierarchy uniqueName="[Tabella1_2  3].[IVA]" caption="IVA" attribute="1" defaultMemberUniqueName="[Tabella1_2  3].[IVA].[All]" allUniqueName="[Tabella1_2  3].[IVA].[All]" dimensionUniqueName="[Tabella1_2  3]" displayFolder="" count="2" memberValueDatatype="5" unbalanced="0"/>
    <cacheHierarchy uniqueName="[Tabella1_2  3].[LORDO]" caption="LORDO" attribute="1" defaultMemberUniqueName="[Tabella1_2  3].[LORDO].[All]" allUniqueName="[Tabella1_2  3].[LORDO].[All]" dimensionUniqueName="[Tabella1_2  3]" displayFolder="" count="2" memberValueDatatype="5" unbalanced="0"/>
    <cacheHierarchy uniqueName="[Tabella1_2  3].[STATO]" caption="STATO" attribute="1" defaultMemberUniqueName="[Tabella1_2  3].[STATO].[All]" allUniqueName="[Tabella1_2  3].[STATO].[All]" dimensionUniqueName="[Tabella1_2  3]" displayFolder="" count="2" memberValueDatatype="130" unbalanced="0"/>
    <cacheHierarchy uniqueName="[Measures].[__XL_Count Foglio1  2]" caption="__XL_Count Foglio1  2" measure="1" displayFolder="" measureGroup="Foglio1  2" count="0" hidden="1"/>
    <cacheHierarchy uniqueName="[Measures].[__XL_Count Tabella1_2  3]" caption="__XL_Count Tabella1_2  3" measure="1" displayFolder="" measureGroup="Tabella1_2  3" count="0" hidden="1"/>
    <cacheHierarchy uniqueName="[Measures].[__Nessuna misura definita]" caption="__Nessuna misura definita" measure="1" displayFolder="" count="0" hidden="1"/>
    <cacheHierarchy uniqueName="[Measures].[Somma di IMPORTO]" caption="Somma di IMPORTO" measure="1" displayFolder="" measureGroup="Tabella1_2  3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omma di IVA]" caption="Somma di IVA" measure="1" displayFolder="" measureGroup="Tabella1_2  3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omma di LORDO]" caption="Somma di LORDO" measure="1" displayFolder="" measureGroup="Tabella1_2  3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</cacheHierarchies>
  <kpis count="0"/>
  <dimensions count="3">
    <dimension name="Foglio1  2" uniqueName="[Foglio1  2]" caption="Foglio1  2"/>
    <dimension measure="1" name="Measures" uniqueName="[Measures]" caption="Measures"/>
    <dimension name="Tabella1_2  3" uniqueName="[Tabella1_2  3]" caption="Tabella1_2  3"/>
  </dimensions>
  <measureGroups count="2">
    <measureGroup name="Foglio1  2" caption="Foglio1  2"/>
    <measureGroup name="Tabella1_2  3" caption="Tabella1_2  3"/>
  </measureGroups>
  <maps count="3">
    <map measureGroup="0" dimension="0"/>
    <map measureGroup="1" dimension="0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ero" refreshedDate="45311.952578009259" createdVersion="3" refreshedVersion="8" minRefreshableVersion="3" recordCount="0" supportSubquery="1" supportAdvancedDrill="1" xr:uid="{01860B25-1417-4EB6-91B2-D0E1CE45E64A}">
  <cacheSource type="external" connectionId="7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19">
    <cacheHierarchy uniqueName="[Foglio1  2].[CLIENTE]" caption="CLIENTE" attribute="1" defaultMemberUniqueName="[Foglio1  2].[CLIENTE].[All]" allUniqueName="[Foglio1  2].[CLIENTE].[All]" dimensionUniqueName="[Foglio1  2]" displayFolder="" count="0" memberValueDatatype="130" unbalanced="0"/>
    <cacheHierarchy uniqueName="[Foglio1  2].[CITTA']" caption="CITTA'" attribute="1" defaultMemberUniqueName="[Foglio1  2].[CITTA'].[All]" allUniqueName="[Foglio1  2].[CITTA'].[All]" dimensionUniqueName="[Foglio1  2]" displayFolder="" count="0" memberValueDatatype="130" unbalanced="0"/>
    <cacheHierarchy uniqueName="[Foglio1  2].[INDIRIZZO]" caption="INDIRIZZO" attribute="1" defaultMemberUniqueName="[Foglio1  2].[INDIRIZZO].[All]" allUniqueName="[Foglio1  2].[INDIRIZZO].[All]" dimensionUniqueName="[Foglio1  2]" displayFolder="" count="0" memberValueDatatype="130" unbalanced="0"/>
    <cacheHierarchy uniqueName="[Foglio1  2].[EMAIL]" caption="EMAIL" attribute="1" defaultMemberUniqueName="[Foglio1  2].[EMAIL].[All]" allUniqueName="[Foglio1  2].[EMAIL].[All]" dimensionUniqueName="[Foglio1  2]" displayFolder="" count="0" memberValueDatatype="130" unbalanced="0"/>
    <cacheHierarchy uniqueName="[Tabella1_2  3].[N° FATTURA]" caption="N° FATTURA" attribute="1" defaultMemberUniqueName="[Tabella1_2  3].[N° FATTURA].[All]" allUniqueName="[Tabella1_2  3].[N° FATTURA].[All]" dimensionUniqueName="[Tabella1_2  3]" displayFolder="" count="0" memberValueDatatype="20" unbalanced="0"/>
    <cacheHierarchy uniqueName="[Tabella1_2  3].[DATA FATTURA]" caption="DATA FATTURA" attribute="1" time="1" defaultMemberUniqueName="[Tabella1_2  3].[DATA FATTURA].[All]" allUniqueName="[Tabella1_2  3].[DATA FATTURA].[All]" dimensionUniqueName="[Tabella1_2  3]" displayFolder="" count="2" memberValueDatatype="7" unbalanced="0"/>
    <cacheHierarchy uniqueName="[Tabella1_2  3].[IMPORTO]" caption="IMPORTO" attribute="1" defaultMemberUniqueName="[Tabella1_2  3].[IMPORTO].[All]" allUniqueName="[Tabella1_2  3].[IMPORTO].[All]" dimensionUniqueName="[Tabella1_2  3]" displayFolder="" count="0" memberValueDatatype="20" unbalanced="0"/>
    <cacheHierarchy uniqueName="[Tabella1_2  3].[CLIENTE]" caption="CLIENTE" attribute="1" defaultMemberUniqueName="[Tabella1_2  3].[CLIENTE].[All]" allUniqueName="[Tabella1_2  3].[CLIENTE].[All]" dimensionUniqueName="[Tabella1_2  3]" displayFolder="" count="0" memberValueDatatype="130" unbalanced="0"/>
    <cacheHierarchy uniqueName="[Tabella1_2  3].[OGGETTO]" caption="OGGETTO" attribute="1" defaultMemberUniqueName="[Tabella1_2  3].[OGGETTO].[All]" allUniqueName="[Tabella1_2  3].[OGGETTO].[All]" dimensionUniqueName="[Tabella1_2  3]" displayFolder="" count="0" memberValueDatatype="130" unbalanced="0"/>
    <cacheHierarchy uniqueName="[Tabella1_2  3].[DATA SCADENZA]" caption="DATA SCADENZA" attribute="1" time="1" defaultMemberUniqueName="[Tabella1_2  3].[DATA SCADENZA].[All]" allUniqueName="[Tabella1_2  3].[DATA SCADENZA].[All]" dimensionUniqueName="[Tabella1_2  3]" displayFolder="" count="0" memberValueDatatype="7" unbalanced="0"/>
    <cacheHierarchy uniqueName="[Tabella1_2  3].[IVA]" caption="IVA" attribute="1" defaultMemberUniqueName="[Tabella1_2  3].[IVA].[All]" allUniqueName="[Tabella1_2  3].[IVA].[All]" dimensionUniqueName="[Tabella1_2  3]" displayFolder="" count="0" memberValueDatatype="5" unbalanced="0"/>
    <cacheHierarchy uniqueName="[Tabella1_2  3].[LORDO]" caption="LORDO" attribute="1" defaultMemberUniqueName="[Tabella1_2  3].[LORDO].[All]" allUniqueName="[Tabella1_2  3].[LORDO].[All]" dimensionUniqueName="[Tabella1_2  3]" displayFolder="" count="0" memberValueDatatype="5" unbalanced="0"/>
    <cacheHierarchy uniqueName="[Tabella1_2  3].[STATO]" caption="STATO" attribute="1" defaultMemberUniqueName="[Tabella1_2  3].[STATO].[All]" allUniqueName="[Tabella1_2  3].[STATO].[All]" dimensionUniqueName="[Tabella1_2  3]" displayFolder="" count="2" memberValueDatatype="130" unbalanced="0"/>
    <cacheHierarchy uniqueName="[Measures].[__XL_Count Foglio1  2]" caption="__XL_Count Foglio1  2" measure="1" displayFolder="" measureGroup="Foglio1  2" count="0" hidden="1"/>
    <cacheHierarchy uniqueName="[Measures].[__XL_Count Tabella1_2  3]" caption="__XL_Count Tabella1_2  3" measure="1" displayFolder="" measureGroup="Tabella1_2  3" count="0" hidden="1"/>
    <cacheHierarchy uniqueName="[Measures].[__Nessuna misura definita]" caption="__Nessuna misura definita" measure="1" displayFolder="" count="0" hidden="1"/>
    <cacheHierarchy uniqueName="[Measures].[Somma di IMPORTO]" caption="Somma di IMPORTO" measure="1" displayFolder="" measureGroup="Tabella1_2  3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omma di IVA]" caption="Somma di IVA" measure="1" displayFolder="" measureGroup="Tabella1_2  3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omma di LORDO]" caption="Somma di LORDO" measure="1" displayFolder="" measureGroup="Tabella1_2  3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</cacheHierarchies>
  <kpis count="0"/>
  <extLst>
    <ext xmlns:x14="http://schemas.microsoft.com/office/spreadsheetml/2009/9/main" uri="{725AE2AE-9491-48be-B2B4-4EB974FC3084}">
      <x14:pivotCacheDefinition slicerData="1" pivotCacheId="1915317462"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ero" refreshedDate="45311.956120717594" createdVersion="5" refreshedVersion="8" minRefreshableVersion="3" recordCount="0" supportSubquery="1" supportAdvancedDrill="1" xr:uid="{318FF7E6-B0C3-409E-B0ED-57471ACA2045}">
  <cacheSource type="external" connectionId="7">
    <extLst>
      <ext xmlns:x14="http://schemas.microsoft.com/office/spreadsheetml/2009/9/main" uri="{F057638F-6D5F-4e77-A914-E7F072B9BCA8}">
        <x14:sourceConnection name="ThisWorkbookDataModel"/>
      </ext>
    </extLst>
  </cacheSource>
  <cacheFields count="5">
    <cacheField name="[Foglio1  2].[CLIENTE].[CLIENTE]" caption="CLIENTE" numFmtId="0" level="1">
      <sharedItems containsBlank="1" count="8">
        <s v="ALFA"/>
        <s v="BETA"/>
        <s v="DELTA"/>
        <s v="GAMMA"/>
        <s v="OMEGA"/>
        <s v="SIGMA"/>
        <s v="ZETA"/>
        <m/>
      </sharedItems>
    </cacheField>
    <cacheField name="[Measures].[Somma di IMPORTO]" caption="Somma di IMPORTO" numFmtId="0" hierarchy="16" level="32767"/>
    <cacheField name="[Measures].[Somma di IVA]" caption="Somma di IVA" numFmtId="0" hierarchy="17" level="32767"/>
    <cacheField name="[Measures].[Somma di LORDO]" caption="Somma di LORDO" numFmtId="0" hierarchy="18" level="32767"/>
    <cacheField name="[Tabella1_2  3].[DATA FATTURA].[DATA FATTURA]" caption="DATA FATTURA" numFmtId="0" hierarchy="5" level="1">
      <sharedItems containsSemiMixedTypes="0" containsNonDate="0" containsString="0"/>
    </cacheField>
  </cacheFields>
  <cacheHierarchies count="19">
    <cacheHierarchy uniqueName="[Foglio1  2].[CLIENTE]" caption="CLIENTE" attribute="1" defaultMemberUniqueName="[Foglio1  2].[CLIENTE].[All]" allUniqueName="[Foglio1  2].[CLIENTE].[All]" dimensionUniqueName="[Foglio1  2]" displayFolder="" count="2" memberValueDatatype="130" unbalanced="0">
      <fieldsUsage count="2">
        <fieldUsage x="-1"/>
        <fieldUsage x="0"/>
      </fieldsUsage>
    </cacheHierarchy>
    <cacheHierarchy uniqueName="[Foglio1  2].[CITTA']" caption="CITTA'" attribute="1" defaultMemberUniqueName="[Foglio1  2].[CITTA'].[All]" allUniqueName="[Foglio1  2].[CITTA'].[All]" dimensionUniqueName="[Foglio1  2]" displayFolder="" count="0" memberValueDatatype="130" unbalanced="0"/>
    <cacheHierarchy uniqueName="[Foglio1  2].[INDIRIZZO]" caption="INDIRIZZO" attribute="1" defaultMemberUniqueName="[Foglio1  2].[INDIRIZZO].[All]" allUniqueName="[Foglio1  2].[INDIRIZZO].[All]" dimensionUniqueName="[Foglio1  2]" displayFolder="" count="0" memberValueDatatype="130" unbalanced="0"/>
    <cacheHierarchy uniqueName="[Foglio1  2].[EMAIL]" caption="EMAIL" attribute="1" defaultMemberUniqueName="[Foglio1  2].[EMAIL].[All]" allUniqueName="[Foglio1  2].[EMAIL].[All]" dimensionUniqueName="[Foglio1  2]" displayFolder="" count="0" memberValueDatatype="130" unbalanced="0"/>
    <cacheHierarchy uniqueName="[Tabella1_2  3].[N° FATTURA]" caption="N° FATTURA" attribute="1" defaultMemberUniqueName="[Tabella1_2  3].[N° FATTURA].[All]" allUniqueName="[Tabella1_2  3].[N° FATTURA].[All]" dimensionUniqueName="[Tabella1_2  3]" displayFolder="" count="0" memberValueDatatype="20" unbalanced="0"/>
    <cacheHierarchy uniqueName="[Tabella1_2  3].[DATA FATTURA]" caption="DATA FATTURA" attribute="1" time="1" defaultMemberUniqueName="[Tabella1_2  3].[DATA FATTURA].[All]" allUniqueName="[Tabella1_2  3].[DATA FATTURA].[All]" dimensionUniqueName="[Tabella1_2  3]" displayFolder="" count="2" memberValueDatatype="7" unbalanced="0">
      <fieldsUsage count="2">
        <fieldUsage x="-1"/>
        <fieldUsage x="4"/>
      </fieldsUsage>
    </cacheHierarchy>
    <cacheHierarchy uniqueName="[Tabella1_2  3].[IMPORTO]" caption="IMPORTO" attribute="1" defaultMemberUniqueName="[Tabella1_2  3].[IMPORTO].[All]" allUniqueName="[Tabella1_2  3].[IMPORTO].[All]" dimensionUniqueName="[Tabella1_2  3]" displayFolder="" count="0" memberValueDatatype="20" unbalanced="0"/>
    <cacheHierarchy uniqueName="[Tabella1_2  3].[CLIENTE]" caption="CLIENTE" attribute="1" defaultMemberUniqueName="[Tabella1_2  3].[CLIENTE].[All]" allUniqueName="[Tabella1_2  3].[CLIENTE].[All]" dimensionUniqueName="[Tabella1_2  3]" displayFolder="" count="0" memberValueDatatype="130" unbalanced="0"/>
    <cacheHierarchy uniqueName="[Tabella1_2  3].[OGGETTO]" caption="OGGETTO" attribute="1" defaultMemberUniqueName="[Tabella1_2  3].[OGGETTO].[All]" allUniqueName="[Tabella1_2  3].[OGGETTO].[All]" dimensionUniqueName="[Tabella1_2  3]" displayFolder="" count="0" memberValueDatatype="130" unbalanced="0"/>
    <cacheHierarchy uniqueName="[Tabella1_2  3].[DATA SCADENZA]" caption="DATA SCADENZA" attribute="1" time="1" defaultMemberUniqueName="[Tabella1_2  3].[DATA SCADENZA].[All]" allUniqueName="[Tabella1_2  3].[DATA SCADENZA].[All]" dimensionUniqueName="[Tabella1_2  3]" displayFolder="" count="0" memberValueDatatype="7" unbalanced="0"/>
    <cacheHierarchy uniqueName="[Tabella1_2  3].[IVA]" caption="IVA" attribute="1" defaultMemberUniqueName="[Tabella1_2  3].[IVA].[All]" allUniqueName="[Tabella1_2  3].[IVA].[All]" dimensionUniqueName="[Tabella1_2  3]" displayFolder="" count="0" memberValueDatatype="5" unbalanced="0"/>
    <cacheHierarchy uniqueName="[Tabella1_2  3].[LORDO]" caption="LORDO" attribute="1" defaultMemberUniqueName="[Tabella1_2  3].[LORDO].[All]" allUniqueName="[Tabella1_2  3].[LORDO].[All]" dimensionUniqueName="[Tabella1_2  3]" displayFolder="" count="0" memberValueDatatype="5" unbalanced="0"/>
    <cacheHierarchy uniqueName="[Tabella1_2  3].[STATO]" caption="STATO" attribute="1" defaultMemberUniqueName="[Tabella1_2  3].[STATO].[All]" allUniqueName="[Tabella1_2  3].[STATO].[All]" dimensionUniqueName="[Tabella1_2  3]" displayFolder="" count="2" memberValueDatatype="130" unbalanced="0"/>
    <cacheHierarchy uniqueName="[Measures].[__XL_Count Foglio1  2]" caption="__XL_Count Foglio1  2" measure="1" displayFolder="" measureGroup="Foglio1  2" count="0" hidden="1"/>
    <cacheHierarchy uniqueName="[Measures].[__XL_Count Tabella1_2  3]" caption="__XL_Count Tabella1_2  3" measure="1" displayFolder="" measureGroup="Tabella1_2  3" count="0" hidden="1"/>
    <cacheHierarchy uniqueName="[Measures].[__Nessuna misura definita]" caption="__Nessuna misura definita" measure="1" displayFolder="" count="0" hidden="1"/>
    <cacheHierarchy uniqueName="[Measures].[Somma di IMPORTO]" caption="Somma di IMPORTO" measure="1" displayFolder="" measureGroup="Tabella1_2  3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omma di IVA]" caption="Somma di IVA" measure="1" displayFolder="" measureGroup="Tabella1_2  3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omma di LORDO]" caption="Somma di LORDO" measure="1" displayFolder="" measureGroup="Tabella1_2  3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</cacheHierarchies>
  <kpis count="0"/>
  <dimensions count="3">
    <dimension name="Foglio1  2" uniqueName="[Foglio1  2]" caption="Foglio1  2"/>
    <dimension measure="1" name="Measures" uniqueName="[Measures]" caption="Measures"/>
    <dimension name="Tabella1_2  3" uniqueName="[Tabella1_2  3]" caption="Tabella1_2  3"/>
  </dimensions>
  <measureGroups count="2">
    <measureGroup name="Foglio1  2" caption="Foglio1  2"/>
    <measureGroup name="Tabella1_2  3" caption="Tabella1_2  3"/>
  </measureGroups>
  <maps count="3">
    <map measureGroup="0" dimension="0"/>
    <map measureGroup="1" dimension="0"/>
    <map measureGroup="1" dimension="2"/>
  </maps>
  <extLst>
    <ext xmlns:x14="http://schemas.microsoft.com/office/spreadsheetml/2009/9/main" uri="{725AE2AE-9491-48be-B2B4-4EB974FC3084}">
      <x14:pivotCacheDefinition pivotCacheId="580375106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6038AF-B7CE-41E6-9395-F1966032CD45}" name="PivotChartTable1" cacheId="3" applyNumberFormats="0" applyBorderFormats="0" applyFontFormats="0" applyPatternFormats="0" applyAlignmentFormats="0" applyWidthHeightFormats="1" dataCaption="Valori" updatedVersion="8" minRefreshableVersion="3" useAutoFormatting="1" itemPrintTitles="1" createdVersion="5" indent="0" outline="1" outlineData="1" multipleFieldFilters="0" chartFormat="1">
  <location ref="A1:D10" firstHeaderRow="0" firstDataRow="1" firstDataCol="1"/>
  <pivotFields count="5">
    <pivotField axis="axisRow" allDrilled="1" subtotalTop="0" showAll="0" dataSourceSort="1" defaultSubtotal="0" defaultAttributeDrillState="1">
      <items count="8">
        <item x="0"/>
        <item x="1"/>
        <item x="2"/>
        <item x="3"/>
        <item x="4"/>
        <item x="5"/>
        <item x="6"/>
        <item x="7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allDrilled="1" subtotalTop="0" showAll="0" dataSourceSort="1" defaultSubtotal="0" defaultAttributeDrillState="1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omma di IMPORTO" fld="1" baseField="0" baseItem="0"/>
    <dataField name="Somma di IVA" fld="2" baseField="0" baseItem="0"/>
    <dataField name="Somma di LORDO" fld="3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Hierarchies count="19"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Tabella1_2  3].[DATA FATTURA].&amp;[2023-01-09T00:00:00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rowHierarchiesUsage count="1">
    <rowHierarchyUsage hierarchyUsage="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9" columnCount="3" cacheId="580375106">
        <x15:pivotRow count="3">
          <x15:c>
            <x15:v>25370</x15:v>
          </x15:c>
          <x15:c>
            <x15:v>5581.4</x15:v>
          </x15:c>
          <x15:c>
            <x15:v>30951.4</x15:v>
          </x15:c>
        </x15:pivotRow>
        <x15:pivotRow count="3">
          <x15:c>
            <x15:v>23460</x15:v>
          </x15:c>
          <x15:c>
            <x15:v>5161.2</x15:v>
          </x15:c>
          <x15:c>
            <x15:v>28621.200000000001</x15:v>
          </x15:c>
        </x15:pivotRow>
        <x15:pivotRow count="3">
          <x15:c>
            <x15:v>8900</x15:v>
          </x15:c>
          <x15:c>
            <x15:v>1958</x15:v>
          </x15:c>
          <x15:c>
            <x15:v>10858</x15:v>
          </x15:c>
        </x15:pivotRow>
        <x15:pivotRow count="3">
          <x15:c>
            <x15:v>2520</x15:v>
          </x15:c>
          <x15:c>
            <x15:v>554.4</x15:v>
          </x15:c>
          <x15:c>
            <x15:v>3074.4</x15:v>
          </x15:c>
        </x15:pivotRow>
        <x15:pivotRow count="3">
          <x15:c>
            <x15:v>28830</x15:v>
          </x15:c>
          <x15:c>
            <x15:v>6342.6</x15:v>
          </x15:c>
          <x15:c>
            <x15:v>35172.6</x15:v>
          </x15:c>
        </x15:pivotRow>
        <x15:pivotRow count="3">
          <x15:c>
            <x15:v>420</x15:v>
          </x15:c>
          <x15:c>
            <x15:v>92.4</x15:v>
          </x15:c>
          <x15:c>
            <x15:v>512.4</x15:v>
          </x15:c>
        </x15:pivotRow>
        <x15:pivotRow count="3">
          <x15:c>
            <x15:v>9160</x15:v>
          </x15:c>
          <x15:c>
            <x15:v>2015.2</x15:v>
          </x15:c>
          <x15:c>
            <x15:v>11175.2</x15:v>
          </x15:c>
        </x15:pivotRow>
        <x15:pivotRow count="3">
          <x15:c>
            <x15:v>15580</x15:v>
          </x15:c>
          <x15:c>
            <x15:v>3427.6</x15:v>
          </x15:c>
          <x15:c>
            <x15:v>19007.599999999999</x15:v>
          </x15:c>
        </x15:pivotRow>
        <x15:pivotRow count="3">
          <x15:c>
            <x15:v>114240</x15:v>
          </x15:c>
          <x15:c>
            <x15:v>25132.799999999999</x15:v>
          </x15:c>
          <x15:c>
            <x15:v>139372.79999999999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Foglio1  2]"/>
        <x15:activeTabTopLevelEntity name="[Tabella1_2  3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1B60D5-AF49-4354-B6CF-D08B416EFE47}" name="Tabella pivot5" cacheId="1" applyNumberFormats="0" applyBorderFormats="0" applyFontFormats="0" applyPatternFormats="0" applyAlignmentFormats="0" applyWidthHeightFormats="1" dataCaption="Valori" tag="35fe5f81-0549-4328-974a-f12e15f3d387" updatedVersion="8" minRefreshableVersion="3" useAutoFormatting="1" itemPrintTitles="1" createdVersion="8" indent="0" outline="1" outlineData="1" multipleFieldFilters="0" chartFormat="3">
  <location ref="L42:O47" firstHeaderRow="0" firstDataRow="1" firstDataCol="1"/>
  <pivotFields count="5"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allDrilled="1" subtotalTop="0" showAll="0" dataSourceSort="1" defaultSubtotal="0" defaultAttributeDrillState="1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omma di IVA" fld="1" baseField="0" baseItem="0"/>
    <dataField name="Somma di LORDO" fld="2" baseField="0" baseItem="0"/>
    <dataField name="Somma di IMPORTO" fld="3" baseField="0" baseItem="0"/>
  </dataFields>
  <chartFormats count="2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" format="7">
      <pivotArea type="data" outline="0" fieldPosition="0">
        <references count="2">
          <reference field="4294967294" count="1" selected="0">
            <x v="1"/>
          </reference>
          <reference field="0" count="1" selected="0">
            <x v="0"/>
          </reference>
        </references>
      </pivotArea>
    </chartFormat>
    <chartFormat chart="1" format="8">
      <pivotArea type="data" outline="0" fieldPosition="0">
        <references count="2">
          <reference field="4294967294" count="1" selected="0">
            <x v="1"/>
          </reference>
          <reference field="0" count="1" selected="0">
            <x v="1"/>
          </reference>
        </references>
      </pivotArea>
    </chartFormat>
    <chartFormat chart="1" format="9">
      <pivotArea type="data" outline="0" fieldPosition="0">
        <references count="2">
          <reference field="4294967294" count="1" selected="0">
            <x v="1"/>
          </reference>
          <reference field="0" count="1" selected="0">
            <x v="2"/>
          </reference>
        </references>
      </pivotArea>
    </chartFormat>
    <chartFormat chart="1" format="10">
      <pivotArea type="data" outline="0" fieldPosition="0">
        <references count="2">
          <reference field="4294967294" count="1" selected="0">
            <x v="1"/>
          </reference>
          <reference field="0" count="1" selected="0">
            <x v="3"/>
          </reference>
        </references>
      </pivotArea>
    </chartFormat>
    <chartFormat chart="1" format="11">
      <pivotArea type="data" outline="0" fieldPosition="0">
        <references count="2">
          <reference field="4294967294" count="1" selected="0">
            <x v="2"/>
          </reference>
          <reference field="0" count="1" selected="0">
            <x v="0"/>
          </reference>
        </references>
      </pivotArea>
    </chartFormat>
    <chartFormat chart="1" format="12">
      <pivotArea type="data" outline="0" fieldPosition="0">
        <references count="2">
          <reference field="4294967294" count="1" selected="0">
            <x v="2"/>
          </reference>
          <reference field="0" count="1" selected="0">
            <x v="1"/>
          </reference>
        </references>
      </pivotArea>
    </chartFormat>
    <chartFormat chart="1" format="13">
      <pivotArea type="data" outline="0" fieldPosition="0">
        <references count="2">
          <reference field="4294967294" count="1" selected="0">
            <x v="2"/>
          </reference>
          <reference field="0" count="1" selected="0">
            <x v="2"/>
          </reference>
        </references>
      </pivotArea>
    </chartFormat>
    <chartFormat chart="1" format="14">
      <pivotArea type="data" outline="0" fieldPosition="0">
        <references count="2">
          <reference field="4294967294" count="1" selected="0">
            <x v="2"/>
          </reference>
          <reference field="0" count="1" selected="0">
            <x v="3"/>
          </reference>
        </references>
      </pivotArea>
    </chartFormat>
  </chartFormats>
  <pivotHierarchies count="19"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Tabella1_2  3].[DATA FATTURA].&amp;[2023-01-09T00:00:00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8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ella1_2  3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BF506D-00B9-48EC-A0BF-65FAC40152F8}" name="Tabella pivot4" cacheId="0" applyNumberFormats="0" applyBorderFormats="0" applyFontFormats="0" applyPatternFormats="0" applyAlignmentFormats="0" applyWidthHeightFormats="1" dataCaption="Valori" tag="cef19e3c-838e-4efc-97c9-73a9a519121d" updatedVersion="8" minRefreshableVersion="3" useAutoFormatting="1" itemPrintTitles="1" createdVersion="8" indent="0" outline="1" outlineData="1" multipleFieldFilters="0" chartFormat="4">
  <location ref="L9:O18" firstHeaderRow="0" firstDataRow="1" firstDataCol="1"/>
  <pivotFields count="5">
    <pivotField axis="axisRow" allDrilled="1" subtotalTop="0" showAll="0" dataSourceSort="1" defaultSubtotal="0" defaultAttributeDrillState="1">
      <items count="8">
        <item x="0"/>
        <item x="1"/>
        <item x="2"/>
        <item x="3"/>
        <item x="4"/>
        <item x="5"/>
        <item x="6"/>
        <item x="7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allDrilled="1" subtotalTop="0" showAll="0" dataSourceSort="1" defaultSubtotal="0" defaultAttributeDrillState="1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omma di IMPORTO" fld="1" baseField="0" baseItem="0"/>
    <dataField name="Somma di IVA" fld="2" baseField="0" baseItem="0"/>
    <dataField name="Somma di LORDO" fld="3" baseField="0" baseItem="0"/>
  </dataFields>
  <chartFormats count="3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1"/>
          </reference>
          <reference field="0" count="1" selected="0">
            <x v="0"/>
          </reference>
        </references>
      </pivotArea>
    </chartFormat>
    <chartFormat chart="0" format="12">
      <pivotArea type="data" outline="0" fieldPosition="0">
        <references count="2">
          <reference field="4294967294" count="1" selected="0">
            <x v="1"/>
          </reference>
          <reference field="0" count="1" selected="0">
            <x v="1"/>
          </reference>
        </references>
      </pivotArea>
    </chartFormat>
    <chartFormat chart="0" format="13">
      <pivotArea type="data" outline="0" fieldPosition="0">
        <references count="2">
          <reference field="4294967294" count="1" selected="0">
            <x v="1"/>
          </reference>
          <reference field="0" count="1" selected="0">
            <x v="2"/>
          </reference>
        </references>
      </pivotArea>
    </chartFormat>
    <chartFormat chart="0" format="14">
      <pivotArea type="data" outline="0" fieldPosition="0">
        <references count="2">
          <reference field="4294967294" count="1" selected="0">
            <x v="1"/>
          </reference>
          <reference field="0" count="1" selected="0">
            <x v="3"/>
          </reference>
        </references>
      </pivotArea>
    </chartFormat>
    <chartFormat chart="0" format="15">
      <pivotArea type="data" outline="0" fieldPosition="0">
        <references count="2">
          <reference field="4294967294" count="1" selected="0">
            <x v="1"/>
          </reference>
          <reference field="0" count="1" selected="0">
            <x v="4"/>
          </reference>
        </references>
      </pivotArea>
    </chartFormat>
    <chartFormat chart="0" format="16">
      <pivotArea type="data" outline="0" fieldPosition="0">
        <references count="2">
          <reference field="4294967294" count="1" selected="0">
            <x v="1"/>
          </reference>
          <reference field="0" count="1" selected="0">
            <x v="5"/>
          </reference>
        </references>
      </pivotArea>
    </chartFormat>
    <chartFormat chart="0" format="17">
      <pivotArea type="data" outline="0" fieldPosition="0">
        <references count="2">
          <reference field="4294967294" count="1" selected="0">
            <x v="1"/>
          </reference>
          <reference field="0" count="1" selected="0">
            <x v="6"/>
          </reference>
        </references>
      </pivotArea>
    </chartFormat>
    <chartFormat chart="0" format="18">
      <pivotArea type="data" outline="0" fieldPosition="0">
        <references count="2">
          <reference field="4294967294" count="1" selected="0">
            <x v="1"/>
          </reference>
          <reference field="0" count="1" selected="0">
            <x v="7"/>
          </reference>
        </references>
      </pivotArea>
    </chartFormat>
    <chartFormat chart="0" format="19">
      <pivotArea type="data" outline="0" fieldPosition="0">
        <references count="2">
          <reference field="4294967294" count="1" selected="0">
            <x v="2"/>
          </reference>
          <reference field="0" count="1" selected="0">
            <x v="0"/>
          </reference>
        </references>
      </pivotArea>
    </chartFormat>
    <chartFormat chart="0" format="20">
      <pivotArea type="data" outline="0" fieldPosition="0">
        <references count="2">
          <reference field="4294967294" count="1" selected="0">
            <x v="2"/>
          </reference>
          <reference field="0" count="1" selected="0">
            <x v="1"/>
          </reference>
        </references>
      </pivotArea>
    </chartFormat>
    <chartFormat chart="0" format="21">
      <pivotArea type="data" outline="0" fieldPosition="0">
        <references count="2">
          <reference field="4294967294" count="1" selected="0">
            <x v="2"/>
          </reference>
          <reference field="0" count="1" selected="0">
            <x v="2"/>
          </reference>
        </references>
      </pivotArea>
    </chartFormat>
    <chartFormat chart="0" format="22">
      <pivotArea type="data" outline="0" fieldPosition="0">
        <references count="2">
          <reference field="4294967294" count="1" selected="0">
            <x v="2"/>
          </reference>
          <reference field="0" count="1" selected="0">
            <x v="3"/>
          </reference>
        </references>
      </pivotArea>
    </chartFormat>
    <chartFormat chart="0" format="23">
      <pivotArea type="data" outline="0" fieldPosition="0">
        <references count="2">
          <reference field="4294967294" count="1" selected="0">
            <x v="2"/>
          </reference>
          <reference field="0" count="1" selected="0">
            <x v="4"/>
          </reference>
        </references>
      </pivotArea>
    </chartFormat>
    <chartFormat chart="0" format="24">
      <pivotArea type="data" outline="0" fieldPosition="0">
        <references count="2">
          <reference field="4294967294" count="1" selected="0">
            <x v="2"/>
          </reference>
          <reference field="0" count="1" selected="0">
            <x v="5"/>
          </reference>
        </references>
      </pivotArea>
    </chartFormat>
    <chartFormat chart="0" format="25">
      <pivotArea type="data" outline="0" fieldPosition="0">
        <references count="2">
          <reference field="4294967294" count="1" selected="0">
            <x v="2"/>
          </reference>
          <reference field="0" count="1" selected="0">
            <x v="6"/>
          </reference>
        </references>
      </pivotArea>
    </chartFormat>
    <chartFormat chart="0" format="26">
      <pivotArea type="data" outline="0" fieldPosition="0">
        <references count="2">
          <reference field="4294967294" count="1" selected="0">
            <x v="2"/>
          </reference>
          <reference field="0" count="1" selected="0">
            <x v="7"/>
          </reference>
        </references>
      </pivotArea>
    </chartFormat>
  </chartFormats>
  <pivotHierarchies count="19"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Tabella1_2  3].[DATA FATTURA].&amp;[2023-01-09T00:00:00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Foglio1  2]"/>
        <x15:activeTabTopLevelEntity name="[Tabella1_2  3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6" xr16:uid="{FFA27A13-E6F9-4E5E-AC28-FA4AB0373933}" autoFormatId="16" applyNumberFormats="0" applyBorderFormats="0" applyFontFormats="0" applyPatternFormats="0" applyAlignmentFormats="0" applyWidthHeightFormats="0">
  <queryTableRefresh nextId="10">
    <queryTableFields count="9">
      <queryTableField id="1" name="N° FATTURA" tableColumnId="1"/>
      <queryTableField id="2" name="DATA FATTURA" tableColumnId="2"/>
      <queryTableField id="3" name="IMPORTO" tableColumnId="3"/>
      <queryTableField id="4" name="CLIENTE" tableColumnId="4"/>
      <queryTableField id="5" name="OGGETTO" tableColumnId="5"/>
      <queryTableField id="6" name="DATA SCADENZA" tableColumnId="6"/>
      <queryTableField id="7" name="IVA" tableColumnId="7"/>
      <queryTableField id="8" name="LORDO" tableColumnId="8"/>
      <queryTableField id="9" name="STATO" tableColumnId="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5" xr16:uid="{ECAFAD4F-9FB5-4192-8DB2-F5D09711C6E5}" autoFormatId="16" applyNumberFormats="0" applyBorderFormats="0" applyFontFormats="0" applyPatternFormats="0" applyAlignmentFormats="0" applyWidthHeightFormats="0">
  <queryTableRefresh nextId="10">
    <queryTableFields count="6">
      <queryTableField id="1" name="N° FATTURA" tableColumnId="1"/>
      <queryTableField id="2" name="DATA FATTURA" tableColumnId="2"/>
      <queryTableField id="3" name="IMPORTO" tableColumnId="3"/>
      <queryTableField id="4" name="CLIENTE" tableColumnId="4"/>
      <queryTableField id="5" name="OGGETTO" tableColumnId="5"/>
      <queryTableField id="6" name="DATA SCADENZA" tableColumnId="6"/>
    </queryTableFields>
    <queryTableDeletedFields count="3">
      <deletedField name="IVA"/>
      <deletedField name="LORDO"/>
      <deletedField name="STATO"/>
    </queryTableDeleted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STATO" xr10:uid="{6E8450C1-AF2F-4E44-834D-CFDE8AE7BC81}" sourceName="[Tabella1_2  3].[STATO]">
  <pivotTables>
    <pivotTable tabId="7" name="Tabella pivot5"/>
    <pivotTable tabId="7" name="Tabella pivot4"/>
  </pivotTables>
  <data>
    <olap pivotCacheId="1915317462">
      <levels count="2">
        <level uniqueName="[Tabella1_2  3].[STATO].[(All)]" sourceCaption="(All)" count="0"/>
        <level uniqueName="[Tabella1_2  3].[STATO].[STATO]" sourceCaption="STATO" count="1">
          <ranges>
            <range startItem="0">
              <i n="[Tabella1_2  3].[STATO].&amp;[DA PAGARE]" c="DA PAGARE"/>
            </range>
          </ranges>
        </level>
      </levels>
      <selections count="1">
        <selection n="[Tabella1_2  3].[STATO].[All]"/>
      </selections>
    </olap>
  </data>
  <extLst>
    <x:ext xmlns:x15="http://schemas.microsoft.com/office/spreadsheetml/2010/11/main" uri="{03082B11-2C62-411c-B77F-237D8FCFBE4C}">
      <x15:slicerCachePivotTables>
        <pivotTable tabId="4294967295" name="PivotChartTable1"/>
      </x15:slicerCachePivotTables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DATA_FATTURA" xr10:uid="{8AEC65D6-4F1D-4F14-AD7D-8F2B8BD6F91B}" sourceName="[Tabella1_2  3].[DATA FATTURA]">
  <pivotTables>
    <pivotTable tabId="7" name="Tabella pivot4"/>
    <pivotTable tabId="7" name="Tabella pivot5"/>
  </pivotTables>
  <data>
    <olap pivotCacheId="1915317462">
      <levels count="2">
        <level uniqueName="[Tabella1_2  3].[DATA FATTURA].[(All)]" sourceCaption="(All)" count="0"/>
        <level uniqueName="[Tabella1_2  3].[DATA FATTURA].[DATA FATTURA]" sourceCaption="DATA FATTURA" count="17">
          <ranges>
            <range startItem="0">
              <i n="[Tabella1_2  3].[DATA FATTURA].&amp;[2023-01-01T00:00:00]" c="01/01/2023"/>
              <i n="[Tabella1_2  3].[DATA FATTURA].&amp;[2023-01-02T00:00:00]" c="02/01/2023"/>
              <i n="[Tabella1_2  3].[DATA FATTURA].&amp;[2023-01-03T00:00:00]" c="03/01/2023"/>
              <i n="[Tabella1_2  3].[DATA FATTURA].&amp;[2023-01-04T00:00:00]" c="04/01/2023"/>
              <i n="[Tabella1_2  3].[DATA FATTURA].&amp;[2023-01-05T00:00:00]" c="05/01/2023"/>
              <i n="[Tabella1_2  3].[DATA FATTURA].&amp;[2023-01-06T00:00:00]" c="06/01/2023"/>
              <i n="[Tabella1_2  3].[DATA FATTURA].&amp;[2023-01-07T00:00:00]" c="07/01/2023"/>
              <i n="[Tabella1_2  3].[DATA FATTURA].&amp;[2023-01-08T00:00:00]" c="08/01/2023"/>
              <i n="[Tabella1_2  3].[DATA FATTURA].&amp;[2023-01-09T00:00:00]" c="09/01/2023"/>
              <i n="[Tabella1_2  3].[DATA FATTURA].&amp;[2023-01-10T00:00:00]" c="10/01/2023"/>
              <i n="[Tabella1_2  3].[DATA FATTURA].&amp;[2023-01-11T00:00:00]" c="11/01/2023"/>
              <i n="[Tabella1_2  3].[DATA FATTURA].&amp;[2023-01-12T00:00:00]" c="12/01/2023"/>
              <i n="[Tabella1_2  3].[DATA FATTURA].&amp;[2023-01-13T00:00:00]" c="13/01/2023"/>
              <i n="[Tabella1_2  3].[DATA FATTURA].&amp;[2023-01-14T00:00:00]" c="14/01/2023"/>
              <i n="[Tabella1_2  3].[DATA FATTURA].&amp;[2023-01-15T00:00:00]" c="15/01/2023"/>
              <i n="[Tabella1_2  3].[DATA FATTURA].&amp;[2023-01-16T00:00:00]" c="16/01/2023"/>
              <i n="[Tabella1_2  3].[DATA FATTURA].&amp;[2023-01-17T00:00:00]" c="17/01/2023"/>
            </range>
          </ranges>
        </level>
      </levels>
      <selections count="1">
        <selection n="[Tabella1_2  3].[DATA FATTURA].&amp;[2023-01-09T00:00:00]"/>
      </selections>
    </olap>
  </data>
  <extLst>
    <x:ext xmlns:x15="http://schemas.microsoft.com/office/spreadsheetml/2010/11/main" uri="{03082B11-2C62-411c-B77F-237D8FCFBE4C}">
      <x15:slicerCachePivotTables>
        <pivotTable tabId="4294967295" name="PivotChartTable1"/>
      </x15:slicerCachePivotTables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TATO" xr10:uid="{C0FFF2BB-D67A-4A0F-A0B9-CD40AC204239}" cache="FiltroDati_STATO" caption="STATO" level="1" rowHeight="241300"/>
  <slicer name="DATA FATTURA" xr10:uid="{6B71458A-E3E6-400F-B299-24D488BAD974}" cache="FiltroDati_DATA_FATTURA" caption="DATA FATTURA" level="1" rowHeight="241300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E221EDA-CFEA-4DDE-B923-1B7B5DE0718B}" name="Tabella1_3" displayName="Tabella1_3" ref="A1:I500" tableType="queryTable" totalsRowShown="0">
  <autoFilter ref="A1:I500" xr:uid="{5E221EDA-CFEA-4DDE-B923-1B7B5DE0718B}"/>
  <tableColumns count="9">
    <tableColumn id="1" xr3:uid="{77D5FD4D-C407-4724-A61C-583DE13200E9}" uniqueName="1" name="N° FATTURA" queryTableFieldId="1"/>
    <tableColumn id="2" xr3:uid="{574938A5-876B-4C16-939F-5972C0E99CBA}" uniqueName="2" name="DATA FATTURA" queryTableFieldId="2" dataDxfId="3"/>
    <tableColumn id="3" xr3:uid="{2AB882A6-AA86-449C-97BE-A111535D047D}" uniqueName="3" name="IMPORTO" queryTableFieldId="3"/>
    <tableColumn id="4" xr3:uid="{6828EFA4-5769-4639-99DC-C21A0E6D1856}" uniqueName="4" name="CLIENTE" queryTableFieldId="4" dataDxfId="2"/>
    <tableColumn id="5" xr3:uid="{8D7C1708-61BC-42F7-93C9-40A391357CB6}" uniqueName="5" name="OGGETTO" queryTableFieldId="5" dataDxfId="1"/>
    <tableColumn id="6" xr3:uid="{50C78BCD-B3C6-45B0-A42B-D16AD998FC9E}" uniqueName="6" name="DATA SCADENZA" queryTableFieldId="6" dataDxfId="0"/>
    <tableColumn id="7" xr3:uid="{8349ED12-B4E0-4454-9B70-5FD9F69D8BD9}" uniqueName="7" name="IVA" queryTableFieldId="7"/>
    <tableColumn id="8" xr3:uid="{3A392617-7B5E-450C-A5FC-AB998195507A}" uniqueName="8" name="LORDO" queryTableFieldId="8"/>
    <tableColumn id="9" xr3:uid="{4C78D558-2116-4C24-B1C7-07DD33EF581A}" uniqueName="9" name="STATO" queryTableFieldId="9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4E0FAFD-ADB0-45F6-B2DB-42D40830BDD6}" name="Tabella1_2" displayName="Tabella1_2" ref="A1:F500" tableType="queryTable" totalsRowShown="0">
  <autoFilter ref="A1:F500" xr:uid="{B4E0FAFD-ADB0-45F6-B2DB-42D40830BDD6}"/>
  <tableColumns count="6">
    <tableColumn id="1" xr3:uid="{19865FA1-162B-483C-AB74-B224AA688D47}" uniqueName="1" name="N° FATTURA" queryTableFieldId="1"/>
    <tableColumn id="2" xr3:uid="{67F4BF1B-B5ED-4BEF-80C3-6DC9947816BB}" uniqueName="2" name="DATA FATTURA" queryTableFieldId="2" dataDxfId="9"/>
    <tableColumn id="3" xr3:uid="{8ADE28D0-47E7-462D-89FE-932A1C6FC2DB}" uniqueName="3" name="IMPORTO" queryTableFieldId="3" dataDxfId="8"/>
    <tableColumn id="4" xr3:uid="{D2CA4E11-AED8-4757-AD05-D3F4A16C0D52}" uniqueName="4" name="CLIENTE" queryTableFieldId="4" dataDxfId="7"/>
    <tableColumn id="5" xr3:uid="{8E9680EA-818F-4E0C-9C22-91782CEC0AF7}" uniqueName="5" name="OGGETTO" queryTableFieldId="5" dataDxfId="6"/>
    <tableColumn id="6" xr3:uid="{230E4934-9C70-4249-B41A-F06EE3FAE000}" uniqueName="6" name="DATA SCADENZA" queryTableFieldId="6" dataDxf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2013 - Tema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4" Type="http://schemas.microsoft.com/office/2007/relationships/slicer" Target="../slicers/slicer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96D6E-556D-4A5B-8556-0974DD1B27E7}">
  <dimension ref="A1:I500"/>
  <sheetViews>
    <sheetView tabSelected="1" workbookViewId="0"/>
  </sheetViews>
  <sheetFormatPr defaultRowHeight="15" x14ac:dyDescent="0.25"/>
  <cols>
    <col min="1" max="1" width="14" bestFit="1" customWidth="1"/>
    <col min="2" max="2" width="16.85546875" bestFit="1" customWidth="1"/>
    <col min="3" max="3" width="11.85546875" bestFit="1" customWidth="1"/>
    <col min="4" max="4" width="10.28515625" bestFit="1" customWidth="1"/>
    <col min="5" max="5" width="13.140625" bestFit="1" customWidth="1"/>
    <col min="6" max="6" width="18.140625" bestFit="1" customWidth="1"/>
    <col min="7" max="7" width="7" bestFit="1" customWidth="1"/>
    <col min="8" max="8" width="9.42578125" bestFit="1" customWidth="1"/>
    <col min="9" max="9" width="11.140625" bestFit="1" customWidth="1"/>
  </cols>
  <sheetData>
    <row r="1" spans="1:9" x14ac:dyDescent="0.25">
      <c r="A1" t="s">
        <v>0</v>
      </c>
      <c r="B1" t="s">
        <v>1</v>
      </c>
      <c r="C1" t="s">
        <v>16</v>
      </c>
      <c r="D1" t="s">
        <v>2</v>
      </c>
      <c r="E1" t="s">
        <v>10</v>
      </c>
      <c r="F1" t="s">
        <v>15</v>
      </c>
      <c r="G1" t="s">
        <v>19</v>
      </c>
      <c r="H1" t="s">
        <v>20</v>
      </c>
      <c r="I1" t="s">
        <v>28</v>
      </c>
    </row>
    <row r="2" spans="1:9" x14ac:dyDescent="0.25">
      <c r="A2">
        <v>137</v>
      </c>
      <c r="B2" s="11">
        <v>44943</v>
      </c>
      <c r="C2">
        <v>2820</v>
      </c>
      <c r="D2" s="12" t="s">
        <v>3</v>
      </c>
      <c r="E2" s="12" t="s">
        <v>13</v>
      </c>
      <c r="F2" s="11">
        <v>45003</v>
      </c>
      <c r="G2">
        <v>620.4</v>
      </c>
      <c r="H2">
        <v>3440.4</v>
      </c>
      <c r="I2" t="s">
        <v>29</v>
      </c>
    </row>
    <row r="3" spans="1:9" x14ac:dyDescent="0.25">
      <c r="A3">
        <v>83</v>
      </c>
      <c r="B3" s="11">
        <v>44943</v>
      </c>
      <c r="C3">
        <v>1740</v>
      </c>
      <c r="D3" s="12" t="s">
        <v>8</v>
      </c>
      <c r="E3" s="12" t="s">
        <v>12</v>
      </c>
      <c r="F3" s="11">
        <v>45003</v>
      </c>
      <c r="G3">
        <v>382.8</v>
      </c>
      <c r="H3">
        <v>2122.8000000000002</v>
      </c>
      <c r="I3" t="s">
        <v>29</v>
      </c>
    </row>
    <row r="4" spans="1:9" x14ac:dyDescent="0.25">
      <c r="A4">
        <v>467</v>
      </c>
      <c r="B4" s="11">
        <v>44943</v>
      </c>
      <c r="C4">
        <v>7300</v>
      </c>
      <c r="D4" s="12" t="s">
        <v>6</v>
      </c>
      <c r="E4" s="12" t="s">
        <v>12</v>
      </c>
      <c r="F4" s="11">
        <v>45003</v>
      </c>
      <c r="G4">
        <v>1606</v>
      </c>
      <c r="H4">
        <v>8906</v>
      </c>
      <c r="I4" t="s">
        <v>29</v>
      </c>
    </row>
    <row r="5" spans="1:9" x14ac:dyDescent="0.25">
      <c r="A5">
        <v>131</v>
      </c>
      <c r="B5" s="11">
        <v>44943</v>
      </c>
      <c r="C5">
        <v>2700</v>
      </c>
      <c r="D5" s="12" t="s">
        <v>8</v>
      </c>
      <c r="E5" s="12" t="s">
        <v>12</v>
      </c>
      <c r="F5" s="11">
        <v>45003</v>
      </c>
      <c r="G5">
        <v>594</v>
      </c>
      <c r="H5">
        <v>3294</v>
      </c>
      <c r="I5" t="s">
        <v>29</v>
      </c>
    </row>
    <row r="6" spans="1:9" x14ac:dyDescent="0.25">
      <c r="A6">
        <v>420</v>
      </c>
      <c r="B6" s="11">
        <v>44943</v>
      </c>
      <c r="C6">
        <v>5750</v>
      </c>
      <c r="D6" s="12" t="s">
        <v>8</v>
      </c>
      <c r="E6" s="12" t="s">
        <v>12</v>
      </c>
      <c r="F6" s="11">
        <v>45003</v>
      </c>
      <c r="G6">
        <v>1265</v>
      </c>
      <c r="H6">
        <v>7015</v>
      </c>
      <c r="I6" t="s">
        <v>29</v>
      </c>
    </row>
    <row r="7" spans="1:9" x14ac:dyDescent="0.25">
      <c r="A7">
        <v>172</v>
      </c>
      <c r="B7" s="11">
        <v>44943</v>
      </c>
      <c r="C7">
        <v>3520</v>
      </c>
      <c r="D7" s="12" t="s">
        <v>4</v>
      </c>
      <c r="E7" s="12" t="s">
        <v>14</v>
      </c>
      <c r="F7" s="11">
        <v>45003</v>
      </c>
      <c r="G7">
        <v>774.4</v>
      </c>
      <c r="H7">
        <v>4294.3999999999996</v>
      </c>
      <c r="I7" t="s">
        <v>29</v>
      </c>
    </row>
    <row r="8" spans="1:9" x14ac:dyDescent="0.25">
      <c r="A8">
        <v>482</v>
      </c>
      <c r="B8" s="11">
        <v>44943</v>
      </c>
      <c r="C8">
        <v>5800</v>
      </c>
      <c r="D8" s="12" t="s">
        <v>7</v>
      </c>
      <c r="E8" s="12" t="s">
        <v>12</v>
      </c>
      <c r="F8" s="11">
        <v>45003</v>
      </c>
      <c r="G8">
        <v>1276</v>
      </c>
      <c r="H8">
        <v>7076</v>
      </c>
      <c r="I8" t="s">
        <v>29</v>
      </c>
    </row>
    <row r="9" spans="1:9" x14ac:dyDescent="0.25">
      <c r="A9">
        <v>170</v>
      </c>
      <c r="B9" s="11">
        <v>44943</v>
      </c>
      <c r="C9">
        <v>3480</v>
      </c>
      <c r="D9" s="12" t="s">
        <v>9</v>
      </c>
      <c r="E9" s="12" t="s">
        <v>12</v>
      </c>
      <c r="F9" s="11">
        <v>45003</v>
      </c>
      <c r="G9">
        <v>765.6</v>
      </c>
      <c r="H9">
        <v>4245.6000000000004</v>
      </c>
      <c r="I9" t="s">
        <v>29</v>
      </c>
    </row>
    <row r="10" spans="1:9" x14ac:dyDescent="0.25">
      <c r="A10">
        <v>196</v>
      </c>
      <c r="B10" s="11">
        <v>44943</v>
      </c>
      <c r="C10">
        <v>4000</v>
      </c>
      <c r="D10" s="12" t="s">
        <v>8</v>
      </c>
      <c r="E10" s="12" t="s">
        <v>12</v>
      </c>
      <c r="F10" s="11">
        <v>45003</v>
      </c>
      <c r="G10">
        <v>880</v>
      </c>
      <c r="H10">
        <v>4880</v>
      </c>
      <c r="I10" t="s">
        <v>29</v>
      </c>
    </row>
    <row r="11" spans="1:9" x14ac:dyDescent="0.25">
      <c r="A11">
        <v>305</v>
      </c>
      <c r="B11" s="11">
        <v>44943</v>
      </c>
      <c r="C11">
        <v>2300</v>
      </c>
      <c r="D11" s="12" t="s">
        <v>30</v>
      </c>
      <c r="E11" s="12" t="s">
        <v>13</v>
      </c>
      <c r="F11" s="11">
        <v>45003</v>
      </c>
      <c r="G11">
        <v>506</v>
      </c>
      <c r="H11">
        <v>2806</v>
      </c>
      <c r="I11" t="s">
        <v>29</v>
      </c>
    </row>
    <row r="12" spans="1:9" x14ac:dyDescent="0.25">
      <c r="A12">
        <v>432</v>
      </c>
      <c r="B12" s="11">
        <v>44943</v>
      </c>
      <c r="C12">
        <v>6350</v>
      </c>
      <c r="D12" s="12" t="s">
        <v>3</v>
      </c>
      <c r="E12" s="12" t="s">
        <v>11</v>
      </c>
      <c r="F12" s="11">
        <v>45003</v>
      </c>
      <c r="G12">
        <v>1397</v>
      </c>
      <c r="H12">
        <v>7747</v>
      </c>
      <c r="I12" t="s">
        <v>29</v>
      </c>
    </row>
    <row r="13" spans="1:9" x14ac:dyDescent="0.25">
      <c r="A13">
        <v>154</v>
      </c>
      <c r="B13" s="11">
        <v>44943</v>
      </c>
      <c r="C13">
        <v>3160</v>
      </c>
      <c r="D13" s="12" t="s">
        <v>3</v>
      </c>
      <c r="E13" s="12" t="s">
        <v>12</v>
      </c>
      <c r="F13" s="11">
        <v>45003</v>
      </c>
      <c r="G13">
        <v>695.2</v>
      </c>
      <c r="H13">
        <v>3855.2</v>
      </c>
      <c r="I13" t="s">
        <v>29</v>
      </c>
    </row>
    <row r="14" spans="1:9" x14ac:dyDescent="0.25">
      <c r="A14">
        <v>37</v>
      </c>
      <c r="B14" s="11">
        <v>44943</v>
      </c>
      <c r="C14">
        <v>820</v>
      </c>
      <c r="D14" s="12" t="s">
        <v>5</v>
      </c>
      <c r="E14" s="12" t="s">
        <v>13</v>
      </c>
      <c r="F14" s="11">
        <v>45003</v>
      </c>
      <c r="G14">
        <v>180.4</v>
      </c>
      <c r="H14">
        <v>1000.4</v>
      </c>
      <c r="I14" t="s">
        <v>29</v>
      </c>
    </row>
    <row r="15" spans="1:9" x14ac:dyDescent="0.25">
      <c r="A15">
        <v>314</v>
      </c>
      <c r="B15" s="11">
        <v>44943</v>
      </c>
      <c r="C15">
        <v>450</v>
      </c>
      <c r="D15" s="12" t="s">
        <v>6</v>
      </c>
      <c r="E15" s="12" t="s">
        <v>12</v>
      </c>
      <c r="F15" s="11">
        <v>45003</v>
      </c>
      <c r="G15">
        <v>99</v>
      </c>
      <c r="H15">
        <v>549</v>
      </c>
      <c r="I15" t="s">
        <v>29</v>
      </c>
    </row>
    <row r="16" spans="1:9" x14ac:dyDescent="0.25">
      <c r="A16">
        <v>195</v>
      </c>
      <c r="B16" s="11">
        <v>44943</v>
      </c>
      <c r="C16">
        <v>3980</v>
      </c>
      <c r="D16" s="12" t="s">
        <v>6</v>
      </c>
      <c r="E16" s="12" t="s">
        <v>12</v>
      </c>
      <c r="F16" s="11">
        <v>45003</v>
      </c>
      <c r="G16">
        <v>875.6</v>
      </c>
      <c r="H16">
        <v>4855.6000000000004</v>
      </c>
      <c r="I16" t="s">
        <v>29</v>
      </c>
    </row>
    <row r="17" spans="1:9" x14ac:dyDescent="0.25">
      <c r="A17">
        <v>111</v>
      </c>
      <c r="B17" s="11">
        <v>44943</v>
      </c>
      <c r="C17">
        <v>2300</v>
      </c>
      <c r="D17" s="12" t="s">
        <v>8</v>
      </c>
      <c r="E17" s="12" t="s">
        <v>12</v>
      </c>
      <c r="F17" s="11">
        <v>45003</v>
      </c>
      <c r="G17">
        <v>506</v>
      </c>
      <c r="H17">
        <v>2806</v>
      </c>
      <c r="I17" t="s">
        <v>29</v>
      </c>
    </row>
    <row r="18" spans="1:9" x14ac:dyDescent="0.25">
      <c r="A18">
        <v>486</v>
      </c>
      <c r="B18" s="11">
        <v>44943</v>
      </c>
      <c r="C18">
        <v>5400</v>
      </c>
      <c r="D18" s="12" t="s">
        <v>30</v>
      </c>
      <c r="E18" s="12" t="s">
        <v>13</v>
      </c>
      <c r="F18" s="11">
        <v>45003</v>
      </c>
      <c r="G18">
        <v>1188</v>
      </c>
      <c r="H18">
        <v>6588</v>
      </c>
      <c r="I18" t="s">
        <v>29</v>
      </c>
    </row>
    <row r="19" spans="1:9" x14ac:dyDescent="0.25">
      <c r="A19">
        <v>16</v>
      </c>
      <c r="B19" s="11">
        <v>44943</v>
      </c>
      <c r="C19">
        <v>400</v>
      </c>
      <c r="D19" s="12" t="s">
        <v>30</v>
      </c>
      <c r="E19" s="12" t="s">
        <v>12</v>
      </c>
      <c r="F19" s="11">
        <v>45003</v>
      </c>
      <c r="G19">
        <v>88</v>
      </c>
      <c r="H19">
        <v>488</v>
      </c>
      <c r="I19" t="s">
        <v>29</v>
      </c>
    </row>
    <row r="20" spans="1:9" x14ac:dyDescent="0.25">
      <c r="A20">
        <v>184</v>
      </c>
      <c r="B20" s="11">
        <v>44943</v>
      </c>
      <c r="C20">
        <v>3760</v>
      </c>
      <c r="D20" s="12" t="s">
        <v>5</v>
      </c>
      <c r="E20" s="12" t="s">
        <v>12</v>
      </c>
      <c r="F20" s="11">
        <v>45003</v>
      </c>
      <c r="G20">
        <v>827.2</v>
      </c>
      <c r="H20">
        <v>4587.2</v>
      </c>
      <c r="I20" t="s">
        <v>29</v>
      </c>
    </row>
    <row r="21" spans="1:9" x14ac:dyDescent="0.25">
      <c r="A21">
        <v>2</v>
      </c>
      <c r="B21" s="11">
        <v>44943</v>
      </c>
      <c r="C21">
        <v>120</v>
      </c>
      <c r="D21" s="12" t="s">
        <v>4</v>
      </c>
      <c r="E21" s="12" t="s">
        <v>12</v>
      </c>
      <c r="F21" s="11">
        <v>45003</v>
      </c>
      <c r="G21">
        <v>26.4</v>
      </c>
      <c r="H21">
        <v>146.4</v>
      </c>
      <c r="I21" t="s">
        <v>29</v>
      </c>
    </row>
    <row r="22" spans="1:9" x14ac:dyDescent="0.25">
      <c r="A22">
        <v>228</v>
      </c>
      <c r="B22" s="11">
        <v>44943</v>
      </c>
      <c r="C22">
        <v>4640</v>
      </c>
      <c r="D22" s="12" t="s">
        <v>3</v>
      </c>
      <c r="E22" s="12" t="s">
        <v>14</v>
      </c>
      <c r="F22" s="11">
        <v>45003</v>
      </c>
      <c r="G22">
        <v>1020.8</v>
      </c>
      <c r="H22">
        <v>5660.8</v>
      </c>
      <c r="I22" t="s">
        <v>29</v>
      </c>
    </row>
    <row r="23" spans="1:9" x14ac:dyDescent="0.25">
      <c r="A23">
        <v>109</v>
      </c>
      <c r="B23" s="11">
        <v>44943</v>
      </c>
      <c r="C23">
        <v>2260</v>
      </c>
      <c r="D23" s="12" t="s">
        <v>3</v>
      </c>
      <c r="E23" s="12" t="s">
        <v>13</v>
      </c>
      <c r="F23" s="11">
        <v>45003</v>
      </c>
      <c r="G23">
        <v>497.2</v>
      </c>
      <c r="H23">
        <v>2757.2</v>
      </c>
      <c r="I23" t="s">
        <v>29</v>
      </c>
    </row>
    <row r="24" spans="1:9" x14ac:dyDescent="0.25">
      <c r="A24">
        <v>271</v>
      </c>
      <c r="B24" s="11">
        <v>44943</v>
      </c>
      <c r="C24">
        <v>5500</v>
      </c>
      <c r="D24" s="12" t="s">
        <v>30</v>
      </c>
      <c r="E24" s="12" t="s">
        <v>12</v>
      </c>
      <c r="F24" s="11">
        <v>45003</v>
      </c>
      <c r="G24">
        <v>1210</v>
      </c>
      <c r="H24">
        <v>6710</v>
      </c>
      <c r="I24" t="s">
        <v>29</v>
      </c>
    </row>
    <row r="25" spans="1:9" x14ac:dyDescent="0.25">
      <c r="A25">
        <v>447</v>
      </c>
      <c r="B25" s="11">
        <v>44943</v>
      </c>
      <c r="C25">
        <v>7100</v>
      </c>
      <c r="D25" s="12" t="s">
        <v>3</v>
      </c>
      <c r="E25" s="12" t="s">
        <v>12</v>
      </c>
      <c r="F25" s="11">
        <v>45003</v>
      </c>
      <c r="G25">
        <v>1562</v>
      </c>
      <c r="H25">
        <v>8662</v>
      </c>
      <c r="I25" t="s">
        <v>29</v>
      </c>
    </row>
    <row r="26" spans="1:9" x14ac:dyDescent="0.25">
      <c r="A26">
        <v>45</v>
      </c>
      <c r="B26" s="11">
        <v>44943</v>
      </c>
      <c r="C26">
        <v>980</v>
      </c>
      <c r="D26" s="12" t="s">
        <v>30</v>
      </c>
      <c r="E26" s="12" t="s">
        <v>13</v>
      </c>
      <c r="F26" s="11">
        <v>45003</v>
      </c>
      <c r="G26">
        <v>215.6</v>
      </c>
      <c r="H26">
        <v>1195.5999999999999</v>
      </c>
      <c r="I26" t="s">
        <v>29</v>
      </c>
    </row>
    <row r="27" spans="1:9" x14ac:dyDescent="0.25">
      <c r="A27">
        <v>182</v>
      </c>
      <c r="B27" s="11">
        <v>44943</v>
      </c>
      <c r="C27">
        <v>3720</v>
      </c>
      <c r="D27" s="12" t="s">
        <v>8</v>
      </c>
      <c r="E27" s="12" t="s">
        <v>12</v>
      </c>
      <c r="F27" s="11">
        <v>45003</v>
      </c>
      <c r="G27">
        <v>818.4</v>
      </c>
      <c r="H27">
        <v>4538.3999999999996</v>
      </c>
      <c r="I27" t="s">
        <v>29</v>
      </c>
    </row>
    <row r="28" spans="1:9" x14ac:dyDescent="0.25">
      <c r="A28">
        <v>96</v>
      </c>
      <c r="B28" s="11">
        <v>44943</v>
      </c>
      <c r="C28">
        <v>2000</v>
      </c>
      <c r="D28" s="12" t="s">
        <v>30</v>
      </c>
      <c r="E28" s="12" t="s">
        <v>11</v>
      </c>
      <c r="F28" s="11">
        <v>45003</v>
      </c>
      <c r="G28">
        <v>440</v>
      </c>
      <c r="H28">
        <v>2440</v>
      </c>
      <c r="I28" t="s">
        <v>29</v>
      </c>
    </row>
    <row r="29" spans="1:9" x14ac:dyDescent="0.25">
      <c r="A29">
        <v>11</v>
      </c>
      <c r="B29" s="11">
        <v>44943</v>
      </c>
      <c r="C29">
        <v>300</v>
      </c>
      <c r="D29" s="12" t="s">
        <v>30</v>
      </c>
      <c r="E29" s="12" t="s">
        <v>13</v>
      </c>
      <c r="F29" s="11">
        <v>45003</v>
      </c>
      <c r="G29">
        <v>66</v>
      </c>
      <c r="H29">
        <v>366</v>
      </c>
      <c r="I29" t="s">
        <v>29</v>
      </c>
    </row>
    <row r="30" spans="1:9" x14ac:dyDescent="0.25">
      <c r="A30">
        <v>279</v>
      </c>
      <c r="B30" s="11">
        <v>44942</v>
      </c>
      <c r="C30">
        <v>5660</v>
      </c>
      <c r="D30" s="12" t="s">
        <v>3</v>
      </c>
      <c r="E30" s="12" t="s">
        <v>12</v>
      </c>
      <c r="F30" s="11">
        <v>45002</v>
      </c>
      <c r="G30">
        <v>1245.2</v>
      </c>
      <c r="H30">
        <v>6905.2</v>
      </c>
      <c r="I30" t="s">
        <v>29</v>
      </c>
    </row>
    <row r="31" spans="1:9" x14ac:dyDescent="0.25">
      <c r="A31">
        <v>438</v>
      </c>
      <c r="B31" s="11">
        <v>44942</v>
      </c>
      <c r="C31">
        <v>6650</v>
      </c>
      <c r="D31" s="12" t="s">
        <v>4</v>
      </c>
      <c r="E31" s="12" t="s">
        <v>14</v>
      </c>
      <c r="F31" s="11">
        <v>45002</v>
      </c>
      <c r="G31">
        <v>1463</v>
      </c>
      <c r="H31">
        <v>8113</v>
      </c>
      <c r="I31" t="s">
        <v>29</v>
      </c>
    </row>
    <row r="32" spans="1:9" x14ac:dyDescent="0.25">
      <c r="A32">
        <v>368</v>
      </c>
      <c r="B32" s="11">
        <v>44942</v>
      </c>
      <c r="C32">
        <v>3150</v>
      </c>
      <c r="D32" s="12" t="s">
        <v>30</v>
      </c>
      <c r="E32" s="12" t="s">
        <v>14</v>
      </c>
      <c r="F32" s="11">
        <v>45002</v>
      </c>
      <c r="G32">
        <v>693</v>
      </c>
      <c r="H32">
        <v>3843</v>
      </c>
      <c r="I32" t="s">
        <v>29</v>
      </c>
    </row>
    <row r="33" spans="1:9" x14ac:dyDescent="0.25">
      <c r="A33">
        <v>297</v>
      </c>
      <c r="B33" s="11">
        <v>44942</v>
      </c>
      <c r="C33">
        <v>700</v>
      </c>
      <c r="D33" s="12" t="s">
        <v>6</v>
      </c>
      <c r="E33" s="12" t="s">
        <v>13</v>
      </c>
      <c r="F33" s="11">
        <v>45002</v>
      </c>
      <c r="G33">
        <v>154</v>
      </c>
      <c r="H33">
        <v>854</v>
      </c>
      <c r="I33" t="s">
        <v>29</v>
      </c>
    </row>
    <row r="34" spans="1:9" x14ac:dyDescent="0.25">
      <c r="A34">
        <v>93</v>
      </c>
      <c r="B34" s="11">
        <v>44942</v>
      </c>
      <c r="C34">
        <v>1940</v>
      </c>
      <c r="D34" s="12" t="s">
        <v>6</v>
      </c>
      <c r="E34" s="12" t="s">
        <v>13</v>
      </c>
      <c r="F34" s="11">
        <v>45002</v>
      </c>
      <c r="G34">
        <v>426.8</v>
      </c>
      <c r="H34">
        <v>2366.8000000000002</v>
      </c>
      <c r="I34" t="s">
        <v>29</v>
      </c>
    </row>
    <row r="35" spans="1:9" x14ac:dyDescent="0.25">
      <c r="A35">
        <v>360</v>
      </c>
      <c r="B35" s="11">
        <v>44942</v>
      </c>
      <c r="C35">
        <v>2750</v>
      </c>
      <c r="D35" s="12" t="s">
        <v>5</v>
      </c>
      <c r="E35" s="12" t="s">
        <v>13</v>
      </c>
      <c r="F35" s="11">
        <v>45002</v>
      </c>
      <c r="G35">
        <v>605</v>
      </c>
      <c r="H35">
        <v>3355</v>
      </c>
      <c r="I35" t="s">
        <v>29</v>
      </c>
    </row>
    <row r="36" spans="1:9" x14ac:dyDescent="0.25">
      <c r="A36">
        <v>89</v>
      </c>
      <c r="B36" s="11">
        <v>44942</v>
      </c>
      <c r="C36">
        <v>1860</v>
      </c>
      <c r="D36" s="12" t="s">
        <v>6</v>
      </c>
      <c r="E36" s="12" t="s">
        <v>12</v>
      </c>
      <c r="F36" s="11">
        <v>45002</v>
      </c>
      <c r="G36">
        <v>409.2</v>
      </c>
      <c r="H36">
        <v>2269.1999999999998</v>
      </c>
      <c r="I36" t="s">
        <v>29</v>
      </c>
    </row>
    <row r="37" spans="1:9" x14ac:dyDescent="0.25">
      <c r="A37">
        <v>362</v>
      </c>
      <c r="B37" s="11">
        <v>44942</v>
      </c>
      <c r="C37">
        <v>2850</v>
      </c>
      <c r="D37" s="12" t="s">
        <v>3</v>
      </c>
      <c r="E37" s="12" t="s">
        <v>11</v>
      </c>
      <c r="F37" s="11">
        <v>45002</v>
      </c>
      <c r="G37">
        <v>627</v>
      </c>
      <c r="H37">
        <v>3477</v>
      </c>
      <c r="I37" t="s">
        <v>29</v>
      </c>
    </row>
    <row r="38" spans="1:9" x14ac:dyDescent="0.25">
      <c r="A38">
        <v>108</v>
      </c>
      <c r="B38" s="11">
        <v>44942</v>
      </c>
      <c r="C38">
        <v>2240</v>
      </c>
      <c r="D38" s="12" t="s">
        <v>7</v>
      </c>
      <c r="E38" s="12" t="s">
        <v>13</v>
      </c>
      <c r="F38" s="11">
        <v>45002</v>
      </c>
      <c r="G38">
        <v>492.8</v>
      </c>
      <c r="H38">
        <v>2732.8</v>
      </c>
      <c r="I38" t="s">
        <v>29</v>
      </c>
    </row>
    <row r="39" spans="1:9" x14ac:dyDescent="0.25">
      <c r="A39">
        <v>100</v>
      </c>
      <c r="B39" s="11">
        <v>44942</v>
      </c>
      <c r="C39">
        <v>2080</v>
      </c>
      <c r="D39" s="12" t="s">
        <v>8</v>
      </c>
      <c r="E39" s="12" t="s">
        <v>12</v>
      </c>
      <c r="F39" s="11">
        <v>45002</v>
      </c>
      <c r="G39">
        <v>457.6</v>
      </c>
      <c r="H39">
        <v>2537.6</v>
      </c>
      <c r="I39" t="s">
        <v>29</v>
      </c>
    </row>
    <row r="40" spans="1:9" x14ac:dyDescent="0.25">
      <c r="A40">
        <v>377</v>
      </c>
      <c r="B40" s="11">
        <v>44942</v>
      </c>
      <c r="C40">
        <v>3600</v>
      </c>
      <c r="D40" s="12" t="s">
        <v>5</v>
      </c>
      <c r="E40" s="12" t="s">
        <v>12</v>
      </c>
      <c r="F40" s="11">
        <v>45002</v>
      </c>
      <c r="G40">
        <v>792</v>
      </c>
      <c r="H40">
        <v>4392</v>
      </c>
      <c r="I40" t="s">
        <v>29</v>
      </c>
    </row>
    <row r="41" spans="1:9" x14ac:dyDescent="0.25">
      <c r="A41">
        <v>353</v>
      </c>
      <c r="B41" s="11">
        <v>44942</v>
      </c>
      <c r="C41">
        <v>2400</v>
      </c>
      <c r="D41" s="12" t="s">
        <v>4</v>
      </c>
      <c r="E41" s="12" t="s">
        <v>13</v>
      </c>
      <c r="F41" s="11">
        <v>45002</v>
      </c>
      <c r="G41">
        <v>528</v>
      </c>
      <c r="H41">
        <v>2928</v>
      </c>
      <c r="I41" t="s">
        <v>29</v>
      </c>
    </row>
    <row r="42" spans="1:9" x14ac:dyDescent="0.25">
      <c r="A42">
        <v>310</v>
      </c>
      <c r="B42" s="11">
        <v>44942</v>
      </c>
      <c r="C42">
        <v>250</v>
      </c>
      <c r="D42" s="12" t="s">
        <v>6</v>
      </c>
      <c r="E42" s="12" t="s">
        <v>12</v>
      </c>
      <c r="F42" s="11">
        <v>45002</v>
      </c>
      <c r="G42">
        <v>55</v>
      </c>
      <c r="H42">
        <v>305</v>
      </c>
      <c r="I42" t="s">
        <v>29</v>
      </c>
    </row>
    <row r="43" spans="1:9" x14ac:dyDescent="0.25">
      <c r="A43">
        <v>414</v>
      </c>
      <c r="B43" s="11">
        <v>44942</v>
      </c>
      <c r="C43">
        <v>5450</v>
      </c>
      <c r="D43" s="12" t="s">
        <v>7</v>
      </c>
      <c r="E43" s="12" t="s">
        <v>11</v>
      </c>
      <c r="F43" s="11">
        <v>45002</v>
      </c>
      <c r="G43">
        <v>1199</v>
      </c>
      <c r="H43">
        <v>6649</v>
      </c>
      <c r="I43" t="s">
        <v>29</v>
      </c>
    </row>
    <row r="44" spans="1:9" x14ac:dyDescent="0.25">
      <c r="A44">
        <v>164</v>
      </c>
      <c r="B44" s="11">
        <v>44942</v>
      </c>
      <c r="C44">
        <v>3360</v>
      </c>
      <c r="D44" s="12" t="s">
        <v>30</v>
      </c>
      <c r="E44" s="12" t="s">
        <v>13</v>
      </c>
      <c r="F44" s="11">
        <v>45002</v>
      </c>
      <c r="G44">
        <v>739.2</v>
      </c>
      <c r="H44">
        <v>4099.2</v>
      </c>
      <c r="I44" t="s">
        <v>29</v>
      </c>
    </row>
    <row r="45" spans="1:9" x14ac:dyDescent="0.25">
      <c r="A45">
        <v>153</v>
      </c>
      <c r="B45" s="11">
        <v>44942</v>
      </c>
      <c r="C45">
        <v>3140</v>
      </c>
      <c r="D45" s="12" t="s">
        <v>9</v>
      </c>
      <c r="E45" s="12" t="s">
        <v>12</v>
      </c>
      <c r="F45" s="11">
        <v>45002</v>
      </c>
      <c r="G45">
        <v>690.8</v>
      </c>
      <c r="H45">
        <v>3830.8</v>
      </c>
      <c r="I45" t="s">
        <v>29</v>
      </c>
    </row>
    <row r="46" spans="1:9" x14ac:dyDescent="0.25">
      <c r="A46">
        <v>130</v>
      </c>
      <c r="B46" s="11">
        <v>44942</v>
      </c>
      <c r="C46">
        <v>2680</v>
      </c>
      <c r="D46" s="12" t="s">
        <v>30</v>
      </c>
      <c r="E46" s="12" t="s">
        <v>14</v>
      </c>
      <c r="F46" s="11">
        <v>45002</v>
      </c>
      <c r="G46">
        <v>589.6</v>
      </c>
      <c r="H46">
        <v>3269.6</v>
      </c>
      <c r="I46" t="s">
        <v>29</v>
      </c>
    </row>
    <row r="47" spans="1:9" x14ac:dyDescent="0.25">
      <c r="A47">
        <v>388</v>
      </c>
      <c r="B47" s="11">
        <v>44942</v>
      </c>
      <c r="C47">
        <v>4150</v>
      </c>
      <c r="D47" s="12" t="s">
        <v>5</v>
      </c>
      <c r="E47" s="12" t="s">
        <v>13</v>
      </c>
      <c r="F47" s="11">
        <v>45002</v>
      </c>
      <c r="G47">
        <v>913</v>
      </c>
      <c r="H47">
        <v>5063</v>
      </c>
      <c r="I47" t="s">
        <v>29</v>
      </c>
    </row>
    <row r="48" spans="1:9" x14ac:dyDescent="0.25">
      <c r="A48">
        <v>391</v>
      </c>
      <c r="B48" s="11">
        <v>44942</v>
      </c>
      <c r="C48">
        <v>4300</v>
      </c>
      <c r="D48" s="12" t="s">
        <v>9</v>
      </c>
      <c r="E48" s="12" t="s">
        <v>12</v>
      </c>
      <c r="F48" s="11">
        <v>45002</v>
      </c>
      <c r="G48">
        <v>946</v>
      </c>
      <c r="H48">
        <v>5246</v>
      </c>
      <c r="I48" t="s">
        <v>29</v>
      </c>
    </row>
    <row r="49" spans="1:9" x14ac:dyDescent="0.25">
      <c r="A49">
        <v>48</v>
      </c>
      <c r="B49" s="11">
        <v>44942</v>
      </c>
      <c r="C49">
        <v>1040</v>
      </c>
      <c r="D49" s="12" t="s">
        <v>5</v>
      </c>
      <c r="E49" s="12" t="s">
        <v>12</v>
      </c>
      <c r="F49" s="11">
        <v>45002</v>
      </c>
      <c r="G49">
        <v>228.8</v>
      </c>
      <c r="H49">
        <v>1268.8</v>
      </c>
      <c r="I49" t="s">
        <v>29</v>
      </c>
    </row>
    <row r="50" spans="1:9" x14ac:dyDescent="0.25">
      <c r="A50">
        <v>12</v>
      </c>
      <c r="B50" s="11">
        <v>44942</v>
      </c>
      <c r="C50">
        <v>320</v>
      </c>
      <c r="D50" s="12" t="s">
        <v>8</v>
      </c>
      <c r="E50" s="12" t="s">
        <v>11</v>
      </c>
      <c r="F50" s="11">
        <v>45002</v>
      </c>
      <c r="G50">
        <v>70.400000000000006</v>
      </c>
      <c r="H50">
        <v>390.4</v>
      </c>
      <c r="I50" t="s">
        <v>29</v>
      </c>
    </row>
    <row r="51" spans="1:9" x14ac:dyDescent="0.25">
      <c r="A51">
        <v>29</v>
      </c>
      <c r="B51" s="11">
        <v>44942</v>
      </c>
      <c r="C51">
        <v>660</v>
      </c>
      <c r="D51" s="12" t="s">
        <v>8</v>
      </c>
      <c r="E51" s="12" t="s">
        <v>11</v>
      </c>
      <c r="F51" s="11">
        <v>45002</v>
      </c>
      <c r="G51">
        <v>145.19999999999999</v>
      </c>
      <c r="H51">
        <v>805.2</v>
      </c>
      <c r="I51" t="s">
        <v>29</v>
      </c>
    </row>
    <row r="52" spans="1:9" x14ac:dyDescent="0.25">
      <c r="A52">
        <v>453</v>
      </c>
      <c r="B52" s="11">
        <v>44942</v>
      </c>
      <c r="C52">
        <v>7400</v>
      </c>
      <c r="D52" s="12" t="s">
        <v>30</v>
      </c>
      <c r="E52" s="12" t="s">
        <v>12</v>
      </c>
      <c r="F52" s="11">
        <v>45002</v>
      </c>
      <c r="G52">
        <v>1628</v>
      </c>
      <c r="H52">
        <v>9028</v>
      </c>
      <c r="I52" t="s">
        <v>29</v>
      </c>
    </row>
    <row r="53" spans="1:9" x14ac:dyDescent="0.25">
      <c r="A53">
        <v>224</v>
      </c>
      <c r="B53" s="11">
        <v>44942</v>
      </c>
      <c r="C53">
        <v>4560</v>
      </c>
      <c r="D53" s="12" t="s">
        <v>5</v>
      </c>
      <c r="E53" s="12" t="s">
        <v>12</v>
      </c>
      <c r="F53" s="11">
        <v>45002</v>
      </c>
      <c r="G53">
        <v>1003.2</v>
      </c>
      <c r="H53">
        <v>5563.2</v>
      </c>
      <c r="I53" t="s">
        <v>29</v>
      </c>
    </row>
    <row r="54" spans="1:9" x14ac:dyDescent="0.25">
      <c r="A54">
        <v>28</v>
      </c>
      <c r="B54" s="11">
        <v>44942</v>
      </c>
      <c r="C54">
        <v>640</v>
      </c>
      <c r="D54" s="12" t="s">
        <v>30</v>
      </c>
      <c r="E54" s="12" t="s">
        <v>12</v>
      </c>
      <c r="F54" s="11">
        <v>45002</v>
      </c>
      <c r="G54">
        <v>140.80000000000001</v>
      </c>
      <c r="H54">
        <v>780.8</v>
      </c>
      <c r="I54" t="s">
        <v>29</v>
      </c>
    </row>
    <row r="55" spans="1:9" x14ac:dyDescent="0.25">
      <c r="A55">
        <v>457</v>
      </c>
      <c r="B55" s="11">
        <v>44942</v>
      </c>
      <c r="C55">
        <v>2350</v>
      </c>
      <c r="D55" s="12" t="s">
        <v>8</v>
      </c>
      <c r="E55" s="12" t="s">
        <v>13</v>
      </c>
      <c r="F55" s="11">
        <v>45002</v>
      </c>
      <c r="G55">
        <v>517</v>
      </c>
      <c r="H55">
        <v>2867</v>
      </c>
      <c r="I55" t="s">
        <v>29</v>
      </c>
    </row>
    <row r="56" spans="1:9" x14ac:dyDescent="0.25">
      <c r="A56">
        <v>499</v>
      </c>
      <c r="B56" s="11">
        <v>44942</v>
      </c>
      <c r="C56">
        <v>4100</v>
      </c>
      <c r="D56" s="12" t="s">
        <v>7</v>
      </c>
      <c r="E56" s="12" t="s">
        <v>13</v>
      </c>
      <c r="F56" s="11">
        <v>45002</v>
      </c>
      <c r="G56">
        <v>902</v>
      </c>
      <c r="H56">
        <v>5002</v>
      </c>
      <c r="I56" t="s">
        <v>29</v>
      </c>
    </row>
    <row r="57" spans="1:9" x14ac:dyDescent="0.25">
      <c r="A57">
        <v>188</v>
      </c>
      <c r="B57" s="11">
        <v>44942</v>
      </c>
      <c r="C57">
        <v>3840</v>
      </c>
      <c r="D57" s="12" t="s">
        <v>3</v>
      </c>
      <c r="E57" s="12" t="s">
        <v>12</v>
      </c>
      <c r="F57" s="11">
        <v>45002</v>
      </c>
      <c r="G57">
        <v>844.8</v>
      </c>
      <c r="H57">
        <v>4684.8</v>
      </c>
      <c r="I57" t="s">
        <v>29</v>
      </c>
    </row>
    <row r="58" spans="1:9" x14ac:dyDescent="0.25">
      <c r="A58">
        <v>209</v>
      </c>
      <c r="B58" s="11">
        <v>44942</v>
      </c>
      <c r="C58">
        <v>4260</v>
      </c>
      <c r="D58" s="12" t="s">
        <v>3</v>
      </c>
      <c r="E58" s="12" t="s">
        <v>12</v>
      </c>
      <c r="F58" s="11">
        <v>45002</v>
      </c>
      <c r="G58">
        <v>937.2</v>
      </c>
      <c r="H58">
        <v>5197.2</v>
      </c>
      <c r="I58" t="s">
        <v>29</v>
      </c>
    </row>
    <row r="59" spans="1:9" x14ac:dyDescent="0.25">
      <c r="A59">
        <v>117</v>
      </c>
      <c r="B59" s="11">
        <v>44941</v>
      </c>
      <c r="C59">
        <v>2420</v>
      </c>
      <c r="D59" s="12" t="s">
        <v>8</v>
      </c>
      <c r="E59" s="12" t="s">
        <v>12</v>
      </c>
      <c r="F59" s="11">
        <v>45001</v>
      </c>
      <c r="G59">
        <v>532.4</v>
      </c>
      <c r="H59">
        <v>2952.4</v>
      </c>
      <c r="I59" t="s">
        <v>29</v>
      </c>
    </row>
    <row r="60" spans="1:9" x14ac:dyDescent="0.25">
      <c r="A60">
        <v>411</v>
      </c>
      <c r="B60" s="11">
        <v>44941</v>
      </c>
      <c r="C60">
        <v>5300</v>
      </c>
      <c r="D60" s="12" t="s">
        <v>5</v>
      </c>
      <c r="E60" s="12" t="s">
        <v>12</v>
      </c>
      <c r="F60" s="11">
        <v>45001</v>
      </c>
      <c r="G60">
        <v>1166</v>
      </c>
      <c r="H60">
        <v>6466</v>
      </c>
      <c r="I60" t="s">
        <v>29</v>
      </c>
    </row>
    <row r="61" spans="1:9" x14ac:dyDescent="0.25">
      <c r="A61">
        <v>244</v>
      </c>
      <c r="B61" s="11">
        <v>44941</v>
      </c>
      <c r="C61">
        <v>4960</v>
      </c>
      <c r="D61" s="12" t="s">
        <v>7</v>
      </c>
      <c r="E61" s="12" t="s">
        <v>12</v>
      </c>
      <c r="F61" s="11">
        <v>45001</v>
      </c>
      <c r="G61">
        <v>1091.2</v>
      </c>
      <c r="H61">
        <v>6051.2</v>
      </c>
      <c r="I61" t="s">
        <v>29</v>
      </c>
    </row>
    <row r="62" spans="1:9" x14ac:dyDescent="0.25">
      <c r="A62">
        <v>483</v>
      </c>
      <c r="B62" s="11">
        <v>44941</v>
      </c>
      <c r="C62">
        <v>5700</v>
      </c>
      <c r="D62" s="12" t="s">
        <v>3</v>
      </c>
      <c r="E62" s="12" t="s">
        <v>14</v>
      </c>
      <c r="F62" s="11">
        <v>45001</v>
      </c>
      <c r="G62">
        <v>1254</v>
      </c>
      <c r="H62">
        <v>6954</v>
      </c>
      <c r="I62" t="s">
        <v>29</v>
      </c>
    </row>
    <row r="63" spans="1:9" x14ac:dyDescent="0.25">
      <c r="A63">
        <v>339</v>
      </c>
      <c r="B63" s="11">
        <v>44941</v>
      </c>
      <c r="C63">
        <v>1700</v>
      </c>
      <c r="D63" s="12" t="s">
        <v>30</v>
      </c>
      <c r="E63" s="12" t="s">
        <v>13</v>
      </c>
      <c r="F63" s="11">
        <v>45001</v>
      </c>
      <c r="G63">
        <v>374</v>
      </c>
      <c r="H63">
        <v>2074</v>
      </c>
      <c r="I63" t="s">
        <v>29</v>
      </c>
    </row>
    <row r="64" spans="1:9" x14ac:dyDescent="0.25">
      <c r="A64">
        <v>251</v>
      </c>
      <c r="B64" s="11">
        <v>44941</v>
      </c>
      <c r="C64">
        <v>5100</v>
      </c>
      <c r="D64" s="12" t="s">
        <v>4</v>
      </c>
      <c r="E64" s="12" t="s">
        <v>12</v>
      </c>
      <c r="F64" s="11">
        <v>45001</v>
      </c>
      <c r="G64">
        <v>1122</v>
      </c>
      <c r="H64">
        <v>6222</v>
      </c>
      <c r="I64" t="s">
        <v>29</v>
      </c>
    </row>
    <row r="65" spans="1:9" x14ac:dyDescent="0.25">
      <c r="A65">
        <v>141</v>
      </c>
      <c r="B65" s="11">
        <v>44941</v>
      </c>
      <c r="C65">
        <v>2900</v>
      </c>
      <c r="D65" s="12" t="s">
        <v>3</v>
      </c>
      <c r="E65" s="12" t="s">
        <v>11</v>
      </c>
      <c r="F65" s="11">
        <v>45001</v>
      </c>
      <c r="G65">
        <v>638</v>
      </c>
      <c r="H65">
        <v>3538</v>
      </c>
      <c r="I65" t="s">
        <v>29</v>
      </c>
    </row>
    <row r="66" spans="1:9" x14ac:dyDescent="0.25">
      <c r="A66">
        <v>242</v>
      </c>
      <c r="B66" s="11">
        <v>44941</v>
      </c>
      <c r="C66">
        <v>4920</v>
      </c>
      <c r="D66" s="12" t="s">
        <v>6</v>
      </c>
      <c r="E66" s="12" t="s">
        <v>14</v>
      </c>
      <c r="F66" s="11">
        <v>45001</v>
      </c>
      <c r="G66">
        <v>1082.4000000000001</v>
      </c>
      <c r="H66">
        <v>6002.4</v>
      </c>
      <c r="I66" t="s">
        <v>29</v>
      </c>
    </row>
    <row r="67" spans="1:9" x14ac:dyDescent="0.25">
      <c r="A67">
        <v>152</v>
      </c>
      <c r="B67" s="11">
        <v>44941</v>
      </c>
      <c r="C67">
        <v>3120</v>
      </c>
      <c r="D67" s="12" t="s">
        <v>30</v>
      </c>
      <c r="E67" s="12" t="s">
        <v>11</v>
      </c>
      <c r="F67" s="11">
        <v>45001</v>
      </c>
      <c r="G67">
        <v>686.4</v>
      </c>
      <c r="H67">
        <v>3806.4</v>
      </c>
      <c r="I67" t="s">
        <v>29</v>
      </c>
    </row>
    <row r="68" spans="1:9" x14ac:dyDescent="0.25">
      <c r="A68">
        <v>223</v>
      </c>
      <c r="B68" s="11">
        <v>44941</v>
      </c>
      <c r="C68">
        <v>4540</v>
      </c>
      <c r="D68" s="12" t="s">
        <v>4</v>
      </c>
      <c r="E68" s="12" t="s">
        <v>12</v>
      </c>
      <c r="F68" s="11">
        <v>45001</v>
      </c>
      <c r="G68">
        <v>998.8</v>
      </c>
      <c r="H68">
        <v>5538.8</v>
      </c>
      <c r="I68" t="s">
        <v>29</v>
      </c>
    </row>
    <row r="69" spans="1:9" x14ac:dyDescent="0.25">
      <c r="A69">
        <v>427</v>
      </c>
      <c r="B69" s="11">
        <v>44941</v>
      </c>
      <c r="C69">
        <v>6100</v>
      </c>
      <c r="D69" s="12" t="s">
        <v>4</v>
      </c>
      <c r="E69" s="12" t="s">
        <v>14</v>
      </c>
      <c r="F69" s="11">
        <v>45001</v>
      </c>
      <c r="G69">
        <v>1342</v>
      </c>
      <c r="H69">
        <v>7442</v>
      </c>
      <c r="I69" t="s">
        <v>29</v>
      </c>
    </row>
    <row r="70" spans="1:9" x14ac:dyDescent="0.25">
      <c r="A70">
        <v>187</v>
      </c>
      <c r="B70" s="11">
        <v>44941</v>
      </c>
      <c r="C70">
        <v>3820</v>
      </c>
      <c r="D70" s="12" t="s">
        <v>9</v>
      </c>
      <c r="E70" s="12" t="s">
        <v>12</v>
      </c>
      <c r="F70" s="11">
        <v>45001</v>
      </c>
      <c r="G70">
        <v>840.4</v>
      </c>
      <c r="H70">
        <v>4660.3999999999996</v>
      </c>
      <c r="I70" t="s">
        <v>29</v>
      </c>
    </row>
    <row r="71" spans="1:9" x14ac:dyDescent="0.25">
      <c r="A71">
        <v>292</v>
      </c>
      <c r="B71" s="11">
        <v>44941</v>
      </c>
      <c r="C71">
        <v>5920</v>
      </c>
      <c r="D71" s="12" t="s">
        <v>5</v>
      </c>
      <c r="E71" s="12" t="s">
        <v>11</v>
      </c>
      <c r="F71" s="11">
        <v>45001</v>
      </c>
      <c r="G71">
        <v>1302.4000000000001</v>
      </c>
      <c r="H71">
        <v>7222.4</v>
      </c>
      <c r="I71" t="s">
        <v>29</v>
      </c>
    </row>
    <row r="72" spans="1:9" x14ac:dyDescent="0.25">
      <c r="A72">
        <v>445</v>
      </c>
      <c r="B72" s="11">
        <v>44941</v>
      </c>
      <c r="C72">
        <v>7000</v>
      </c>
      <c r="D72" s="12" t="s">
        <v>5</v>
      </c>
      <c r="E72" s="12" t="s">
        <v>13</v>
      </c>
      <c r="F72" s="11">
        <v>45001</v>
      </c>
      <c r="G72">
        <v>1540</v>
      </c>
      <c r="H72">
        <v>8540</v>
      </c>
      <c r="I72" t="s">
        <v>29</v>
      </c>
    </row>
    <row r="73" spans="1:9" x14ac:dyDescent="0.25">
      <c r="A73">
        <v>270</v>
      </c>
      <c r="B73" s="11">
        <v>44941</v>
      </c>
      <c r="C73">
        <v>5480</v>
      </c>
      <c r="D73" s="12" t="s">
        <v>8</v>
      </c>
      <c r="E73" s="12" t="s">
        <v>14</v>
      </c>
      <c r="F73" s="11">
        <v>45001</v>
      </c>
      <c r="G73">
        <v>1205.5999999999999</v>
      </c>
      <c r="H73">
        <v>6685.6</v>
      </c>
      <c r="I73" t="s">
        <v>29</v>
      </c>
    </row>
    <row r="74" spans="1:9" x14ac:dyDescent="0.25">
      <c r="A74">
        <v>448</v>
      </c>
      <c r="B74" s="11">
        <v>44941</v>
      </c>
      <c r="C74">
        <v>7150</v>
      </c>
      <c r="D74" s="12" t="s">
        <v>7</v>
      </c>
      <c r="E74" s="12" t="s">
        <v>12</v>
      </c>
      <c r="F74" s="11">
        <v>45001</v>
      </c>
      <c r="G74">
        <v>1573</v>
      </c>
      <c r="H74">
        <v>8723</v>
      </c>
      <c r="I74" t="s">
        <v>29</v>
      </c>
    </row>
    <row r="75" spans="1:9" x14ac:dyDescent="0.25">
      <c r="A75">
        <v>9</v>
      </c>
      <c r="B75" s="11">
        <v>44941</v>
      </c>
      <c r="C75">
        <v>260</v>
      </c>
      <c r="D75" s="12" t="s">
        <v>8</v>
      </c>
      <c r="E75" s="12" t="s">
        <v>13</v>
      </c>
      <c r="F75" s="11">
        <v>45001</v>
      </c>
      <c r="G75">
        <v>57.2</v>
      </c>
      <c r="H75">
        <v>317.2</v>
      </c>
      <c r="I75" t="s">
        <v>29</v>
      </c>
    </row>
    <row r="76" spans="1:9" x14ac:dyDescent="0.25">
      <c r="A76">
        <v>484</v>
      </c>
      <c r="B76" s="11">
        <v>44941</v>
      </c>
      <c r="C76">
        <v>5600</v>
      </c>
      <c r="D76" s="12" t="s">
        <v>6</v>
      </c>
      <c r="E76" s="12" t="s">
        <v>11</v>
      </c>
      <c r="F76" s="11">
        <v>45001</v>
      </c>
      <c r="G76">
        <v>1232</v>
      </c>
      <c r="H76">
        <v>6832</v>
      </c>
      <c r="I76" t="s">
        <v>29</v>
      </c>
    </row>
    <row r="77" spans="1:9" x14ac:dyDescent="0.25">
      <c r="A77">
        <v>374</v>
      </c>
      <c r="B77" s="11">
        <v>44941</v>
      </c>
      <c r="C77">
        <v>3450</v>
      </c>
      <c r="D77" s="12" t="s">
        <v>9</v>
      </c>
      <c r="E77" s="12" t="s">
        <v>13</v>
      </c>
      <c r="F77" s="11">
        <v>45001</v>
      </c>
      <c r="G77">
        <v>759</v>
      </c>
      <c r="H77">
        <v>4209</v>
      </c>
      <c r="I77" t="s">
        <v>29</v>
      </c>
    </row>
    <row r="78" spans="1:9" x14ac:dyDescent="0.25">
      <c r="A78">
        <v>285</v>
      </c>
      <c r="B78" s="11">
        <v>44940</v>
      </c>
      <c r="C78">
        <v>5780</v>
      </c>
      <c r="D78" s="12" t="s">
        <v>4</v>
      </c>
      <c r="E78" s="12" t="s">
        <v>12</v>
      </c>
      <c r="F78" s="11">
        <v>45000</v>
      </c>
      <c r="G78">
        <v>1271.5999999999999</v>
      </c>
      <c r="H78">
        <v>7051.6</v>
      </c>
      <c r="I78" t="s">
        <v>29</v>
      </c>
    </row>
    <row r="79" spans="1:9" x14ac:dyDescent="0.25">
      <c r="A79">
        <v>231</v>
      </c>
      <c r="B79" s="11">
        <v>44940</v>
      </c>
      <c r="C79">
        <v>4700</v>
      </c>
      <c r="D79" s="12" t="s">
        <v>30</v>
      </c>
      <c r="E79" s="12" t="s">
        <v>14</v>
      </c>
      <c r="F79" s="11">
        <v>45000</v>
      </c>
      <c r="G79">
        <v>1034</v>
      </c>
      <c r="H79">
        <v>5734</v>
      </c>
      <c r="I79" t="s">
        <v>29</v>
      </c>
    </row>
    <row r="80" spans="1:9" x14ac:dyDescent="0.25">
      <c r="A80">
        <v>119</v>
      </c>
      <c r="B80" s="11">
        <v>44940</v>
      </c>
      <c r="C80">
        <v>2460</v>
      </c>
      <c r="D80" s="12" t="s">
        <v>9</v>
      </c>
      <c r="E80" s="12" t="s">
        <v>14</v>
      </c>
      <c r="F80" s="11">
        <v>45000</v>
      </c>
      <c r="G80">
        <v>541.20000000000005</v>
      </c>
      <c r="H80">
        <v>3001.2</v>
      </c>
      <c r="I80" t="s">
        <v>29</v>
      </c>
    </row>
    <row r="81" spans="1:9" x14ac:dyDescent="0.25">
      <c r="A81">
        <v>233</v>
      </c>
      <c r="B81" s="11">
        <v>44940</v>
      </c>
      <c r="C81">
        <v>4740</v>
      </c>
      <c r="D81" s="12" t="s">
        <v>8</v>
      </c>
      <c r="E81" s="12" t="s">
        <v>13</v>
      </c>
      <c r="F81" s="11">
        <v>45000</v>
      </c>
      <c r="G81">
        <v>1042.8</v>
      </c>
      <c r="H81">
        <v>5782.8</v>
      </c>
      <c r="I81" t="s">
        <v>29</v>
      </c>
    </row>
    <row r="82" spans="1:9" x14ac:dyDescent="0.25">
      <c r="A82">
        <v>110</v>
      </c>
      <c r="B82" s="11">
        <v>44940</v>
      </c>
      <c r="C82">
        <v>2280</v>
      </c>
      <c r="D82" s="12" t="s">
        <v>6</v>
      </c>
      <c r="E82" s="12" t="s">
        <v>11</v>
      </c>
      <c r="F82" s="11">
        <v>45000</v>
      </c>
      <c r="G82">
        <v>501.6</v>
      </c>
      <c r="H82">
        <v>2781.6</v>
      </c>
      <c r="I82" t="s">
        <v>29</v>
      </c>
    </row>
    <row r="83" spans="1:9" x14ac:dyDescent="0.25">
      <c r="A83">
        <v>361</v>
      </c>
      <c r="B83" s="11">
        <v>44940</v>
      </c>
      <c r="C83">
        <v>2800</v>
      </c>
      <c r="D83" s="12" t="s">
        <v>6</v>
      </c>
      <c r="E83" s="12" t="s">
        <v>13</v>
      </c>
      <c r="F83" s="11">
        <v>45000</v>
      </c>
      <c r="G83">
        <v>616</v>
      </c>
      <c r="H83">
        <v>3416</v>
      </c>
      <c r="I83" t="s">
        <v>29</v>
      </c>
    </row>
    <row r="84" spans="1:9" x14ac:dyDescent="0.25">
      <c r="A84">
        <v>222</v>
      </c>
      <c r="B84" s="11">
        <v>44940</v>
      </c>
      <c r="C84">
        <v>4520</v>
      </c>
      <c r="D84" s="12" t="s">
        <v>3</v>
      </c>
      <c r="E84" s="12" t="s">
        <v>11</v>
      </c>
      <c r="F84" s="11">
        <v>45000</v>
      </c>
      <c r="G84">
        <v>994.4</v>
      </c>
      <c r="H84">
        <v>5514.4</v>
      </c>
      <c r="I84" t="s">
        <v>29</v>
      </c>
    </row>
    <row r="85" spans="1:9" x14ac:dyDescent="0.25">
      <c r="A85">
        <v>240</v>
      </c>
      <c r="B85" s="11">
        <v>44940</v>
      </c>
      <c r="C85">
        <v>4880</v>
      </c>
      <c r="D85" s="12" t="s">
        <v>4</v>
      </c>
      <c r="E85" s="12" t="s">
        <v>12</v>
      </c>
      <c r="F85" s="11">
        <v>45000</v>
      </c>
      <c r="G85">
        <v>1073.5999999999999</v>
      </c>
      <c r="H85">
        <v>5953.6</v>
      </c>
      <c r="I85" t="s">
        <v>29</v>
      </c>
    </row>
    <row r="86" spans="1:9" x14ac:dyDescent="0.25">
      <c r="A86">
        <v>238</v>
      </c>
      <c r="B86" s="11">
        <v>44940</v>
      </c>
      <c r="C86">
        <v>4840</v>
      </c>
      <c r="D86" s="12" t="s">
        <v>9</v>
      </c>
      <c r="E86" s="12" t="s">
        <v>12</v>
      </c>
      <c r="F86" s="11">
        <v>45000</v>
      </c>
      <c r="G86">
        <v>1064.8</v>
      </c>
      <c r="H86">
        <v>5904.8</v>
      </c>
      <c r="I86" t="s">
        <v>29</v>
      </c>
    </row>
    <row r="87" spans="1:9" x14ac:dyDescent="0.25">
      <c r="A87">
        <v>162</v>
      </c>
      <c r="B87" s="11">
        <v>44940</v>
      </c>
      <c r="C87">
        <v>3320</v>
      </c>
      <c r="D87" s="12" t="s">
        <v>8</v>
      </c>
      <c r="E87" s="12" t="s">
        <v>11</v>
      </c>
      <c r="F87" s="11">
        <v>45000</v>
      </c>
      <c r="G87">
        <v>730.4</v>
      </c>
      <c r="H87">
        <v>4050.4</v>
      </c>
      <c r="I87" t="s">
        <v>29</v>
      </c>
    </row>
    <row r="88" spans="1:9" x14ac:dyDescent="0.25">
      <c r="A88">
        <v>257</v>
      </c>
      <c r="B88" s="11">
        <v>44940</v>
      </c>
      <c r="C88">
        <v>5220</v>
      </c>
      <c r="D88" s="12" t="s">
        <v>4</v>
      </c>
      <c r="E88" s="12" t="s">
        <v>12</v>
      </c>
      <c r="F88" s="11">
        <v>45000</v>
      </c>
      <c r="G88">
        <v>1148.4000000000001</v>
      </c>
      <c r="H88">
        <v>6368.4</v>
      </c>
      <c r="I88" t="s">
        <v>29</v>
      </c>
    </row>
    <row r="89" spans="1:9" x14ac:dyDescent="0.25">
      <c r="A89">
        <v>160</v>
      </c>
      <c r="B89" s="11">
        <v>44940</v>
      </c>
      <c r="C89">
        <v>3280</v>
      </c>
      <c r="D89" s="12" t="s">
        <v>3</v>
      </c>
      <c r="E89" s="12" t="s">
        <v>12</v>
      </c>
      <c r="F89" s="11">
        <v>45000</v>
      </c>
      <c r="G89">
        <v>721.6</v>
      </c>
      <c r="H89">
        <v>4001.6</v>
      </c>
      <c r="I89" t="s">
        <v>29</v>
      </c>
    </row>
    <row r="90" spans="1:9" x14ac:dyDescent="0.25">
      <c r="A90">
        <v>301</v>
      </c>
      <c r="B90" s="11">
        <v>44940</v>
      </c>
      <c r="C90">
        <v>1500</v>
      </c>
      <c r="D90" s="12" t="s">
        <v>8</v>
      </c>
      <c r="E90" s="12" t="s">
        <v>14</v>
      </c>
      <c r="F90" s="11">
        <v>45000</v>
      </c>
      <c r="G90">
        <v>330</v>
      </c>
      <c r="H90">
        <v>1830</v>
      </c>
      <c r="I90" t="s">
        <v>29</v>
      </c>
    </row>
    <row r="91" spans="1:9" x14ac:dyDescent="0.25">
      <c r="A91">
        <v>256</v>
      </c>
      <c r="B91" s="11">
        <v>44940</v>
      </c>
      <c r="C91">
        <v>5200</v>
      </c>
      <c r="D91" s="12" t="s">
        <v>3</v>
      </c>
      <c r="E91" s="12" t="s">
        <v>14</v>
      </c>
      <c r="F91" s="11">
        <v>45000</v>
      </c>
      <c r="G91">
        <v>1144</v>
      </c>
      <c r="H91">
        <v>6344</v>
      </c>
      <c r="I91" t="s">
        <v>29</v>
      </c>
    </row>
    <row r="92" spans="1:9" x14ac:dyDescent="0.25">
      <c r="A92">
        <v>192</v>
      </c>
      <c r="B92" s="11">
        <v>44940</v>
      </c>
      <c r="C92">
        <v>3920</v>
      </c>
      <c r="D92" s="12" t="s">
        <v>3</v>
      </c>
      <c r="E92" s="12" t="s">
        <v>13</v>
      </c>
      <c r="F92" s="11">
        <v>45000</v>
      </c>
      <c r="G92">
        <v>862.4</v>
      </c>
      <c r="H92">
        <v>4782.3999999999996</v>
      </c>
      <c r="I92" t="s">
        <v>29</v>
      </c>
    </row>
    <row r="93" spans="1:9" x14ac:dyDescent="0.25">
      <c r="A93">
        <v>177</v>
      </c>
      <c r="B93" s="11">
        <v>44940</v>
      </c>
      <c r="C93">
        <v>3620</v>
      </c>
      <c r="D93" s="12" t="s">
        <v>3</v>
      </c>
      <c r="E93" s="12" t="s">
        <v>13</v>
      </c>
      <c r="F93" s="11">
        <v>45000</v>
      </c>
      <c r="G93">
        <v>796.4</v>
      </c>
      <c r="H93">
        <v>4416.3999999999996</v>
      </c>
      <c r="I93" t="s">
        <v>29</v>
      </c>
    </row>
    <row r="94" spans="1:9" x14ac:dyDescent="0.25">
      <c r="A94">
        <v>199</v>
      </c>
      <c r="B94" s="11">
        <v>44940</v>
      </c>
      <c r="C94">
        <v>4060</v>
      </c>
      <c r="D94" s="12" t="s">
        <v>8</v>
      </c>
      <c r="E94" s="12" t="s">
        <v>13</v>
      </c>
      <c r="F94" s="11">
        <v>45000</v>
      </c>
      <c r="G94">
        <v>893.2</v>
      </c>
      <c r="H94">
        <v>4953.2</v>
      </c>
      <c r="I94" t="s">
        <v>29</v>
      </c>
    </row>
    <row r="95" spans="1:9" x14ac:dyDescent="0.25">
      <c r="A95">
        <v>258</v>
      </c>
      <c r="B95" s="11">
        <v>44940</v>
      </c>
      <c r="C95">
        <v>5240</v>
      </c>
      <c r="D95" s="12" t="s">
        <v>5</v>
      </c>
      <c r="E95" s="12" t="s">
        <v>12</v>
      </c>
      <c r="F95" s="11">
        <v>45000</v>
      </c>
      <c r="G95">
        <v>1152.8</v>
      </c>
      <c r="H95">
        <v>6392.8</v>
      </c>
      <c r="I95" t="s">
        <v>29</v>
      </c>
    </row>
    <row r="96" spans="1:9" x14ac:dyDescent="0.25">
      <c r="A96">
        <v>293</v>
      </c>
      <c r="B96" s="11">
        <v>44940</v>
      </c>
      <c r="C96">
        <v>5940</v>
      </c>
      <c r="D96" s="12" t="s">
        <v>6</v>
      </c>
      <c r="E96" s="12" t="s">
        <v>12</v>
      </c>
      <c r="F96" s="11">
        <v>45000</v>
      </c>
      <c r="G96">
        <v>1306.8</v>
      </c>
      <c r="H96">
        <v>7246.8</v>
      </c>
      <c r="I96" t="s">
        <v>29</v>
      </c>
    </row>
    <row r="97" spans="1:9" x14ac:dyDescent="0.25">
      <c r="A97">
        <v>139</v>
      </c>
      <c r="B97" s="11">
        <v>44940</v>
      </c>
      <c r="C97">
        <v>2860</v>
      </c>
      <c r="D97" s="12" t="s">
        <v>5</v>
      </c>
      <c r="E97" s="12" t="s">
        <v>12</v>
      </c>
      <c r="F97" s="11">
        <v>45000</v>
      </c>
      <c r="G97">
        <v>629.20000000000005</v>
      </c>
      <c r="H97">
        <v>3489.2</v>
      </c>
      <c r="I97" t="s">
        <v>29</v>
      </c>
    </row>
    <row r="98" spans="1:9" x14ac:dyDescent="0.25">
      <c r="A98">
        <v>324</v>
      </c>
      <c r="B98" s="11">
        <v>44940</v>
      </c>
      <c r="C98">
        <v>950</v>
      </c>
      <c r="D98" s="12" t="s">
        <v>3</v>
      </c>
      <c r="E98" s="12" t="s">
        <v>12</v>
      </c>
      <c r="F98" s="11">
        <v>45000</v>
      </c>
      <c r="G98">
        <v>209</v>
      </c>
      <c r="H98">
        <v>1159</v>
      </c>
      <c r="I98" t="s">
        <v>29</v>
      </c>
    </row>
    <row r="99" spans="1:9" x14ac:dyDescent="0.25">
      <c r="A99">
        <v>249</v>
      </c>
      <c r="B99" s="11">
        <v>44940</v>
      </c>
      <c r="C99">
        <v>5060</v>
      </c>
      <c r="D99" s="12" t="s">
        <v>30</v>
      </c>
      <c r="E99" s="12" t="s">
        <v>13</v>
      </c>
      <c r="F99" s="11">
        <v>45000</v>
      </c>
      <c r="G99">
        <v>1113.2</v>
      </c>
      <c r="H99">
        <v>6173.2</v>
      </c>
      <c r="I99" t="s">
        <v>29</v>
      </c>
    </row>
    <row r="100" spans="1:9" x14ac:dyDescent="0.25">
      <c r="A100">
        <v>347</v>
      </c>
      <c r="B100" s="11">
        <v>44940</v>
      </c>
      <c r="C100">
        <v>2100</v>
      </c>
      <c r="D100" s="12" t="s">
        <v>3</v>
      </c>
      <c r="E100" s="12" t="s">
        <v>13</v>
      </c>
      <c r="F100" s="11">
        <v>45000</v>
      </c>
      <c r="G100">
        <v>462</v>
      </c>
      <c r="H100">
        <v>2562</v>
      </c>
      <c r="I100" t="s">
        <v>29</v>
      </c>
    </row>
    <row r="101" spans="1:9" x14ac:dyDescent="0.25">
      <c r="A101">
        <v>248</v>
      </c>
      <c r="B101" s="11">
        <v>44940</v>
      </c>
      <c r="C101">
        <v>5040</v>
      </c>
      <c r="D101" s="12" t="s">
        <v>30</v>
      </c>
      <c r="E101" s="12" t="s">
        <v>13</v>
      </c>
      <c r="F101" s="11">
        <v>45000</v>
      </c>
      <c r="G101">
        <v>1108.8</v>
      </c>
      <c r="H101">
        <v>6148.8</v>
      </c>
      <c r="I101" t="s">
        <v>29</v>
      </c>
    </row>
    <row r="102" spans="1:9" x14ac:dyDescent="0.25">
      <c r="A102">
        <v>205</v>
      </c>
      <c r="B102" s="11">
        <v>44940</v>
      </c>
      <c r="C102">
        <v>4180</v>
      </c>
      <c r="D102" s="12" t="s">
        <v>3</v>
      </c>
      <c r="E102" s="12" t="s">
        <v>13</v>
      </c>
      <c r="F102" s="11">
        <v>45000</v>
      </c>
      <c r="G102">
        <v>919.6</v>
      </c>
      <c r="H102">
        <v>5099.6000000000004</v>
      </c>
      <c r="I102" t="s">
        <v>29</v>
      </c>
    </row>
    <row r="103" spans="1:9" x14ac:dyDescent="0.25">
      <c r="A103">
        <v>309</v>
      </c>
      <c r="B103" s="11">
        <v>44940</v>
      </c>
      <c r="C103">
        <v>200</v>
      </c>
      <c r="D103" s="12" t="s">
        <v>5</v>
      </c>
      <c r="E103" s="12" t="s">
        <v>11</v>
      </c>
      <c r="F103" s="11">
        <v>45000</v>
      </c>
      <c r="G103">
        <v>44</v>
      </c>
      <c r="H103">
        <v>244</v>
      </c>
      <c r="I103" t="s">
        <v>29</v>
      </c>
    </row>
    <row r="104" spans="1:9" x14ac:dyDescent="0.25">
      <c r="A104">
        <v>206</v>
      </c>
      <c r="B104" s="11">
        <v>44940</v>
      </c>
      <c r="C104">
        <v>4200</v>
      </c>
      <c r="D104" s="12" t="s">
        <v>4</v>
      </c>
      <c r="E104" s="12" t="s">
        <v>13</v>
      </c>
      <c r="F104" s="11">
        <v>45000</v>
      </c>
      <c r="G104">
        <v>924</v>
      </c>
      <c r="H104">
        <v>5124</v>
      </c>
      <c r="I104" t="s">
        <v>29</v>
      </c>
    </row>
    <row r="105" spans="1:9" x14ac:dyDescent="0.25">
      <c r="A105">
        <v>318</v>
      </c>
      <c r="B105" s="11">
        <v>44940</v>
      </c>
      <c r="C105">
        <v>650</v>
      </c>
      <c r="D105" s="12" t="s">
        <v>8</v>
      </c>
      <c r="E105" s="12" t="s">
        <v>13</v>
      </c>
      <c r="F105" s="11">
        <v>45000</v>
      </c>
      <c r="G105">
        <v>143</v>
      </c>
      <c r="H105">
        <v>793</v>
      </c>
      <c r="I105" t="s">
        <v>29</v>
      </c>
    </row>
    <row r="106" spans="1:9" x14ac:dyDescent="0.25">
      <c r="A106">
        <v>254</v>
      </c>
      <c r="B106" s="11">
        <v>44940</v>
      </c>
      <c r="C106">
        <v>5160</v>
      </c>
      <c r="D106" s="12" t="s">
        <v>30</v>
      </c>
      <c r="E106" s="12" t="s">
        <v>12</v>
      </c>
      <c r="F106" s="11">
        <v>45000</v>
      </c>
      <c r="G106">
        <v>1135.2</v>
      </c>
      <c r="H106">
        <v>6295.2</v>
      </c>
      <c r="I106" t="s">
        <v>29</v>
      </c>
    </row>
    <row r="107" spans="1:9" x14ac:dyDescent="0.25">
      <c r="A107">
        <v>379</v>
      </c>
      <c r="B107" s="11">
        <v>44940</v>
      </c>
      <c r="C107">
        <v>3700</v>
      </c>
      <c r="D107" s="12" t="s">
        <v>3</v>
      </c>
      <c r="E107" s="12" t="s">
        <v>11</v>
      </c>
      <c r="F107" s="11">
        <v>45000</v>
      </c>
      <c r="G107">
        <v>814</v>
      </c>
      <c r="H107">
        <v>4514</v>
      </c>
      <c r="I107" t="s">
        <v>29</v>
      </c>
    </row>
    <row r="108" spans="1:9" x14ac:dyDescent="0.25">
      <c r="A108">
        <v>72</v>
      </c>
      <c r="B108" s="11">
        <v>44940</v>
      </c>
      <c r="C108">
        <v>1520</v>
      </c>
      <c r="D108" s="12" t="s">
        <v>6</v>
      </c>
      <c r="E108" s="12" t="s">
        <v>12</v>
      </c>
      <c r="F108" s="11">
        <v>45000</v>
      </c>
      <c r="G108">
        <v>334.4</v>
      </c>
      <c r="H108">
        <v>1854.4</v>
      </c>
      <c r="I108" t="s">
        <v>29</v>
      </c>
    </row>
    <row r="109" spans="1:9" x14ac:dyDescent="0.25">
      <c r="A109">
        <v>406</v>
      </c>
      <c r="B109" s="11">
        <v>44940</v>
      </c>
      <c r="C109">
        <v>5050</v>
      </c>
      <c r="D109" s="12" t="s">
        <v>8</v>
      </c>
      <c r="E109" s="12" t="s">
        <v>12</v>
      </c>
      <c r="F109" s="11">
        <v>45000</v>
      </c>
      <c r="G109">
        <v>1111</v>
      </c>
      <c r="H109">
        <v>6161</v>
      </c>
      <c r="I109" t="s">
        <v>29</v>
      </c>
    </row>
    <row r="110" spans="1:9" x14ac:dyDescent="0.25">
      <c r="A110">
        <v>393</v>
      </c>
      <c r="B110" s="11">
        <v>44940</v>
      </c>
      <c r="C110">
        <v>4400</v>
      </c>
      <c r="D110" s="12" t="s">
        <v>4</v>
      </c>
      <c r="E110" s="12" t="s">
        <v>11</v>
      </c>
      <c r="F110" s="11">
        <v>45000</v>
      </c>
      <c r="G110">
        <v>968</v>
      </c>
      <c r="H110">
        <v>5368</v>
      </c>
      <c r="I110" t="s">
        <v>29</v>
      </c>
    </row>
    <row r="111" spans="1:9" x14ac:dyDescent="0.25">
      <c r="A111">
        <v>23</v>
      </c>
      <c r="B111" s="11">
        <v>44940</v>
      </c>
      <c r="C111">
        <v>540</v>
      </c>
      <c r="D111" s="12" t="s">
        <v>7</v>
      </c>
      <c r="E111" s="12" t="s">
        <v>13</v>
      </c>
      <c r="F111" s="11">
        <v>45000</v>
      </c>
      <c r="G111">
        <v>118.8</v>
      </c>
      <c r="H111">
        <v>658.8</v>
      </c>
      <c r="I111" t="s">
        <v>29</v>
      </c>
    </row>
    <row r="112" spans="1:9" x14ac:dyDescent="0.25">
      <c r="A112">
        <v>401</v>
      </c>
      <c r="B112" s="11">
        <v>44940</v>
      </c>
      <c r="C112">
        <v>4800</v>
      </c>
      <c r="D112" s="12" t="s">
        <v>30</v>
      </c>
      <c r="E112" s="12" t="s">
        <v>13</v>
      </c>
      <c r="F112" s="11">
        <v>45000</v>
      </c>
      <c r="G112">
        <v>1056</v>
      </c>
      <c r="H112">
        <v>5856</v>
      </c>
      <c r="I112" t="s">
        <v>29</v>
      </c>
    </row>
    <row r="113" spans="1:9" x14ac:dyDescent="0.25">
      <c r="A113">
        <v>30</v>
      </c>
      <c r="B113" s="11">
        <v>44940</v>
      </c>
      <c r="C113">
        <v>680</v>
      </c>
      <c r="D113" s="12" t="s">
        <v>4</v>
      </c>
      <c r="E113" s="12" t="s">
        <v>12</v>
      </c>
      <c r="F113" s="11">
        <v>45000</v>
      </c>
      <c r="G113">
        <v>149.6</v>
      </c>
      <c r="H113">
        <v>829.6</v>
      </c>
      <c r="I113" t="s">
        <v>29</v>
      </c>
    </row>
    <row r="114" spans="1:9" x14ac:dyDescent="0.25">
      <c r="A114">
        <v>385</v>
      </c>
      <c r="B114" s="11">
        <v>44940</v>
      </c>
      <c r="C114">
        <v>4000</v>
      </c>
      <c r="D114" s="12" t="s">
        <v>30</v>
      </c>
      <c r="E114" s="12" t="s">
        <v>14</v>
      </c>
      <c r="F114" s="11">
        <v>45000</v>
      </c>
      <c r="G114">
        <v>880</v>
      </c>
      <c r="H114">
        <v>4880</v>
      </c>
      <c r="I114" t="s">
        <v>29</v>
      </c>
    </row>
    <row r="115" spans="1:9" x14ac:dyDescent="0.25">
      <c r="A115">
        <v>51</v>
      </c>
      <c r="B115" s="11">
        <v>44940</v>
      </c>
      <c r="C115">
        <v>1100</v>
      </c>
      <c r="D115" s="12" t="s">
        <v>9</v>
      </c>
      <c r="E115" s="12" t="s">
        <v>13</v>
      </c>
      <c r="F115" s="11">
        <v>45000</v>
      </c>
      <c r="G115">
        <v>242</v>
      </c>
      <c r="H115">
        <v>1342</v>
      </c>
      <c r="I115" t="s">
        <v>29</v>
      </c>
    </row>
    <row r="116" spans="1:9" x14ac:dyDescent="0.25">
      <c r="A116">
        <v>95</v>
      </c>
      <c r="B116" s="11">
        <v>44940</v>
      </c>
      <c r="C116">
        <v>1980</v>
      </c>
      <c r="D116" s="12" t="s">
        <v>30</v>
      </c>
      <c r="E116" s="12" t="s">
        <v>13</v>
      </c>
      <c r="F116" s="11">
        <v>45000</v>
      </c>
      <c r="G116">
        <v>435.6</v>
      </c>
      <c r="H116">
        <v>2415.6</v>
      </c>
      <c r="I116" t="s">
        <v>29</v>
      </c>
    </row>
    <row r="117" spans="1:9" x14ac:dyDescent="0.25">
      <c r="A117">
        <v>495</v>
      </c>
      <c r="B117" s="11">
        <v>44940</v>
      </c>
      <c r="C117">
        <v>4500</v>
      </c>
      <c r="D117" s="12" t="s">
        <v>4</v>
      </c>
      <c r="E117" s="12" t="s">
        <v>12</v>
      </c>
      <c r="F117" s="11">
        <v>45000</v>
      </c>
      <c r="G117">
        <v>990</v>
      </c>
      <c r="H117">
        <v>5490</v>
      </c>
      <c r="I117" t="s">
        <v>29</v>
      </c>
    </row>
    <row r="118" spans="1:9" x14ac:dyDescent="0.25">
      <c r="A118">
        <v>101</v>
      </c>
      <c r="B118" s="11">
        <v>44940</v>
      </c>
      <c r="C118">
        <v>2100</v>
      </c>
      <c r="D118" s="12" t="s">
        <v>30</v>
      </c>
      <c r="E118" s="12" t="s">
        <v>13</v>
      </c>
      <c r="F118" s="11">
        <v>45000</v>
      </c>
      <c r="G118">
        <v>462</v>
      </c>
      <c r="H118">
        <v>2562</v>
      </c>
      <c r="I118" t="s">
        <v>29</v>
      </c>
    </row>
    <row r="119" spans="1:9" x14ac:dyDescent="0.25">
      <c r="A119">
        <v>15</v>
      </c>
      <c r="B119" s="11">
        <v>44940</v>
      </c>
      <c r="C119">
        <v>380</v>
      </c>
      <c r="D119" s="12" t="s">
        <v>8</v>
      </c>
      <c r="E119" s="12" t="s">
        <v>11</v>
      </c>
      <c r="F119" s="11">
        <v>45000</v>
      </c>
      <c r="G119">
        <v>83.6</v>
      </c>
      <c r="H119">
        <v>463.6</v>
      </c>
      <c r="I119" t="s">
        <v>29</v>
      </c>
    </row>
    <row r="120" spans="1:9" x14ac:dyDescent="0.25">
      <c r="A120">
        <v>3</v>
      </c>
      <c r="B120" s="11">
        <v>44940</v>
      </c>
      <c r="C120">
        <v>140</v>
      </c>
      <c r="D120" s="12" t="s">
        <v>5</v>
      </c>
      <c r="E120" s="12" t="s">
        <v>13</v>
      </c>
      <c r="F120" s="11">
        <v>45000</v>
      </c>
      <c r="G120">
        <v>30.8</v>
      </c>
      <c r="H120">
        <v>170.8</v>
      </c>
      <c r="I120" t="s">
        <v>29</v>
      </c>
    </row>
    <row r="121" spans="1:9" x14ac:dyDescent="0.25">
      <c r="A121">
        <v>424</v>
      </c>
      <c r="B121" s="11">
        <v>44940</v>
      </c>
      <c r="C121">
        <v>5950</v>
      </c>
      <c r="D121" s="12" t="s">
        <v>30</v>
      </c>
      <c r="E121" s="12" t="s">
        <v>14</v>
      </c>
      <c r="F121" s="11">
        <v>45000</v>
      </c>
      <c r="G121">
        <v>1309</v>
      </c>
      <c r="H121">
        <v>7259</v>
      </c>
      <c r="I121" t="s">
        <v>29</v>
      </c>
    </row>
    <row r="122" spans="1:9" x14ac:dyDescent="0.25">
      <c r="A122">
        <v>43</v>
      </c>
      <c r="B122" s="11">
        <v>44940</v>
      </c>
      <c r="C122">
        <v>940</v>
      </c>
      <c r="D122" s="12" t="s">
        <v>8</v>
      </c>
      <c r="E122" s="12" t="s">
        <v>11</v>
      </c>
      <c r="F122" s="11">
        <v>45000</v>
      </c>
      <c r="G122">
        <v>206.8</v>
      </c>
      <c r="H122">
        <v>1146.8</v>
      </c>
      <c r="I122" t="s">
        <v>29</v>
      </c>
    </row>
    <row r="123" spans="1:9" x14ac:dyDescent="0.25">
      <c r="A123">
        <v>376</v>
      </c>
      <c r="B123" s="11">
        <v>44940</v>
      </c>
      <c r="C123">
        <v>3550</v>
      </c>
      <c r="D123" s="12" t="s">
        <v>4</v>
      </c>
      <c r="E123" s="12" t="s">
        <v>11</v>
      </c>
      <c r="F123" s="11">
        <v>45000</v>
      </c>
      <c r="G123">
        <v>781</v>
      </c>
      <c r="H123">
        <v>4331</v>
      </c>
      <c r="I123" t="s">
        <v>29</v>
      </c>
    </row>
    <row r="124" spans="1:9" x14ac:dyDescent="0.25">
      <c r="A124">
        <v>329</v>
      </c>
      <c r="B124" s="11">
        <v>44939</v>
      </c>
      <c r="C124">
        <v>1200</v>
      </c>
      <c r="D124" s="12" t="s">
        <v>7</v>
      </c>
      <c r="E124" s="12" t="s">
        <v>14</v>
      </c>
      <c r="F124" s="11">
        <v>44999</v>
      </c>
      <c r="G124">
        <v>264</v>
      </c>
      <c r="H124">
        <v>1464</v>
      </c>
      <c r="I124" t="s">
        <v>29</v>
      </c>
    </row>
    <row r="125" spans="1:9" x14ac:dyDescent="0.25">
      <c r="A125">
        <v>84</v>
      </c>
      <c r="B125" s="11">
        <v>44939</v>
      </c>
      <c r="C125">
        <v>1760</v>
      </c>
      <c r="D125" s="12" t="s">
        <v>30</v>
      </c>
      <c r="E125" s="12" t="s">
        <v>12</v>
      </c>
      <c r="F125" s="11">
        <v>44999</v>
      </c>
      <c r="G125">
        <v>387.2</v>
      </c>
      <c r="H125">
        <v>2147.1999999999998</v>
      </c>
      <c r="I125" t="s">
        <v>29</v>
      </c>
    </row>
    <row r="126" spans="1:9" x14ac:dyDescent="0.25">
      <c r="A126">
        <v>330</v>
      </c>
      <c r="B126" s="11">
        <v>44939</v>
      </c>
      <c r="C126">
        <v>1250</v>
      </c>
      <c r="D126" s="12" t="s">
        <v>3</v>
      </c>
      <c r="E126" s="12" t="s">
        <v>11</v>
      </c>
      <c r="F126" s="11">
        <v>44999</v>
      </c>
      <c r="G126">
        <v>275</v>
      </c>
      <c r="H126">
        <v>1525</v>
      </c>
      <c r="I126" t="s">
        <v>29</v>
      </c>
    </row>
    <row r="127" spans="1:9" x14ac:dyDescent="0.25">
      <c r="A127">
        <v>140</v>
      </c>
      <c r="B127" s="11">
        <v>44939</v>
      </c>
      <c r="C127">
        <v>2880</v>
      </c>
      <c r="D127" s="12" t="s">
        <v>6</v>
      </c>
      <c r="E127" s="12" t="s">
        <v>12</v>
      </c>
      <c r="F127" s="11">
        <v>44999</v>
      </c>
      <c r="G127">
        <v>633.6</v>
      </c>
      <c r="H127">
        <v>3513.6</v>
      </c>
      <c r="I127" t="s">
        <v>29</v>
      </c>
    </row>
    <row r="128" spans="1:9" x14ac:dyDescent="0.25">
      <c r="A128">
        <v>78</v>
      </c>
      <c r="B128" s="11">
        <v>44939</v>
      </c>
      <c r="C128">
        <v>1640</v>
      </c>
      <c r="D128" s="12" t="s">
        <v>30</v>
      </c>
      <c r="E128" s="12" t="s">
        <v>11</v>
      </c>
      <c r="F128" s="11">
        <v>44999</v>
      </c>
      <c r="G128">
        <v>360.8</v>
      </c>
      <c r="H128">
        <v>2000.8</v>
      </c>
      <c r="I128" t="s">
        <v>29</v>
      </c>
    </row>
    <row r="129" spans="1:9" x14ac:dyDescent="0.25">
      <c r="A129">
        <v>331</v>
      </c>
      <c r="B129" s="11">
        <v>44939</v>
      </c>
      <c r="C129">
        <v>1300</v>
      </c>
      <c r="D129" s="12" t="s">
        <v>6</v>
      </c>
      <c r="E129" s="12" t="s">
        <v>13</v>
      </c>
      <c r="F129" s="11">
        <v>44999</v>
      </c>
      <c r="G129">
        <v>286</v>
      </c>
      <c r="H129">
        <v>1586</v>
      </c>
      <c r="I129" t="s">
        <v>29</v>
      </c>
    </row>
    <row r="130" spans="1:9" x14ac:dyDescent="0.25">
      <c r="A130">
        <v>288</v>
      </c>
      <c r="B130" s="11">
        <v>44939</v>
      </c>
      <c r="C130">
        <v>5840</v>
      </c>
      <c r="D130" s="12" t="s">
        <v>30</v>
      </c>
      <c r="E130" s="12" t="s">
        <v>11</v>
      </c>
      <c r="F130" s="11">
        <v>44999</v>
      </c>
      <c r="G130">
        <v>1284.8</v>
      </c>
      <c r="H130">
        <v>7124.8</v>
      </c>
      <c r="I130" t="s">
        <v>29</v>
      </c>
    </row>
    <row r="131" spans="1:9" x14ac:dyDescent="0.25">
      <c r="A131">
        <v>287</v>
      </c>
      <c r="B131" s="11">
        <v>44939</v>
      </c>
      <c r="C131">
        <v>5820</v>
      </c>
      <c r="D131" s="12" t="s">
        <v>8</v>
      </c>
      <c r="E131" s="12" t="s">
        <v>14</v>
      </c>
      <c r="F131" s="11">
        <v>44999</v>
      </c>
      <c r="G131">
        <v>1280.4000000000001</v>
      </c>
      <c r="H131">
        <v>7100.4</v>
      </c>
      <c r="I131" t="s">
        <v>29</v>
      </c>
    </row>
    <row r="132" spans="1:9" x14ac:dyDescent="0.25">
      <c r="A132">
        <v>60</v>
      </c>
      <c r="B132" s="11">
        <v>44939</v>
      </c>
      <c r="C132">
        <v>1280</v>
      </c>
      <c r="D132" s="12" t="s">
        <v>8</v>
      </c>
      <c r="E132" s="12" t="s">
        <v>14</v>
      </c>
      <c r="F132" s="11">
        <v>44999</v>
      </c>
      <c r="G132">
        <v>281.60000000000002</v>
      </c>
      <c r="H132">
        <v>1561.6</v>
      </c>
      <c r="I132" t="s">
        <v>29</v>
      </c>
    </row>
    <row r="133" spans="1:9" x14ac:dyDescent="0.25">
      <c r="A133">
        <v>418</v>
      </c>
      <c r="B133" s="11">
        <v>44939</v>
      </c>
      <c r="C133">
        <v>5650</v>
      </c>
      <c r="D133" s="12" t="s">
        <v>30</v>
      </c>
      <c r="E133" s="12" t="s">
        <v>11</v>
      </c>
      <c r="F133" s="11">
        <v>44999</v>
      </c>
      <c r="G133">
        <v>1243</v>
      </c>
      <c r="H133">
        <v>6893</v>
      </c>
      <c r="I133" t="s">
        <v>29</v>
      </c>
    </row>
    <row r="134" spans="1:9" x14ac:dyDescent="0.25">
      <c r="A134">
        <v>439</v>
      </c>
      <c r="B134" s="11">
        <v>44939</v>
      </c>
      <c r="C134">
        <v>6700</v>
      </c>
      <c r="D134" s="12" t="s">
        <v>5</v>
      </c>
      <c r="E134" s="12" t="s">
        <v>12</v>
      </c>
      <c r="F134" s="11">
        <v>44999</v>
      </c>
      <c r="G134">
        <v>1474</v>
      </c>
      <c r="H134">
        <v>8174</v>
      </c>
      <c r="I134" t="s">
        <v>29</v>
      </c>
    </row>
    <row r="135" spans="1:9" x14ac:dyDescent="0.25">
      <c r="A135">
        <v>277</v>
      </c>
      <c r="B135" s="11">
        <v>44939</v>
      </c>
      <c r="C135">
        <v>5620</v>
      </c>
      <c r="D135" s="12" t="s">
        <v>3</v>
      </c>
      <c r="E135" s="12" t="s">
        <v>13</v>
      </c>
      <c r="F135" s="11">
        <v>44999</v>
      </c>
      <c r="G135">
        <v>1236.4000000000001</v>
      </c>
      <c r="H135">
        <v>6856.4</v>
      </c>
      <c r="I135" t="s">
        <v>29</v>
      </c>
    </row>
    <row r="136" spans="1:9" x14ac:dyDescent="0.25">
      <c r="A136">
        <v>283</v>
      </c>
      <c r="B136" s="11">
        <v>44939</v>
      </c>
      <c r="C136">
        <v>5740</v>
      </c>
      <c r="D136" s="12" t="s">
        <v>30</v>
      </c>
      <c r="E136" s="12" t="s">
        <v>13</v>
      </c>
      <c r="F136" s="11">
        <v>44999</v>
      </c>
      <c r="G136">
        <v>1262.8</v>
      </c>
      <c r="H136">
        <v>7002.8</v>
      </c>
      <c r="I136" t="s">
        <v>29</v>
      </c>
    </row>
    <row r="137" spans="1:9" x14ac:dyDescent="0.25">
      <c r="A137">
        <v>151</v>
      </c>
      <c r="B137" s="11">
        <v>44939</v>
      </c>
      <c r="C137">
        <v>3100</v>
      </c>
      <c r="D137" s="12" t="s">
        <v>8</v>
      </c>
      <c r="E137" s="12" t="s">
        <v>13</v>
      </c>
      <c r="F137" s="11">
        <v>44999</v>
      </c>
      <c r="G137">
        <v>682</v>
      </c>
      <c r="H137">
        <v>3782</v>
      </c>
      <c r="I137" t="s">
        <v>29</v>
      </c>
    </row>
    <row r="138" spans="1:9" x14ac:dyDescent="0.25">
      <c r="A138">
        <v>123</v>
      </c>
      <c r="B138" s="11">
        <v>44939</v>
      </c>
      <c r="C138">
        <v>2540</v>
      </c>
      <c r="D138" s="12" t="s">
        <v>6</v>
      </c>
      <c r="E138" s="12" t="s">
        <v>13</v>
      </c>
      <c r="F138" s="11">
        <v>44999</v>
      </c>
      <c r="G138">
        <v>558.79999999999995</v>
      </c>
      <c r="H138">
        <v>3098.8</v>
      </c>
      <c r="I138" t="s">
        <v>29</v>
      </c>
    </row>
    <row r="139" spans="1:9" x14ac:dyDescent="0.25">
      <c r="A139">
        <v>88</v>
      </c>
      <c r="B139" s="11">
        <v>44939</v>
      </c>
      <c r="C139">
        <v>1840</v>
      </c>
      <c r="D139" s="12" t="s">
        <v>5</v>
      </c>
      <c r="E139" s="12" t="s">
        <v>14</v>
      </c>
      <c r="F139" s="11">
        <v>44999</v>
      </c>
      <c r="G139">
        <v>404.8</v>
      </c>
      <c r="H139">
        <v>2244.8000000000002</v>
      </c>
      <c r="I139" t="s">
        <v>29</v>
      </c>
    </row>
    <row r="140" spans="1:9" x14ac:dyDescent="0.25">
      <c r="A140">
        <v>349</v>
      </c>
      <c r="B140" s="11">
        <v>44939</v>
      </c>
      <c r="C140">
        <v>2200</v>
      </c>
      <c r="D140" s="12" t="s">
        <v>8</v>
      </c>
      <c r="E140" s="12" t="s">
        <v>12</v>
      </c>
      <c r="F140" s="11">
        <v>44999</v>
      </c>
      <c r="G140">
        <v>484</v>
      </c>
      <c r="H140">
        <v>2684</v>
      </c>
      <c r="I140" t="s">
        <v>29</v>
      </c>
    </row>
    <row r="141" spans="1:9" x14ac:dyDescent="0.25">
      <c r="A141">
        <v>458</v>
      </c>
      <c r="B141" s="11">
        <v>44939</v>
      </c>
      <c r="C141">
        <v>190</v>
      </c>
      <c r="D141" s="12" t="s">
        <v>30</v>
      </c>
      <c r="E141" s="12" t="s">
        <v>13</v>
      </c>
      <c r="F141" s="11">
        <v>44999</v>
      </c>
      <c r="G141">
        <v>41.8</v>
      </c>
      <c r="H141">
        <v>231.8</v>
      </c>
      <c r="I141" t="s">
        <v>29</v>
      </c>
    </row>
    <row r="142" spans="1:9" x14ac:dyDescent="0.25">
      <c r="A142">
        <v>14</v>
      </c>
      <c r="B142" s="11">
        <v>44939</v>
      </c>
      <c r="C142">
        <v>360</v>
      </c>
      <c r="D142" s="12" t="s">
        <v>5</v>
      </c>
      <c r="E142" s="12" t="s">
        <v>12</v>
      </c>
      <c r="F142" s="11">
        <v>44999</v>
      </c>
      <c r="G142">
        <v>79.2</v>
      </c>
      <c r="H142">
        <v>439.2</v>
      </c>
      <c r="I142" t="s">
        <v>29</v>
      </c>
    </row>
    <row r="143" spans="1:9" x14ac:dyDescent="0.25">
      <c r="A143">
        <v>370</v>
      </c>
      <c r="B143" s="11">
        <v>44939</v>
      </c>
      <c r="C143">
        <v>3250</v>
      </c>
      <c r="D143" s="12" t="s">
        <v>4</v>
      </c>
      <c r="E143" s="12" t="s">
        <v>12</v>
      </c>
      <c r="F143" s="11">
        <v>44999</v>
      </c>
      <c r="G143">
        <v>715</v>
      </c>
      <c r="H143">
        <v>3965</v>
      </c>
      <c r="I143" t="s">
        <v>29</v>
      </c>
    </row>
    <row r="144" spans="1:9" x14ac:dyDescent="0.25">
      <c r="A144">
        <v>167</v>
      </c>
      <c r="B144" s="11">
        <v>44939</v>
      </c>
      <c r="C144">
        <v>3420</v>
      </c>
      <c r="D144" s="12" t="s">
        <v>5</v>
      </c>
      <c r="E144" s="12" t="s">
        <v>12</v>
      </c>
      <c r="F144" s="11">
        <v>44999</v>
      </c>
      <c r="G144">
        <v>752.4</v>
      </c>
      <c r="H144">
        <v>4172.3999999999996</v>
      </c>
      <c r="I144" t="s">
        <v>29</v>
      </c>
    </row>
    <row r="145" spans="1:9" x14ac:dyDescent="0.25">
      <c r="A145">
        <v>97</v>
      </c>
      <c r="B145" s="11">
        <v>44939</v>
      </c>
      <c r="C145">
        <v>2020</v>
      </c>
      <c r="D145" s="12" t="s">
        <v>8</v>
      </c>
      <c r="E145" s="12" t="s">
        <v>12</v>
      </c>
      <c r="F145" s="11">
        <v>44999</v>
      </c>
      <c r="G145">
        <v>444.4</v>
      </c>
      <c r="H145">
        <v>2464.4</v>
      </c>
      <c r="I145" t="s">
        <v>29</v>
      </c>
    </row>
    <row r="146" spans="1:9" x14ac:dyDescent="0.25">
      <c r="A146">
        <v>10</v>
      </c>
      <c r="B146" s="11">
        <v>44939</v>
      </c>
      <c r="C146">
        <v>280</v>
      </c>
      <c r="D146" s="12" t="s">
        <v>30</v>
      </c>
      <c r="E146" s="12" t="s">
        <v>13</v>
      </c>
      <c r="F146" s="11">
        <v>44999</v>
      </c>
      <c r="G146">
        <v>61.6</v>
      </c>
      <c r="H146">
        <v>341.6</v>
      </c>
      <c r="I146" t="s">
        <v>29</v>
      </c>
    </row>
    <row r="147" spans="1:9" x14ac:dyDescent="0.25">
      <c r="A147">
        <v>194</v>
      </c>
      <c r="B147" s="11">
        <v>44939</v>
      </c>
      <c r="C147">
        <v>3960</v>
      </c>
      <c r="D147" s="12" t="s">
        <v>3</v>
      </c>
      <c r="E147" s="12" t="s">
        <v>11</v>
      </c>
      <c r="F147" s="11">
        <v>44999</v>
      </c>
      <c r="G147">
        <v>871.2</v>
      </c>
      <c r="H147">
        <v>4831.2</v>
      </c>
      <c r="I147" t="s">
        <v>29</v>
      </c>
    </row>
    <row r="148" spans="1:9" x14ac:dyDescent="0.25">
      <c r="A148">
        <v>34</v>
      </c>
      <c r="B148" s="11">
        <v>44939</v>
      </c>
      <c r="C148">
        <v>760</v>
      </c>
      <c r="D148" s="12" t="s">
        <v>9</v>
      </c>
      <c r="E148" s="12" t="s">
        <v>12</v>
      </c>
      <c r="F148" s="11">
        <v>44999</v>
      </c>
      <c r="G148">
        <v>167.2</v>
      </c>
      <c r="H148">
        <v>927.2</v>
      </c>
      <c r="I148" t="s">
        <v>29</v>
      </c>
    </row>
    <row r="149" spans="1:9" x14ac:dyDescent="0.25">
      <c r="A149">
        <v>36</v>
      </c>
      <c r="B149" s="11">
        <v>44939</v>
      </c>
      <c r="C149">
        <v>800</v>
      </c>
      <c r="D149" s="12" t="s">
        <v>4</v>
      </c>
      <c r="E149" s="12" t="s">
        <v>11</v>
      </c>
      <c r="F149" s="11">
        <v>44999</v>
      </c>
      <c r="G149">
        <v>176</v>
      </c>
      <c r="H149">
        <v>976</v>
      </c>
      <c r="I149" t="s">
        <v>29</v>
      </c>
    </row>
    <row r="150" spans="1:9" x14ac:dyDescent="0.25">
      <c r="A150">
        <v>35</v>
      </c>
      <c r="B150" s="11">
        <v>44939</v>
      </c>
      <c r="C150">
        <v>780</v>
      </c>
      <c r="D150" s="12" t="s">
        <v>3</v>
      </c>
      <c r="E150" s="12" t="s">
        <v>14</v>
      </c>
      <c r="F150" s="11">
        <v>44999</v>
      </c>
      <c r="G150">
        <v>171.6</v>
      </c>
      <c r="H150">
        <v>951.6</v>
      </c>
      <c r="I150" t="s">
        <v>29</v>
      </c>
    </row>
    <row r="151" spans="1:9" x14ac:dyDescent="0.25">
      <c r="A151">
        <v>32</v>
      </c>
      <c r="B151" s="11">
        <v>44939</v>
      </c>
      <c r="C151">
        <v>720</v>
      </c>
      <c r="D151" s="12" t="s">
        <v>8</v>
      </c>
      <c r="E151" s="12" t="s">
        <v>14</v>
      </c>
      <c r="F151" s="11">
        <v>44999</v>
      </c>
      <c r="G151">
        <v>158.4</v>
      </c>
      <c r="H151">
        <v>878.4</v>
      </c>
      <c r="I151" t="s">
        <v>29</v>
      </c>
    </row>
    <row r="152" spans="1:9" x14ac:dyDescent="0.25">
      <c r="A152">
        <v>197</v>
      </c>
      <c r="B152" s="11">
        <v>44939</v>
      </c>
      <c r="C152">
        <v>4020</v>
      </c>
      <c r="D152" s="12" t="s">
        <v>30</v>
      </c>
      <c r="E152" s="12" t="s">
        <v>11</v>
      </c>
      <c r="F152" s="11">
        <v>44999</v>
      </c>
      <c r="G152">
        <v>884.4</v>
      </c>
      <c r="H152">
        <v>4904.3999999999996</v>
      </c>
      <c r="I152" t="s">
        <v>29</v>
      </c>
    </row>
    <row r="153" spans="1:9" x14ac:dyDescent="0.25">
      <c r="A153">
        <v>55</v>
      </c>
      <c r="B153" s="11">
        <v>44938</v>
      </c>
      <c r="C153">
        <v>1180</v>
      </c>
      <c r="D153" s="12" t="s">
        <v>6</v>
      </c>
      <c r="E153" s="12" t="s">
        <v>12</v>
      </c>
      <c r="F153" s="11">
        <v>44998</v>
      </c>
      <c r="G153">
        <v>259.60000000000002</v>
      </c>
      <c r="H153">
        <v>1439.6</v>
      </c>
      <c r="I153" t="s">
        <v>29</v>
      </c>
    </row>
    <row r="154" spans="1:9" x14ac:dyDescent="0.25">
      <c r="A154">
        <v>221</v>
      </c>
      <c r="B154" s="11">
        <v>44938</v>
      </c>
      <c r="C154">
        <v>4500</v>
      </c>
      <c r="D154" s="12" t="s">
        <v>9</v>
      </c>
      <c r="E154" s="12" t="s">
        <v>13</v>
      </c>
      <c r="F154" s="11">
        <v>44998</v>
      </c>
      <c r="G154">
        <v>990</v>
      </c>
      <c r="H154">
        <v>5490</v>
      </c>
      <c r="I154" t="s">
        <v>29</v>
      </c>
    </row>
    <row r="155" spans="1:9" x14ac:dyDescent="0.25">
      <c r="A155">
        <v>173</v>
      </c>
      <c r="B155" s="11">
        <v>44938</v>
      </c>
      <c r="C155">
        <v>3540</v>
      </c>
      <c r="D155" s="12" t="s">
        <v>5</v>
      </c>
      <c r="E155" s="12" t="s">
        <v>12</v>
      </c>
      <c r="F155" s="11">
        <v>44998</v>
      </c>
      <c r="G155">
        <v>778.8</v>
      </c>
      <c r="H155">
        <v>4318.8</v>
      </c>
      <c r="I155" t="s">
        <v>29</v>
      </c>
    </row>
    <row r="156" spans="1:9" x14ac:dyDescent="0.25">
      <c r="A156">
        <v>273</v>
      </c>
      <c r="B156" s="11">
        <v>44938</v>
      </c>
      <c r="C156">
        <v>5540</v>
      </c>
      <c r="D156" s="12" t="s">
        <v>3</v>
      </c>
      <c r="E156" s="12" t="s">
        <v>14</v>
      </c>
      <c r="F156" s="11">
        <v>44998</v>
      </c>
      <c r="G156">
        <v>1218.8</v>
      </c>
      <c r="H156">
        <v>6758.8</v>
      </c>
      <c r="I156" t="s">
        <v>29</v>
      </c>
    </row>
    <row r="157" spans="1:9" x14ac:dyDescent="0.25">
      <c r="A157">
        <v>46</v>
      </c>
      <c r="B157" s="11">
        <v>44938</v>
      </c>
      <c r="C157">
        <v>1000</v>
      </c>
      <c r="D157" s="12" t="s">
        <v>8</v>
      </c>
      <c r="E157" s="12" t="s">
        <v>14</v>
      </c>
      <c r="F157" s="11">
        <v>44998</v>
      </c>
      <c r="G157">
        <v>220</v>
      </c>
      <c r="H157">
        <v>1220</v>
      </c>
      <c r="I157" t="s">
        <v>29</v>
      </c>
    </row>
    <row r="158" spans="1:9" x14ac:dyDescent="0.25">
      <c r="A158">
        <v>171</v>
      </c>
      <c r="B158" s="11">
        <v>44938</v>
      </c>
      <c r="C158">
        <v>3500</v>
      </c>
      <c r="D158" s="12" t="s">
        <v>3</v>
      </c>
      <c r="E158" s="12" t="s">
        <v>13</v>
      </c>
      <c r="F158" s="11">
        <v>44998</v>
      </c>
      <c r="G158">
        <v>770</v>
      </c>
      <c r="H158">
        <v>4270</v>
      </c>
      <c r="I158" t="s">
        <v>29</v>
      </c>
    </row>
    <row r="159" spans="1:9" x14ac:dyDescent="0.25">
      <c r="A159">
        <v>169</v>
      </c>
      <c r="B159" s="11">
        <v>44938</v>
      </c>
      <c r="C159">
        <v>3460</v>
      </c>
      <c r="D159" s="12" t="s">
        <v>30</v>
      </c>
      <c r="E159" s="12" t="s">
        <v>11</v>
      </c>
      <c r="F159" s="11">
        <v>44998</v>
      </c>
      <c r="G159">
        <v>761.2</v>
      </c>
      <c r="H159">
        <v>4221.2</v>
      </c>
      <c r="I159" t="s">
        <v>29</v>
      </c>
    </row>
    <row r="160" spans="1:9" x14ac:dyDescent="0.25">
      <c r="A160">
        <v>198</v>
      </c>
      <c r="B160" s="11">
        <v>44938</v>
      </c>
      <c r="C160">
        <v>4040</v>
      </c>
      <c r="D160" s="12" t="s">
        <v>30</v>
      </c>
      <c r="E160" s="12" t="s">
        <v>12</v>
      </c>
      <c r="F160" s="11">
        <v>44998</v>
      </c>
      <c r="G160">
        <v>888.8</v>
      </c>
      <c r="H160">
        <v>4928.8</v>
      </c>
      <c r="I160" t="s">
        <v>29</v>
      </c>
    </row>
    <row r="161" spans="1:9" x14ac:dyDescent="0.25">
      <c r="A161">
        <v>210</v>
      </c>
      <c r="B161" s="11">
        <v>44938</v>
      </c>
      <c r="C161">
        <v>4280</v>
      </c>
      <c r="D161" s="12" t="s">
        <v>7</v>
      </c>
      <c r="E161" s="12" t="s">
        <v>12</v>
      </c>
      <c r="F161" s="11">
        <v>44998</v>
      </c>
      <c r="G161">
        <v>941.6</v>
      </c>
      <c r="H161">
        <v>5221.6000000000004</v>
      </c>
      <c r="I161" t="s">
        <v>29</v>
      </c>
    </row>
    <row r="162" spans="1:9" x14ac:dyDescent="0.25">
      <c r="A162">
        <v>27</v>
      </c>
      <c r="B162" s="11">
        <v>44938</v>
      </c>
      <c r="C162">
        <v>620</v>
      </c>
      <c r="D162" s="12" t="s">
        <v>30</v>
      </c>
      <c r="E162" s="12" t="s">
        <v>12</v>
      </c>
      <c r="F162" s="11">
        <v>44998</v>
      </c>
      <c r="G162">
        <v>136.4</v>
      </c>
      <c r="H162">
        <v>756.4</v>
      </c>
      <c r="I162" t="s">
        <v>29</v>
      </c>
    </row>
    <row r="163" spans="1:9" x14ac:dyDescent="0.25">
      <c r="A163">
        <v>262</v>
      </c>
      <c r="B163" s="11">
        <v>44938</v>
      </c>
      <c r="C163">
        <v>5320</v>
      </c>
      <c r="D163" s="12" t="s">
        <v>3</v>
      </c>
      <c r="E163" s="12" t="s">
        <v>13</v>
      </c>
      <c r="F163" s="11">
        <v>44998</v>
      </c>
      <c r="G163">
        <v>1170.4000000000001</v>
      </c>
      <c r="H163">
        <v>6490.4</v>
      </c>
      <c r="I163" t="s">
        <v>29</v>
      </c>
    </row>
    <row r="164" spans="1:9" x14ac:dyDescent="0.25">
      <c r="A164">
        <v>443</v>
      </c>
      <c r="B164" s="11">
        <v>44938</v>
      </c>
      <c r="C164">
        <v>6900</v>
      </c>
      <c r="D164" s="12" t="s">
        <v>3</v>
      </c>
      <c r="E164" s="12" t="s">
        <v>13</v>
      </c>
      <c r="F164" s="11">
        <v>44998</v>
      </c>
      <c r="G164">
        <v>1518</v>
      </c>
      <c r="H164">
        <v>8418</v>
      </c>
      <c r="I164" t="s">
        <v>29</v>
      </c>
    </row>
    <row r="165" spans="1:9" x14ac:dyDescent="0.25">
      <c r="A165">
        <v>433</v>
      </c>
      <c r="B165" s="11">
        <v>44938</v>
      </c>
      <c r="C165">
        <v>6400</v>
      </c>
      <c r="D165" s="12" t="s">
        <v>6</v>
      </c>
      <c r="E165" s="12" t="s">
        <v>12</v>
      </c>
      <c r="F165" s="11">
        <v>44998</v>
      </c>
      <c r="G165">
        <v>1408</v>
      </c>
      <c r="H165">
        <v>7808</v>
      </c>
      <c r="I165" t="s">
        <v>29</v>
      </c>
    </row>
    <row r="166" spans="1:9" x14ac:dyDescent="0.25">
      <c r="A166">
        <v>19</v>
      </c>
      <c r="B166" s="11">
        <v>44938</v>
      </c>
      <c r="C166">
        <v>460</v>
      </c>
      <c r="D166" s="12" t="s">
        <v>4</v>
      </c>
      <c r="E166" s="12" t="s">
        <v>12</v>
      </c>
      <c r="F166" s="11">
        <v>44998</v>
      </c>
      <c r="G166">
        <v>101.2</v>
      </c>
      <c r="H166">
        <v>561.20000000000005</v>
      </c>
      <c r="I166" t="s">
        <v>29</v>
      </c>
    </row>
    <row r="167" spans="1:9" x14ac:dyDescent="0.25">
      <c r="A167">
        <v>53</v>
      </c>
      <c r="B167" s="11">
        <v>44938</v>
      </c>
      <c r="C167">
        <v>1140</v>
      </c>
      <c r="D167" s="12" t="s">
        <v>4</v>
      </c>
      <c r="E167" s="12" t="s">
        <v>13</v>
      </c>
      <c r="F167" s="11">
        <v>44998</v>
      </c>
      <c r="G167">
        <v>250.8</v>
      </c>
      <c r="H167">
        <v>1390.8</v>
      </c>
      <c r="I167" t="s">
        <v>29</v>
      </c>
    </row>
    <row r="168" spans="1:9" x14ac:dyDescent="0.25">
      <c r="A168">
        <v>115</v>
      </c>
      <c r="B168" s="11">
        <v>44938</v>
      </c>
      <c r="C168">
        <v>2380</v>
      </c>
      <c r="D168" s="12" t="s">
        <v>4</v>
      </c>
      <c r="E168" s="12" t="s">
        <v>13</v>
      </c>
      <c r="F168" s="11">
        <v>44998</v>
      </c>
      <c r="G168">
        <v>523.6</v>
      </c>
      <c r="H168">
        <v>2903.6</v>
      </c>
      <c r="I168" t="s">
        <v>29</v>
      </c>
    </row>
    <row r="169" spans="1:9" x14ac:dyDescent="0.25">
      <c r="A169">
        <v>147</v>
      </c>
      <c r="B169" s="11">
        <v>44938</v>
      </c>
      <c r="C169">
        <v>3020</v>
      </c>
      <c r="D169" s="12" t="s">
        <v>30</v>
      </c>
      <c r="E169" s="12" t="s">
        <v>14</v>
      </c>
      <c r="F169" s="11">
        <v>44998</v>
      </c>
      <c r="G169">
        <v>664.4</v>
      </c>
      <c r="H169">
        <v>3684.4</v>
      </c>
      <c r="I169" t="s">
        <v>29</v>
      </c>
    </row>
    <row r="170" spans="1:9" x14ac:dyDescent="0.25">
      <c r="A170">
        <v>351</v>
      </c>
      <c r="B170" s="11">
        <v>44938</v>
      </c>
      <c r="C170">
        <v>2300</v>
      </c>
      <c r="D170" s="12" t="s">
        <v>30</v>
      </c>
      <c r="E170" s="12" t="s">
        <v>11</v>
      </c>
      <c r="F170" s="11">
        <v>44998</v>
      </c>
      <c r="G170">
        <v>506</v>
      </c>
      <c r="H170">
        <v>2806</v>
      </c>
      <c r="I170" t="s">
        <v>29</v>
      </c>
    </row>
    <row r="171" spans="1:9" x14ac:dyDescent="0.25">
      <c r="A171">
        <v>380</v>
      </c>
      <c r="B171" s="11">
        <v>44938</v>
      </c>
      <c r="C171">
        <v>3750</v>
      </c>
      <c r="D171" s="12" t="s">
        <v>7</v>
      </c>
      <c r="E171" s="12" t="s">
        <v>12</v>
      </c>
      <c r="F171" s="11">
        <v>44998</v>
      </c>
      <c r="G171">
        <v>825</v>
      </c>
      <c r="H171">
        <v>4575</v>
      </c>
      <c r="I171" t="s">
        <v>29</v>
      </c>
    </row>
    <row r="172" spans="1:9" x14ac:dyDescent="0.25">
      <c r="A172">
        <v>402</v>
      </c>
      <c r="B172" s="11">
        <v>44938</v>
      </c>
      <c r="C172">
        <v>4850</v>
      </c>
      <c r="D172" s="12" t="s">
        <v>30</v>
      </c>
      <c r="E172" s="12" t="s">
        <v>13</v>
      </c>
      <c r="F172" s="11">
        <v>44998</v>
      </c>
      <c r="G172">
        <v>1067</v>
      </c>
      <c r="H172">
        <v>5917</v>
      </c>
      <c r="I172" t="s">
        <v>29</v>
      </c>
    </row>
    <row r="173" spans="1:9" x14ac:dyDescent="0.25">
      <c r="A173">
        <v>383</v>
      </c>
      <c r="B173" s="11">
        <v>44938</v>
      </c>
      <c r="C173">
        <v>3900</v>
      </c>
      <c r="D173" s="12" t="s">
        <v>8</v>
      </c>
      <c r="E173" s="12" t="s">
        <v>12</v>
      </c>
      <c r="F173" s="11">
        <v>44998</v>
      </c>
      <c r="G173">
        <v>858</v>
      </c>
      <c r="H173">
        <v>4758</v>
      </c>
      <c r="I173" t="s">
        <v>29</v>
      </c>
    </row>
    <row r="174" spans="1:9" x14ac:dyDescent="0.25">
      <c r="A174">
        <v>342</v>
      </c>
      <c r="B174" s="11">
        <v>44938</v>
      </c>
      <c r="C174">
        <v>1850</v>
      </c>
      <c r="D174" s="12" t="s">
        <v>4</v>
      </c>
      <c r="E174" s="12" t="s">
        <v>12</v>
      </c>
      <c r="F174" s="11">
        <v>44998</v>
      </c>
      <c r="G174">
        <v>407</v>
      </c>
      <c r="H174">
        <v>2257</v>
      </c>
      <c r="I174" t="s">
        <v>29</v>
      </c>
    </row>
    <row r="175" spans="1:9" x14ac:dyDescent="0.25">
      <c r="A175">
        <v>344</v>
      </c>
      <c r="B175" s="11">
        <v>44938</v>
      </c>
      <c r="C175">
        <v>1950</v>
      </c>
      <c r="D175" s="12" t="s">
        <v>6</v>
      </c>
      <c r="E175" s="12" t="s">
        <v>11</v>
      </c>
      <c r="F175" s="11">
        <v>44998</v>
      </c>
      <c r="G175">
        <v>429</v>
      </c>
      <c r="H175">
        <v>2379</v>
      </c>
      <c r="I175" t="s">
        <v>29</v>
      </c>
    </row>
    <row r="176" spans="1:9" x14ac:dyDescent="0.25">
      <c r="A176">
        <v>341</v>
      </c>
      <c r="B176" s="11">
        <v>44938</v>
      </c>
      <c r="C176">
        <v>1800</v>
      </c>
      <c r="D176" s="12" t="s">
        <v>3</v>
      </c>
      <c r="E176" s="12" t="s">
        <v>12</v>
      </c>
      <c r="F176" s="11">
        <v>44998</v>
      </c>
      <c r="G176">
        <v>396</v>
      </c>
      <c r="H176">
        <v>2196</v>
      </c>
      <c r="I176" t="s">
        <v>29</v>
      </c>
    </row>
    <row r="177" spans="1:9" x14ac:dyDescent="0.25">
      <c r="A177">
        <v>350</v>
      </c>
      <c r="B177" s="11">
        <v>44938</v>
      </c>
      <c r="C177">
        <v>2250</v>
      </c>
      <c r="D177" s="12" t="s">
        <v>30</v>
      </c>
      <c r="E177" s="12" t="s">
        <v>12</v>
      </c>
      <c r="F177" s="11">
        <v>44998</v>
      </c>
      <c r="G177">
        <v>495</v>
      </c>
      <c r="H177">
        <v>2745</v>
      </c>
      <c r="I177" t="s">
        <v>29</v>
      </c>
    </row>
    <row r="178" spans="1:9" x14ac:dyDescent="0.25">
      <c r="A178">
        <v>340</v>
      </c>
      <c r="B178" s="11">
        <v>44938</v>
      </c>
      <c r="C178">
        <v>1750</v>
      </c>
      <c r="D178" s="12" t="s">
        <v>9</v>
      </c>
      <c r="E178" s="12" t="s">
        <v>14</v>
      </c>
      <c r="F178" s="11">
        <v>44998</v>
      </c>
      <c r="G178">
        <v>385</v>
      </c>
      <c r="H178">
        <v>2135</v>
      </c>
      <c r="I178" t="s">
        <v>29</v>
      </c>
    </row>
    <row r="179" spans="1:9" x14ac:dyDescent="0.25">
      <c r="A179">
        <v>157</v>
      </c>
      <c r="B179" s="11">
        <v>44938</v>
      </c>
      <c r="C179">
        <v>3220</v>
      </c>
      <c r="D179" s="12" t="s">
        <v>6</v>
      </c>
      <c r="E179" s="12" t="s">
        <v>13</v>
      </c>
      <c r="F179" s="11">
        <v>44998</v>
      </c>
      <c r="G179">
        <v>708.4</v>
      </c>
      <c r="H179">
        <v>3928.4</v>
      </c>
      <c r="I179" t="s">
        <v>29</v>
      </c>
    </row>
    <row r="180" spans="1:9" x14ac:dyDescent="0.25">
      <c r="A180">
        <v>364</v>
      </c>
      <c r="B180" s="11">
        <v>44938</v>
      </c>
      <c r="C180">
        <v>2950</v>
      </c>
      <c r="D180" s="12" t="s">
        <v>3</v>
      </c>
      <c r="E180" s="12" t="s">
        <v>12</v>
      </c>
      <c r="F180" s="11">
        <v>44998</v>
      </c>
      <c r="G180">
        <v>649</v>
      </c>
      <c r="H180">
        <v>3599</v>
      </c>
      <c r="I180" t="s">
        <v>29</v>
      </c>
    </row>
    <row r="181" spans="1:9" x14ac:dyDescent="0.25">
      <c r="A181">
        <v>363</v>
      </c>
      <c r="B181" s="11">
        <v>44938</v>
      </c>
      <c r="C181">
        <v>2900</v>
      </c>
      <c r="D181" s="12" t="s">
        <v>7</v>
      </c>
      <c r="E181" s="12" t="s">
        <v>12</v>
      </c>
      <c r="F181" s="11">
        <v>44998</v>
      </c>
      <c r="G181">
        <v>638</v>
      </c>
      <c r="H181">
        <v>3538</v>
      </c>
      <c r="I181" t="s">
        <v>29</v>
      </c>
    </row>
    <row r="182" spans="1:9" x14ac:dyDescent="0.25">
      <c r="A182">
        <v>299</v>
      </c>
      <c r="B182" s="11">
        <v>44938</v>
      </c>
      <c r="C182">
        <v>1100</v>
      </c>
      <c r="D182" s="12" t="s">
        <v>30</v>
      </c>
      <c r="E182" s="12" t="s">
        <v>12</v>
      </c>
      <c r="F182" s="11">
        <v>44998</v>
      </c>
      <c r="G182">
        <v>242</v>
      </c>
      <c r="H182">
        <v>1342</v>
      </c>
      <c r="I182" t="s">
        <v>29</v>
      </c>
    </row>
    <row r="183" spans="1:9" x14ac:dyDescent="0.25">
      <c r="A183">
        <v>116</v>
      </c>
      <c r="B183" s="11">
        <v>44938</v>
      </c>
      <c r="C183">
        <v>2400</v>
      </c>
      <c r="D183" s="12" t="s">
        <v>5</v>
      </c>
      <c r="E183" s="12" t="s">
        <v>14</v>
      </c>
      <c r="F183" s="11">
        <v>44998</v>
      </c>
      <c r="G183">
        <v>528</v>
      </c>
      <c r="H183">
        <v>2928</v>
      </c>
      <c r="I183" t="s">
        <v>29</v>
      </c>
    </row>
    <row r="184" spans="1:9" x14ac:dyDescent="0.25">
      <c r="A184">
        <v>86</v>
      </c>
      <c r="B184" s="11">
        <v>44938</v>
      </c>
      <c r="C184">
        <v>1800</v>
      </c>
      <c r="D184" s="12" t="s">
        <v>3</v>
      </c>
      <c r="E184" s="12" t="s">
        <v>12</v>
      </c>
      <c r="F184" s="11">
        <v>44998</v>
      </c>
      <c r="G184">
        <v>396</v>
      </c>
      <c r="H184">
        <v>2196</v>
      </c>
      <c r="I184" t="s">
        <v>29</v>
      </c>
    </row>
    <row r="185" spans="1:9" x14ac:dyDescent="0.25">
      <c r="A185">
        <v>352</v>
      </c>
      <c r="B185" s="11">
        <v>44937</v>
      </c>
      <c r="C185">
        <v>2350</v>
      </c>
      <c r="D185" s="12" t="s">
        <v>8</v>
      </c>
      <c r="E185" s="12" t="s">
        <v>12</v>
      </c>
      <c r="F185" s="11">
        <v>44997</v>
      </c>
      <c r="G185">
        <v>517</v>
      </c>
      <c r="H185">
        <v>2867</v>
      </c>
      <c r="I185" t="s">
        <v>29</v>
      </c>
    </row>
    <row r="186" spans="1:9" x14ac:dyDescent="0.25">
      <c r="A186">
        <v>493</v>
      </c>
      <c r="B186" s="11">
        <v>44937</v>
      </c>
      <c r="C186">
        <v>4700</v>
      </c>
      <c r="D186" s="12" t="s">
        <v>9</v>
      </c>
      <c r="E186" s="12" t="s">
        <v>13</v>
      </c>
      <c r="F186" s="11">
        <v>44997</v>
      </c>
      <c r="G186">
        <v>1034</v>
      </c>
      <c r="H186">
        <v>5734</v>
      </c>
      <c r="I186" t="s">
        <v>29</v>
      </c>
    </row>
    <row r="187" spans="1:9" x14ac:dyDescent="0.25">
      <c r="A187">
        <v>5</v>
      </c>
      <c r="B187" s="11">
        <v>44937</v>
      </c>
      <c r="C187">
        <v>180</v>
      </c>
      <c r="D187" s="12" t="s">
        <v>3</v>
      </c>
      <c r="E187" s="12" t="s">
        <v>12</v>
      </c>
      <c r="F187" s="11">
        <v>44997</v>
      </c>
      <c r="G187">
        <v>39.6</v>
      </c>
      <c r="H187">
        <v>219.6</v>
      </c>
      <c r="I187" t="s">
        <v>29</v>
      </c>
    </row>
    <row r="188" spans="1:9" x14ac:dyDescent="0.25">
      <c r="A188">
        <v>261</v>
      </c>
      <c r="B188" s="11">
        <v>44937</v>
      </c>
      <c r="C188">
        <v>5300</v>
      </c>
      <c r="D188" s="12" t="s">
        <v>7</v>
      </c>
      <c r="E188" s="12" t="s">
        <v>13</v>
      </c>
      <c r="F188" s="11">
        <v>44997</v>
      </c>
      <c r="G188">
        <v>1166</v>
      </c>
      <c r="H188">
        <v>6466</v>
      </c>
      <c r="I188" t="s">
        <v>29</v>
      </c>
    </row>
    <row r="189" spans="1:9" x14ac:dyDescent="0.25">
      <c r="A189">
        <v>246</v>
      </c>
      <c r="B189" s="11">
        <v>44937</v>
      </c>
      <c r="C189">
        <v>5000</v>
      </c>
      <c r="D189" s="12" t="s">
        <v>6</v>
      </c>
      <c r="E189" s="12" t="s">
        <v>11</v>
      </c>
      <c r="F189" s="11">
        <v>44997</v>
      </c>
      <c r="G189">
        <v>1100</v>
      </c>
      <c r="H189">
        <v>6100</v>
      </c>
      <c r="I189" t="s">
        <v>29</v>
      </c>
    </row>
    <row r="190" spans="1:9" x14ac:dyDescent="0.25">
      <c r="A190">
        <v>372</v>
      </c>
      <c r="B190" s="11">
        <v>44937</v>
      </c>
      <c r="C190">
        <v>3350</v>
      </c>
      <c r="D190" s="12" t="s">
        <v>8</v>
      </c>
      <c r="E190" s="12" t="s">
        <v>11</v>
      </c>
      <c r="F190" s="11">
        <v>44997</v>
      </c>
      <c r="G190">
        <v>737</v>
      </c>
      <c r="H190">
        <v>4087</v>
      </c>
      <c r="I190" t="s">
        <v>29</v>
      </c>
    </row>
    <row r="191" spans="1:9" x14ac:dyDescent="0.25">
      <c r="A191">
        <v>107</v>
      </c>
      <c r="B191" s="11">
        <v>44937</v>
      </c>
      <c r="C191">
        <v>2220</v>
      </c>
      <c r="D191" s="12" t="s">
        <v>3</v>
      </c>
      <c r="E191" s="12" t="s">
        <v>13</v>
      </c>
      <c r="F191" s="11">
        <v>44997</v>
      </c>
      <c r="G191">
        <v>488.4</v>
      </c>
      <c r="H191">
        <v>2708.4</v>
      </c>
      <c r="I191" t="s">
        <v>29</v>
      </c>
    </row>
    <row r="192" spans="1:9" x14ac:dyDescent="0.25">
      <c r="A192">
        <v>91</v>
      </c>
      <c r="B192" s="11">
        <v>44937</v>
      </c>
      <c r="C192">
        <v>1900</v>
      </c>
      <c r="D192" s="12" t="s">
        <v>7</v>
      </c>
      <c r="E192" s="12" t="s">
        <v>14</v>
      </c>
      <c r="F192" s="11">
        <v>44997</v>
      </c>
      <c r="G192">
        <v>418</v>
      </c>
      <c r="H192">
        <v>2318</v>
      </c>
      <c r="I192" t="s">
        <v>29</v>
      </c>
    </row>
    <row r="193" spans="1:9" x14ac:dyDescent="0.25">
      <c r="A193">
        <v>481</v>
      </c>
      <c r="B193" s="11">
        <v>44937</v>
      </c>
      <c r="C193">
        <v>5900</v>
      </c>
      <c r="D193" s="12" t="s">
        <v>3</v>
      </c>
      <c r="E193" s="12" t="s">
        <v>12</v>
      </c>
      <c r="F193" s="11">
        <v>44997</v>
      </c>
      <c r="G193">
        <v>1298</v>
      </c>
      <c r="H193">
        <v>7198</v>
      </c>
      <c r="I193" t="s">
        <v>29</v>
      </c>
    </row>
    <row r="194" spans="1:9" x14ac:dyDescent="0.25">
      <c r="A194">
        <v>219</v>
      </c>
      <c r="B194" s="11">
        <v>44937</v>
      </c>
      <c r="C194">
        <v>4460</v>
      </c>
      <c r="D194" s="12" t="s">
        <v>8</v>
      </c>
      <c r="E194" s="12" t="s">
        <v>13</v>
      </c>
      <c r="F194" s="11">
        <v>44997</v>
      </c>
      <c r="G194">
        <v>981.2</v>
      </c>
      <c r="H194">
        <v>5441.2</v>
      </c>
      <c r="I194" t="s">
        <v>29</v>
      </c>
    </row>
    <row r="195" spans="1:9" x14ac:dyDescent="0.25">
      <c r="A195">
        <v>218</v>
      </c>
      <c r="B195" s="11">
        <v>44937</v>
      </c>
      <c r="C195">
        <v>4440</v>
      </c>
      <c r="D195" s="12" t="s">
        <v>5</v>
      </c>
      <c r="E195" s="12" t="s">
        <v>11</v>
      </c>
      <c r="F195" s="11">
        <v>44997</v>
      </c>
      <c r="G195">
        <v>976.8</v>
      </c>
      <c r="H195">
        <v>5416.8</v>
      </c>
      <c r="I195" t="s">
        <v>29</v>
      </c>
    </row>
    <row r="196" spans="1:9" x14ac:dyDescent="0.25">
      <c r="A196">
        <v>479</v>
      </c>
      <c r="B196" s="11">
        <v>44937</v>
      </c>
      <c r="C196">
        <v>6100</v>
      </c>
      <c r="D196" s="12" t="s">
        <v>5</v>
      </c>
      <c r="E196" s="12" t="s">
        <v>13</v>
      </c>
      <c r="F196" s="11">
        <v>44997</v>
      </c>
      <c r="G196">
        <v>1342</v>
      </c>
      <c r="H196">
        <v>7442</v>
      </c>
      <c r="I196" t="s">
        <v>29</v>
      </c>
    </row>
    <row r="197" spans="1:9" x14ac:dyDescent="0.25">
      <c r="A197">
        <v>463</v>
      </c>
      <c r="B197" s="11">
        <v>44937</v>
      </c>
      <c r="C197">
        <v>7700</v>
      </c>
      <c r="D197" s="12" t="s">
        <v>6</v>
      </c>
      <c r="E197" s="12" t="s">
        <v>11</v>
      </c>
      <c r="F197" s="11">
        <v>44997</v>
      </c>
      <c r="G197">
        <v>1694</v>
      </c>
      <c r="H197">
        <v>9394</v>
      </c>
      <c r="I197" t="s">
        <v>29</v>
      </c>
    </row>
    <row r="198" spans="1:9" x14ac:dyDescent="0.25">
      <c r="A198">
        <v>459</v>
      </c>
      <c r="B198" s="11">
        <v>44937</v>
      </c>
      <c r="C198">
        <v>2345</v>
      </c>
      <c r="D198" s="12" t="s">
        <v>9</v>
      </c>
      <c r="E198" s="12" t="s">
        <v>13</v>
      </c>
      <c r="F198" s="11">
        <v>44997</v>
      </c>
      <c r="G198">
        <v>515.9</v>
      </c>
      <c r="H198">
        <v>2860.9</v>
      </c>
      <c r="I198" t="s">
        <v>29</v>
      </c>
    </row>
    <row r="199" spans="1:9" x14ac:dyDescent="0.25">
      <c r="A199">
        <v>13</v>
      </c>
      <c r="B199" s="11">
        <v>44937</v>
      </c>
      <c r="C199">
        <v>340</v>
      </c>
      <c r="D199" s="12" t="s">
        <v>4</v>
      </c>
      <c r="E199" s="12" t="s">
        <v>12</v>
      </c>
      <c r="F199" s="11">
        <v>44997</v>
      </c>
      <c r="G199">
        <v>74.8</v>
      </c>
      <c r="H199">
        <v>414.8</v>
      </c>
      <c r="I199" t="s">
        <v>29</v>
      </c>
    </row>
    <row r="200" spans="1:9" x14ac:dyDescent="0.25">
      <c r="A200">
        <v>208</v>
      </c>
      <c r="B200" s="11">
        <v>44937</v>
      </c>
      <c r="C200">
        <v>4240</v>
      </c>
      <c r="D200" s="12" t="s">
        <v>6</v>
      </c>
      <c r="E200" s="12" t="s">
        <v>11</v>
      </c>
      <c r="F200" s="11">
        <v>44997</v>
      </c>
      <c r="G200">
        <v>932.8</v>
      </c>
      <c r="H200">
        <v>5172.8</v>
      </c>
      <c r="I200" t="s">
        <v>29</v>
      </c>
    </row>
    <row r="201" spans="1:9" x14ac:dyDescent="0.25">
      <c r="A201">
        <v>129</v>
      </c>
      <c r="B201" s="11">
        <v>44937</v>
      </c>
      <c r="C201">
        <v>2660</v>
      </c>
      <c r="D201" s="12" t="s">
        <v>30</v>
      </c>
      <c r="E201" s="12" t="s">
        <v>13</v>
      </c>
      <c r="F201" s="11">
        <v>44997</v>
      </c>
      <c r="G201">
        <v>585.20000000000005</v>
      </c>
      <c r="H201">
        <v>3245.2</v>
      </c>
      <c r="I201" t="s">
        <v>29</v>
      </c>
    </row>
    <row r="202" spans="1:9" x14ac:dyDescent="0.25">
      <c r="A202">
        <v>73</v>
      </c>
      <c r="B202" s="11">
        <v>44937</v>
      </c>
      <c r="C202">
        <v>1540</v>
      </c>
      <c r="D202" s="12" t="s">
        <v>3</v>
      </c>
      <c r="E202" s="12" t="s">
        <v>13</v>
      </c>
      <c r="F202" s="11">
        <v>44997</v>
      </c>
      <c r="G202">
        <v>338.8</v>
      </c>
      <c r="H202">
        <v>1878.8</v>
      </c>
      <c r="I202" t="s">
        <v>29</v>
      </c>
    </row>
    <row r="203" spans="1:9" x14ac:dyDescent="0.25">
      <c r="A203">
        <v>403</v>
      </c>
      <c r="B203" s="11">
        <v>44937</v>
      </c>
      <c r="C203">
        <v>4900</v>
      </c>
      <c r="D203" s="12" t="s">
        <v>8</v>
      </c>
      <c r="E203" s="12" t="s">
        <v>13</v>
      </c>
      <c r="F203" s="11">
        <v>44997</v>
      </c>
      <c r="G203">
        <v>1078</v>
      </c>
      <c r="H203">
        <v>5978</v>
      </c>
      <c r="I203" t="s">
        <v>29</v>
      </c>
    </row>
    <row r="204" spans="1:9" x14ac:dyDescent="0.25">
      <c r="A204">
        <v>68</v>
      </c>
      <c r="B204" s="11">
        <v>44937</v>
      </c>
      <c r="C204">
        <v>1440</v>
      </c>
      <c r="D204" s="12" t="s">
        <v>9</v>
      </c>
      <c r="E204" s="12" t="s">
        <v>11</v>
      </c>
      <c r="F204" s="11">
        <v>44997</v>
      </c>
      <c r="G204">
        <v>316.8</v>
      </c>
      <c r="H204">
        <v>1756.8</v>
      </c>
      <c r="I204" t="s">
        <v>29</v>
      </c>
    </row>
    <row r="205" spans="1:9" x14ac:dyDescent="0.25">
      <c r="A205">
        <v>149</v>
      </c>
      <c r="B205" s="11">
        <v>44937</v>
      </c>
      <c r="C205">
        <v>3060</v>
      </c>
      <c r="D205" s="12" t="s">
        <v>4</v>
      </c>
      <c r="E205" s="12" t="s">
        <v>13</v>
      </c>
      <c r="F205" s="11">
        <v>44997</v>
      </c>
      <c r="G205">
        <v>673.2</v>
      </c>
      <c r="H205">
        <v>3733.2</v>
      </c>
      <c r="I205" t="s">
        <v>29</v>
      </c>
    </row>
    <row r="206" spans="1:9" x14ac:dyDescent="0.25">
      <c r="A206">
        <v>183</v>
      </c>
      <c r="B206" s="11">
        <v>44937</v>
      </c>
      <c r="C206">
        <v>3740</v>
      </c>
      <c r="D206" s="12" t="s">
        <v>4</v>
      </c>
      <c r="E206" s="12" t="s">
        <v>11</v>
      </c>
      <c r="F206" s="11">
        <v>44997</v>
      </c>
      <c r="G206">
        <v>822.8</v>
      </c>
      <c r="H206">
        <v>4562.8</v>
      </c>
      <c r="I206" t="s">
        <v>29</v>
      </c>
    </row>
    <row r="207" spans="1:9" x14ac:dyDescent="0.25">
      <c r="A207">
        <v>181</v>
      </c>
      <c r="B207" s="11">
        <v>44937</v>
      </c>
      <c r="C207">
        <v>3700</v>
      </c>
      <c r="D207" s="12" t="s">
        <v>30</v>
      </c>
      <c r="E207" s="12" t="s">
        <v>12</v>
      </c>
      <c r="F207" s="11">
        <v>44997</v>
      </c>
      <c r="G207">
        <v>814</v>
      </c>
      <c r="H207">
        <v>4514</v>
      </c>
      <c r="I207" t="s">
        <v>29</v>
      </c>
    </row>
    <row r="208" spans="1:9" x14ac:dyDescent="0.25">
      <c r="A208">
        <v>415</v>
      </c>
      <c r="B208" s="11">
        <v>44937</v>
      </c>
      <c r="C208">
        <v>5500</v>
      </c>
      <c r="D208" s="12" t="s">
        <v>3</v>
      </c>
      <c r="E208" s="12" t="s">
        <v>13</v>
      </c>
      <c r="F208" s="11">
        <v>44997</v>
      </c>
      <c r="G208">
        <v>1210</v>
      </c>
      <c r="H208">
        <v>6710</v>
      </c>
      <c r="I208" t="s">
        <v>29</v>
      </c>
    </row>
    <row r="209" spans="1:9" x14ac:dyDescent="0.25">
      <c r="A209">
        <v>56</v>
      </c>
      <c r="B209" s="11">
        <v>44937</v>
      </c>
      <c r="C209">
        <v>1200</v>
      </c>
      <c r="D209" s="12" t="s">
        <v>3</v>
      </c>
      <c r="E209" s="12" t="s">
        <v>12</v>
      </c>
      <c r="F209" s="11">
        <v>44997</v>
      </c>
      <c r="G209">
        <v>264</v>
      </c>
      <c r="H209">
        <v>1464</v>
      </c>
      <c r="I209" t="s">
        <v>29</v>
      </c>
    </row>
    <row r="210" spans="1:9" x14ac:dyDescent="0.25">
      <c r="A210">
        <v>298</v>
      </c>
      <c r="B210" s="11">
        <v>44937</v>
      </c>
      <c r="C210">
        <v>900</v>
      </c>
      <c r="D210" s="12" t="s">
        <v>8</v>
      </c>
      <c r="E210" s="12" t="s">
        <v>14</v>
      </c>
      <c r="F210" s="11">
        <v>44997</v>
      </c>
      <c r="G210">
        <v>198</v>
      </c>
      <c r="H210">
        <v>1098</v>
      </c>
      <c r="I210" t="s">
        <v>29</v>
      </c>
    </row>
    <row r="211" spans="1:9" x14ac:dyDescent="0.25">
      <c r="A211">
        <v>412</v>
      </c>
      <c r="B211" s="11">
        <v>44937</v>
      </c>
      <c r="C211">
        <v>5350</v>
      </c>
      <c r="D211" s="12" t="s">
        <v>6</v>
      </c>
      <c r="E211" s="12" t="s">
        <v>12</v>
      </c>
      <c r="F211" s="11">
        <v>44997</v>
      </c>
      <c r="G211">
        <v>1177</v>
      </c>
      <c r="H211">
        <v>6527</v>
      </c>
      <c r="I211" t="s">
        <v>29</v>
      </c>
    </row>
    <row r="212" spans="1:9" x14ac:dyDescent="0.25">
      <c r="A212">
        <v>291</v>
      </c>
      <c r="B212" s="11">
        <v>44937</v>
      </c>
      <c r="C212">
        <v>5900</v>
      </c>
      <c r="D212" s="12" t="s">
        <v>4</v>
      </c>
      <c r="E212" s="12" t="s">
        <v>13</v>
      </c>
      <c r="F212" s="11">
        <v>44997</v>
      </c>
      <c r="G212">
        <v>1298</v>
      </c>
      <c r="H212">
        <v>7198</v>
      </c>
      <c r="I212" t="s">
        <v>29</v>
      </c>
    </row>
    <row r="213" spans="1:9" x14ac:dyDescent="0.25">
      <c r="A213">
        <v>65</v>
      </c>
      <c r="B213" s="11">
        <v>44937</v>
      </c>
      <c r="C213">
        <v>1380</v>
      </c>
      <c r="D213" s="12" t="s">
        <v>5</v>
      </c>
      <c r="E213" s="12" t="s">
        <v>13</v>
      </c>
      <c r="F213" s="11">
        <v>44997</v>
      </c>
      <c r="G213">
        <v>303.60000000000002</v>
      </c>
      <c r="H213">
        <v>1683.6</v>
      </c>
      <c r="I213" t="s">
        <v>29</v>
      </c>
    </row>
    <row r="214" spans="1:9" x14ac:dyDescent="0.25">
      <c r="A214">
        <v>441</v>
      </c>
      <c r="B214" s="11">
        <v>44937</v>
      </c>
      <c r="C214">
        <v>6800</v>
      </c>
      <c r="D214" s="12" t="s">
        <v>30</v>
      </c>
      <c r="E214" s="12" t="s">
        <v>14</v>
      </c>
      <c r="F214" s="11">
        <v>44997</v>
      </c>
      <c r="G214">
        <v>1496</v>
      </c>
      <c r="H214">
        <v>8296</v>
      </c>
      <c r="I214" t="s">
        <v>29</v>
      </c>
    </row>
    <row r="215" spans="1:9" x14ac:dyDescent="0.25">
      <c r="A215">
        <v>263</v>
      </c>
      <c r="B215" s="11">
        <v>44937</v>
      </c>
      <c r="C215">
        <v>5340</v>
      </c>
      <c r="D215" s="12" t="s">
        <v>6</v>
      </c>
      <c r="E215" s="12" t="s">
        <v>13</v>
      </c>
      <c r="F215" s="11">
        <v>44997</v>
      </c>
      <c r="G215">
        <v>1174.8</v>
      </c>
      <c r="H215">
        <v>6514.8</v>
      </c>
      <c r="I215" t="s">
        <v>29</v>
      </c>
    </row>
    <row r="216" spans="1:9" x14ac:dyDescent="0.25">
      <c r="A216">
        <v>41</v>
      </c>
      <c r="B216" s="11">
        <v>44937</v>
      </c>
      <c r="C216">
        <v>900</v>
      </c>
      <c r="D216" s="12" t="s">
        <v>3</v>
      </c>
      <c r="E216" s="12" t="s">
        <v>12</v>
      </c>
      <c r="F216" s="11">
        <v>44997</v>
      </c>
      <c r="G216">
        <v>198</v>
      </c>
      <c r="H216">
        <v>1098</v>
      </c>
      <c r="I216" t="s">
        <v>29</v>
      </c>
    </row>
    <row r="217" spans="1:9" x14ac:dyDescent="0.25">
      <c r="A217">
        <v>39</v>
      </c>
      <c r="B217" s="11">
        <v>44937</v>
      </c>
      <c r="C217">
        <v>860</v>
      </c>
      <c r="D217" s="12" t="s">
        <v>3</v>
      </c>
      <c r="E217" s="12" t="s">
        <v>13</v>
      </c>
      <c r="F217" s="11">
        <v>44997</v>
      </c>
      <c r="G217">
        <v>189.2</v>
      </c>
      <c r="H217">
        <v>1049.2</v>
      </c>
      <c r="I217" t="s">
        <v>29</v>
      </c>
    </row>
    <row r="218" spans="1:9" x14ac:dyDescent="0.25">
      <c r="A218">
        <v>79</v>
      </c>
      <c r="B218" s="11">
        <v>44937</v>
      </c>
      <c r="C218">
        <v>1660</v>
      </c>
      <c r="D218" s="12" t="s">
        <v>30</v>
      </c>
      <c r="E218" s="12" t="s">
        <v>13</v>
      </c>
      <c r="F218" s="11">
        <v>44997</v>
      </c>
      <c r="G218">
        <v>365.2</v>
      </c>
      <c r="H218">
        <v>2025.2</v>
      </c>
      <c r="I218" t="s">
        <v>29</v>
      </c>
    </row>
    <row r="219" spans="1:9" x14ac:dyDescent="0.25">
      <c r="A219">
        <v>82</v>
      </c>
      <c r="B219" s="11">
        <v>44937</v>
      </c>
      <c r="C219">
        <v>1720</v>
      </c>
      <c r="D219" s="12" t="s">
        <v>5</v>
      </c>
      <c r="E219" s="12" t="s">
        <v>11</v>
      </c>
      <c r="F219" s="11">
        <v>44997</v>
      </c>
      <c r="G219">
        <v>378.4</v>
      </c>
      <c r="H219">
        <v>2098.4</v>
      </c>
      <c r="I219" t="s">
        <v>29</v>
      </c>
    </row>
    <row r="220" spans="1:9" x14ac:dyDescent="0.25">
      <c r="A220">
        <v>106</v>
      </c>
      <c r="B220" s="11">
        <v>44937</v>
      </c>
      <c r="C220">
        <v>2200</v>
      </c>
      <c r="D220" s="12" t="s">
        <v>6</v>
      </c>
      <c r="E220" s="12" t="s">
        <v>11</v>
      </c>
      <c r="F220" s="11">
        <v>44997</v>
      </c>
      <c r="G220">
        <v>484</v>
      </c>
      <c r="H220">
        <v>2684</v>
      </c>
      <c r="I220" t="s">
        <v>29</v>
      </c>
    </row>
    <row r="221" spans="1:9" x14ac:dyDescent="0.25">
      <c r="A221">
        <v>237</v>
      </c>
      <c r="B221" s="11">
        <v>44936</v>
      </c>
      <c r="C221">
        <v>4820</v>
      </c>
      <c r="D221" s="12" t="s">
        <v>30</v>
      </c>
      <c r="E221" s="12" t="s">
        <v>12</v>
      </c>
      <c r="F221" s="11">
        <v>44996</v>
      </c>
      <c r="G221">
        <v>1060.4000000000001</v>
      </c>
      <c r="H221">
        <v>5880.4</v>
      </c>
      <c r="I221" t="s">
        <v>29</v>
      </c>
    </row>
    <row r="222" spans="1:9" x14ac:dyDescent="0.25">
      <c r="A222">
        <v>348</v>
      </c>
      <c r="B222" s="11">
        <v>44936</v>
      </c>
      <c r="C222">
        <v>2150</v>
      </c>
      <c r="D222" s="12" t="s">
        <v>6</v>
      </c>
      <c r="E222" s="12" t="s">
        <v>11</v>
      </c>
      <c r="F222" s="11">
        <v>44996</v>
      </c>
      <c r="G222">
        <v>473</v>
      </c>
      <c r="H222">
        <v>2623</v>
      </c>
      <c r="I222" t="s">
        <v>29</v>
      </c>
    </row>
    <row r="223" spans="1:9" x14ac:dyDescent="0.25">
      <c r="A223">
        <v>419</v>
      </c>
      <c r="B223" s="11">
        <v>44936</v>
      </c>
      <c r="C223">
        <v>5700</v>
      </c>
      <c r="D223" s="12" t="s">
        <v>30</v>
      </c>
      <c r="E223" s="12" t="s">
        <v>12</v>
      </c>
      <c r="F223" s="11">
        <v>44996</v>
      </c>
      <c r="G223">
        <v>1254</v>
      </c>
      <c r="H223">
        <v>6954</v>
      </c>
      <c r="I223" t="s">
        <v>29</v>
      </c>
    </row>
    <row r="224" spans="1:9" x14ac:dyDescent="0.25">
      <c r="A224">
        <v>378</v>
      </c>
      <c r="B224" s="11">
        <v>44936</v>
      </c>
      <c r="C224">
        <v>3650</v>
      </c>
      <c r="D224" s="12" t="s">
        <v>6</v>
      </c>
      <c r="E224" s="12" t="s">
        <v>12</v>
      </c>
      <c r="F224" s="11">
        <v>44996</v>
      </c>
      <c r="G224">
        <v>803</v>
      </c>
      <c r="H224">
        <v>4453</v>
      </c>
      <c r="I224" t="s">
        <v>29</v>
      </c>
    </row>
    <row r="225" spans="1:9" x14ac:dyDescent="0.25">
      <c r="A225">
        <v>357</v>
      </c>
      <c r="B225" s="11">
        <v>44936</v>
      </c>
      <c r="C225">
        <v>2600</v>
      </c>
      <c r="D225" s="12" t="s">
        <v>9</v>
      </c>
      <c r="E225" s="12" t="s">
        <v>14</v>
      </c>
      <c r="F225" s="11">
        <v>44996</v>
      </c>
      <c r="G225">
        <v>572</v>
      </c>
      <c r="H225">
        <v>3172</v>
      </c>
      <c r="I225" t="s">
        <v>29</v>
      </c>
    </row>
    <row r="226" spans="1:9" x14ac:dyDescent="0.25">
      <c r="A226">
        <v>395</v>
      </c>
      <c r="B226" s="11">
        <v>44936</v>
      </c>
      <c r="C226">
        <v>4500</v>
      </c>
      <c r="D226" s="12" t="s">
        <v>6</v>
      </c>
      <c r="E226" s="12" t="s">
        <v>13</v>
      </c>
      <c r="F226" s="11">
        <v>44996</v>
      </c>
      <c r="G226">
        <v>990</v>
      </c>
      <c r="H226">
        <v>5490</v>
      </c>
      <c r="I226" t="s">
        <v>29</v>
      </c>
    </row>
    <row r="227" spans="1:9" x14ac:dyDescent="0.25">
      <c r="A227">
        <v>464</v>
      </c>
      <c r="B227" s="11">
        <v>44936</v>
      </c>
      <c r="C227">
        <v>7600</v>
      </c>
      <c r="D227" s="12" t="s">
        <v>3</v>
      </c>
      <c r="E227" s="12" t="s">
        <v>12</v>
      </c>
      <c r="F227" s="11">
        <v>44996</v>
      </c>
      <c r="G227">
        <v>1672</v>
      </c>
      <c r="H227">
        <v>9272</v>
      </c>
      <c r="I227" t="s">
        <v>29</v>
      </c>
    </row>
    <row r="228" spans="1:9" x14ac:dyDescent="0.25">
      <c r="A228">
        <v>290</v>
      </c>
      <c r="B228" s="11">
        <v>44936</v>
      </c>
      <c r="C228">
        <v>5880</v>
      </c>
      <c r="D228" s="12" t="s">
        <v>3</v>
      </c>
      <c r="E228" s="12" t="s">
        <v>13</v>
      </c>
      <c r="F228" s="11">
        <v>44996</v>
      </c>
      <c r="G228">
        <v>1293.5999999999999</v>
      </c>
      <c r="H228">
        <v>7173.6</v>
      </c>
      <c r="I228" t="s">
        <v>29</v>
      </c>
    </row>
    <row r="229" spans="1:9" x14ac:dyDescent="0.25">
      <c r="A229">
        <v>250</v>
      </c>
      <c r="B229" s="11">
        <v>44936</v>
      </c>
      <c r="C229">
        <v>5080</v>
      </c>
      <c r="D229" s="12" t="s">
        <v>8</v>
      </c>
      <c r="E229" s="12" t="s">
        <v>11</v>
      </c>
      <c r="F229" s="11">
        <v>44996</v>
      </c>
      <c r="G229">
        <v>1117.5999999999999</v>
      </c>
      <c r="H229">
        <v>6197.6</v>
      </c>
      <c r="I229" t="s">
        <v>29</v>
      </c>
    </row>
    <row r="230" spans="1:9" x14ac:dyDescent="0.25">
      <c r="A230">
        <v>321</v>
      </c>
      <c r="B230" s="11">
        <v>44936</v>
      </c>
      <c r="C230">
        <v>800</v>
      </c>
      <c r="D230" s="12" t="s">
        <v>8</v>
      </c>
      <c r="E230" s="12" t="s">
        <v>12</v>
      </c>
      <c r="F230" s="11">
        <v>44996</v>
      </c>
      <c r="G230">
        <v>176</v>
      </c>
      <c r="H230">
        <v>976</v>
      </c>
      <c r="I230" t="s">
        <v>29</v>
      </c>
    </row>
    <row r="231" spans="1:9" x14ac:dyDescent="0.25">
      <c r="A231">
        <v>62</v>
      </c>
      <c r="B231" s="11">
        <v>44936</v>
      </c>
      <c r="C231">
        <v>1320</v>
      </c>
      <c r="D231" s="12" t="s">
        <v>30</v>
      </c>
      <c r="E231" s="12" t="s">
        <v>12</v>
      </c>
      <c r="F231" s="11">
        <v>44996</v>
      </c>
      <c r="G231">
        <v>290.39999999999998</v>
      </c>
      <c r="H231">
        <v>1610.4</v>
      </c>
      <c r="I231" t="s">
        <v>29</v>
      </c>
    </row>
    <row r="232" spans="1:9" x14ac:dyDescent="0.25">
      <c r="A232">
        <v>216</v>
      </c>
      <c r="B232" s="11">
        <v>44936</v>
      </c>
      <c r="C232">
        <v>4400</v>
      </c>
      <c r="D232" s="12" t="s">
        <v>8</v>
      </c>
      <c r="E232" s="12" t="s">
        <v>12</v>
      </c>
      <c r="F232" s="11">
        <v>44996</v>
      </c>
      <c r="G232">
        <v>968</v>
      </c>
      <c r="H232">
        <v>5368</v>
      </c>
      <c r="I232" t="s">
        <v>29</v>
      </c>
    </row>
    <row r="233" spans="1:9" x14ac:dyDescent="0.25">
      <c r="A233">
        <v>144</v>
      </c>
      <c r="B233" s="11">
        <v>44936</v>
      </c>
      <c r="C233">
        <v>2960</v>
      </c>
      <c r="D233" s="12" t="s">
        <v>6</v>
      </c>
      <c r="E233" s="12" t="s">
        <v>14</v>
      </c>
      <c r="F233" s="11">
        <v>44996</v>
      </c>
      <c r="G233">
        <v>651.20000000000005</v>
      </c>
      <c r="H233">
        <v>3611.2</v>
      </c>
      <c r="I233" t="s">
        <v>29</v>
      </c>
    </row>
    <row r="234" spans="1:9" x14ac:dyDescent="0.25">
      <c r="A234">
        <v>31</v>
      </c>
      <c r="B234" s="11">
        <v>44936</v>
      </c>
      <c r="C234">
        <v>700</v>
      </c>
      <c r="D234" s="12" t="s">
        <v>5</v>
      </c>
      <c r="E234" s="12" t="s">
        <v>13</v>
      </c>
      <c r="F234" s="11">
        <v>44996</v>
      </c>
      <c r="G234">
        <v>154</v>
      </c>
      <c r="H234">
        <v>854</v>
      </c>
      <c r="I234" t="s">
        <v>29</v>
      </c>
    </row>
    <row r="235" spans="1:9" x14ac:dyDescent="0.25">
      <c r="A235">
        <v>63</v>
      </c>
      <c r="B235" s="11">
        <v>44936</v>
      </c>
      <c r="C235">
        <v>1340</v>
      </c>
      <c r="D235" s="12" t="s">
        <v>8</v>
      </c>
      <c r="E235" s="12" t="s">
        <v>14</v>
      </c>
      <c r="F235" s="11">
        <v>44996</v>
      </c>
      <c r="G235">
        <v>294.8</v>
      </c>
      <c r="H235">
        <v>1634.8</v>
      </c>
      <c r="I235" t="s">
        <v>29</v>
      </c>
    </row>
    <row r="236" spans="1:9" x14ac:dyDescent="0.25">
      <c r="A236">
        <v>204</v>
      </c>
      <c r="B236" s="11">
        <v>44936</v>
      </c>
      <c r="C236">
        <v>4160</v>
      </c>
      <c r="D236" s="12" t="s">
        <v>9</v>
      </c>
      <c r="E236" s="12" t="s">
        <v>11</v>
      </c>
      <c r="F236" s="11">
        <v>44996</v>
      </c>
      <c r="G236">
        <v>915.2</v>
      </c>
      <c r="H236">
        <v>5075.2</v>
      </c>
      <c r="I236" t="s">
        <v>29</v>
      </c>
    </row>
    <row r="237" spans="1:9" x14ac:dyDescent="0.25">
      <c r="A237">
        <v>81</v>
      </c>
      <c r="B237" s="11">
        <v>44936</v>
      </c>
      <c r="C237">
        <v>1700</v>
      </c>
      <c r="D237" s="12" t="s">
        <v>4</v>
      </c>
      <c r="E237" s="12" t="s">
        <v>13</v>
      </c>
      <c r="F237" s="11">
        <v>44996</v>
      </c>
      <c r="G237">
        <v>374</v>
      </c>
      <c r="H237">
        <v>2074</v>
      </c>
      <c r="I237" t="s">
        <v>29</v>
      </c>
    </row>
    <row r="238" spans="1:9" x14ac:dyDescent="0.25">
      <c r="A238">
        <v>134</v>
      </c>
      <c r="B238" s="11">
        <v>44936</v>
      </c>
      <c r="C238">
        <v>2760</v>
      </c>
      <c r="D238" s="12" t="s">
        <v>8</v>
      </c>
      <c r="E238" s="12" t="s">
        <v>11</v>
      </c>
      <c r="F238" s="11">
        <v>44996</v>
      </c>
      <c r="G238">
        <v>607.20000000000005</v>
      </c>
      <c r="H238">
        <v>3367.2</v>
      </c>
      <c r="I238" t="s">
        <v>29</v>
      </c>
    </row>
    <row r="239" spans="1:9" x14ac:dyDescent="0.25">
      <c r="A239">
        <v>25</v>
      </c>
      <c r="B239" s="11">
        <v>44936</v>
      </c>
      <c r="C239">
        <v>580</v>
      </c>
      <c r="D239" s="12" t="s">
        <v>6</v>
      </c>
      <c r="E239" s="12" t="s">
        <v>13</v>
      </c>
      <c r="F239" s="11">
        <v>44996</v>
      </c>
      <c r="G239">
        <v>127.6</v>
      </c>
      <c r="H239">
        <v>707.6</v>
      </c>
      <c r="I239" t="s">
        <v>29</v>
      </c>
    </row>
    <row r="240" spans="1:9" x14ac:dyDescent="0.25">
      <c r="A240">
        <v>201</v>
      </c>
      <c r="B240" s="11">
        <v>44936</v>
      </c>
      <c r="C240">
        <v>4100</v>
      </c>
      <c r="D240" s="12" t="s">
        <v>5</v>
      </c>
      <c r="E240" s="12" t="s">
        <v>12</v>
      </c>
      <c r="F240" s="11">
        <v>44996</v>
      </c>
      <c r="G240">
        <v>902</v>
      </c>
      <c r="H240">
        <v>5002</v>
      </c>
      <c r="I240" t="s">
        <v>29</v>
      </c>
    </row>
    <row r="241" spans="1:9" x14ac:dyDescent="0.25">
      <c r="A241">
        <v>47</v>
      </c>
      <c r="B241" s="11">
        <v>44936</v>
      </c>
      <c r="C241">
        <v>1020</v>
      </c>
      <c r="D241" s="12" t="s">
        <v>4</v>
      </c>
      <c r="E241" s="12" t="s">
        <v>12</v>
      </c>
      <c r="F241" s="11">
        <v>44996</v>
      </c>
      <c r="G241">
        <v>224.4</v>
      </c>
      <c r="H241">
        <v>1244.4000000000001</v>
      </c>
      <c r="I241" t="s">
        <v>29</v>
      </c>
    </row>
    <row r="242" spans="1:9" x14ac:dyDescent="0.25">
      <c r="A242">
        <v>168</v>
      </c>
      <c r="B242" s="11">
        <v>44936</v>
      </c>
      <c r="C242">
        <v>3440</v>
      </c>
      <c r="D242" s="12" t="s">
        <v>8</v>
      </c>
      <c r="E242" s="12" t="s">
        <v>12</v>
      </c>
      <c r="F242" s="11">
        <v>44996</v>
      </c>
      <c r="G242">
        <v>756.8</v>
      </c>
      <c r="H242">
        <v>4196.8</v>
      </c>
      <c r="I242" t="s">
        <v>29</v>
      </c>
    </row>
    <row r="243" spans="1:9" x14ac:dyDescent="0.25">
      <c r="A243">
        <v>155</v>
      </c>
      <c r="B243" s="11">
        <v>44936</v>
      </c>
      <c r="C243">
        <v>3180</v>
      </c>
      <c r="D243" s="12" t="s">
        <v>4</v>
      </c>
      <c r="E243" s="12" t="s">
        <v>11</v>
      </c>
      <c r="F243" s="11">
        <v>44996</v>
      </c>
      <c r="G243">
        <v>699.6</v>
      </c>
      <c r="H243">
        <v>3879.6</v>
      </c>
      <c r="I243" t="s">
        <v>29</v>
      </c>
    </row>
    <row r="244" spans="1:9" x14ac:dyDescent="0.25">
      <c r="A244">
        <v>268</v>
      </c>
      <c r="B244" s="11">
        <v>44935</v>
      </c>
      <c r="C244">
        <v>5440</v>
      </c>
      <c r="D244" s="12" t="s">
        <v>4</v>
      </c>
      <c r="E244" s="12" t="s">
        <v>12</v>
      </c>
      <c r="F244" s="11">
        <v>44995</v>
      </c>
      <c r="G244">
        <v>1196.8</v>
      </c>
      <c r="H244">
        <v>6636.8</v>
      </c>
      <c r="I244" t="s">
        <v>29</v>
      </c>
    </row>
    <row r="245" spans="1:9" x14ac:dyDescent="0.25">
      <c r="A245">
        <v>122</v>
      </c>
      <c r="B245" s="11">
        <v>44935</v>
      </c>
      <c r="C245">
        <v>2520</v>
      </c>
      <c r="D245" s="12" t="s">
        <v>5</v>
      </c>
      <c r="E245" s="12" t="s">
        <v>13</v>
      </c>
      <c r="F245" s="11">
        <v>44995</v>
      </c>
      <c r="G245">
        <v>554.4</v>
      </c>
      <c r="H245">
        <v>3074.4</v>
      </c>
      <c r="I245" t="s">
        <v>29</v>
      </c>
    </row>
    <row r="246" spans="1:9" x14ac:dyDescent="0.25">
      <c r="A246">
        <v>358</v>
      </c>
      <c r="B246" s="11">
        <v>44935</v>
      </c>
      <c r="C246">
        <v>2650</v>
      </c>
      <c r="D246" s="12" t="s">
        <v>3</v>
      </c>
      <c r="E246" s="12" t="s">
        <v>11</v>
      </c>
      <c r="F246" s="11">
        <v>44995</v>
      </c>
      <c r="G246">
        <v>583</v>
      </c>
      <c r="H246">
        <v>3233</v>
      </c>
      <c r="I246" t="s">
        <v>29</v>
      </c>
    </row>
    <row r="247" spans="1:9" x14ac:dyDescent="0.25">
      <c r="A247">
        <v>446</v>
      </c>
      <c r="B247" s="11">
        <v>44935</v>
      </c>
      <c r="C247">
        <v>7050</v>
      </c>
      <c r="D247" s="12" t="s">
        <v>6</v>
      </c>
      <c r="E247" s="12" t="s">
        <v>11</v>
      </c>
      <c r="F247" s="11">
        <v>44995</v>
      </c>
      <c r="G247">
        <v>1551</v>
      </c>
      <c r="H247">
        <v>8601</v>
      </c>
      <c r="I247" t="s">
        <v>29</v>
      </c>
    </row>
    <row r="248" spans="1:9" x14ac:dyDescent="0.25">
      <c r="A248">
        <v>317</v>
      </c>
      <c r="B248" s="11">
        <v>44935</v>
      </c>
      <c r="C248">
        <v>600</v>
      </c>
      <c r="D248" s="12" t="s">
        <v>30</v>
      </c>
      <c r="E248" s="12" t="s">
        <v>13</v>
      </c>
      <c r="F248" s="11">
        <v>44995</v>
      </c>
      <c r="G248">
        <v>132</v>
      </c>
      <c r="H248">
        <v>732</v>
      </c>
      <c r="I248" t="s">
        <v>29</v>
      </c>
    </row>
    <row r="249" spans="1:9" x14ac:dyDescent="0.25">
      <c r="A249">
        <v>266</v>
      </c>
      <c r="B249" s="11">
        <v>44935</v>
      </c>
      <c r="C249">
        <v>5400</v>
      </c>
      <c r="D249" s="12" t="s">
        <v>30</v>
      </c>
      <c r="E249" s="12" t="s">
        <v>12</v>
      </c>
      <c r="F249" s="11">
        <v>44995</v>
      </c>
      <c r="G249">
        <v>1188</v>
      </c>
      <c r="H249">
        <v>6588</v>
      </c>
      <c r="I249" t="s">
        <v>29</v>
      </c>
    </row>
    <row r="250" spans="1:9" x14ac:dyDescent="0.25">
      <c r="A250">
        <v>469</v>
      </c>
      <c r="B250" s="11">
        <v>44935</v>
      </c>
      <c r="C250">
        <v>7100</v>
      </c>
      <c r="D250" s="12" t="s">
        <v>30</v>
      </c>
      <c r="E250" s="12" t="s">
        <v>14</v>
      </c>
      <c r="F250" s="11">
        <v>44995</v>
      </c>
      <c r="G250">
        <v>1562</v>
      </c>
      <c r="H250">
        <v>8662</v>
      </c>
      <c r="I250" t="s">
        <v>29</v>
      </c>
    </row>
    <row r="251" spans="1:9" x14ac:dyDescent="0.25">
      <c r="A251">
        <v>166</v>
      </c>
      <c r="B251" s="11">
        <v>44935</v>
      </c>
      <c r="C251">
        <v>3400</v>
      </c>
      <c r="D251" s="12" t="s">
        <v>4</v>
      </c>
      <c r="E251" s="12" t="s">
        <v>11</v>
      </c>
      <c r="F251" s="11">
        <v>44995</v>
      </c>
      <c r="G251">
        <v>748</v>
      </c>
      <c r="H251">
        <v>4148</v>
      </c>
      <c r="I251" t="s">
        <v>29</v>
      </c>
    </row>
    <row r="252" spans="1:9" x14ac:dyDescent="0.25">
      <c r="A252">
        <v>17</v>
      </c>
      <c r="B252" s="11">
        <v>44935</v>
      </c>
      <c r="C252">
        <v>420</v>
      </c>
      <c r="D252" s="12" t="s">
        <v>9</v>
      </c>
      <c r="E252" s="12" t="s">
        <v>13</v>
      </c>
      <c r="F252" s="11">
        <v>44995</v>
      </c>
      <c r="G252">
        <v>92.4</v>
      </c>
      <c r="H252">
        <v>512.4</v>
      </c>
      <c r="I252" t="s">
        <v>29</v>
      </c>
    </row>
    <row r="253" spans="1:9" x14ac:dyDescent="0.25">
      <c r="A253">
        <v>159</v>
      </c>
      <c r="B253" s="11">
        <v>44935</v>
      </c>
      <c r="C253">
        <v>3260</v>
      </c>
      <c r="D253" s="12" t="s">
        <v>7</v>
      </c>
      <c r="E253" s="12" t="s">
        <v>12</v>
      </c>
      <c r="F253" s="11">
        <v>44995</v>
      </c>
      <c r="G253">
        <v>717.2</v>
      </c>
      <c r="H253">
        <v>3977.2</v>
      </c>
      <c r="I253" t="s">
        <v>29</v>
      </c>
    </row>
    <row r="254" spans="1:9" x14ac:dyDescent="0.25">
      <c r="A254">
        <v>143</v>
      </c>
      <c r="B254" s="11">
        <v>44935</v>
      </c>
      <c r="C254">
        <v>2940</v>
      </c>
      <c r="D254" s="12" t="s">
        <v>3</v>
      </c>
      <c r="E254" s="12" t="s">
        <v>13</v>
      </c>
      <c r="F254" s="11">
        <v>44995</v>
      </c>
      <c r="G254">
        <v>646.79999999999995</v>
      </c>
      <c r="H254">
        <v>3586.8</v>
      </c>
      <c r="I254" t="s">
        <v>29</v>
      </c>
    </row>
    <row r="255" spans="1:9" x14ac:dyDescent="0.25">
      <c r="A255">
        <v>280</v>
      </c>
      <c r="B255" s="11">
        <v>44935</v>
      </c>
      <c r="C255">
        <v>5680</v>
      </c>
      <c r="D255" s="12" t="s">
        <v>6</v>
      </c>
      <c r="E255" s="12" t="s">
        <v>12</v>
      </c>
      <c r="F255" s="11">
        <v>44995</v>
      </c>
      <c r="G255">
        <v>1249.5999999999999</v>
      </c>
      <c r="H255">
        <v>6929.6</v>
      </c>
      <c r="I255" t="s">
        <v>29</v>
      </c>
    </row>
    <row r="256" spans="1:9" x14ac:dyDescent="0.25">
      <c r="A256">
        <v>333</v>
      </c>
      <c r="B256" s="11">
        <v>44935</v>
      </c>
      <c r="C256">
        <v>1400</v>
      </c>
      <c r="D256" s="12" t="s">
        <v>30</v>
      </c>
      <c r="E256" s="12" t="s">
        <v>13</v>
      </c>
      <c r="F256" s="11">
        <v>44995</v>
      </c>
      <c r="G256">
        <v>308</v>
      </c>
      <c r="H256">
        <v>1708</v>
      </c>
      <c r="I256" t="s">
        <v>29</v>
      </c>
    </row>
    <row r="257" spans="1:9" x14ac:dyDescent="0.25">
      <c r="A257">
        <v>474</v>
      </c>
      <c r="B257" s="11">
        <v>44935</v>
      </c>
      <c r="C257">
        <v>6600</v>
      </c>
      <c r="D257" s="12" t="s">
        <v>8</v>
      </c>
      <c r="E257" s="12" t="s">
        <v>11</v>
      </c>
      <c r="F257" s="11">
        <v>44995</v>
      </c>
      <c r="G257">
        <v>1452</v>
      </c>
      <c r="H257">
        <v>8052</v>
      </c>
      <c r="I257" t="s">
        <v>29</v>
      </c>
    </row>
    <row r="258" spans="1:9" x14ac:dyDescent="0.25">
      <c r="A258">
        <v>126</v>
      </c>
      <c r="B258" s="11">
        <v>44935</v>
      </c>
      <c r="C258">
        <v>2600</v>
      </c>
      <c r="D258" s="12" t="s">
        <v>3</v>
      </c>
      <c r="E258" s="12" t="s">
        <v>12</v>
      </c>
      <c r="F258" s="11">
        <v>44995</v>
      </c>
      <c r="G258">
        <v>572</v>
      </c>
      <c r="H258">
        <v>3172</v>
      </c>
      <c r="I258" t="s">
        <v>29</v>
      </c>
    </row>
    <row r="259" spans="1:9" x14ac:dyDescent="0.25">
      <c r="A259">
        <v>161</v>
      </c>
      <c r="B259" s="11">
        <v>44935</v>
      </c>
      <c r="C259">
        <v>3300</v>
      </c>
      <c r="D259" s="12" t="s">
        <v>6</v>
      </c>
      <c r="E259" s="12" t="s">
        <v>14</v>
      </c>
      <c r="F259" s="11">
        <v>44995</v>
      </c>
      <c r="G259">
        <v>726</v>
      </c>
      <c r="H259">
        <v>4026</v>
      </c>
      <c r="I259" t="s">
        <v>29</v>
      </c>
    </row>
    <row r="260" spans="1:9" x14ac:dyDescent="0.25">
      <c r="A260">
        <v>278</v>
      </c>
      <c r="B260" s="11">
        <v>44935</v>
      </c>
      <c r="C260">
        <v>5640</v>
      </c>
      <c r="D260" s="12" t="s">
        <v>7</v>
      </c>
      <c r="E260" s="12" t="s">
        <v>11</v>
      </c>
      <c r="F260" s="11">
        <v>44995</v>
      </c>
      <c r="G260">
        <v>1240.8</v>
      </c>
      <c r="H260">
        <v>6880.8</v>
      </c>
      <c r="I260" t="s">
        <v>29</v>
      </c>
    </row>
    <row r="261" spans="1:9" x14ac:dyDescent="0.25">
      <c r="A261">
        <v>94</v>
      </c>
      <c r="B261" s="11">
        <v>44935</v>
      </c>
      <c r="C261">
        <v>1960</v>
      </c>
      <c r="D261" s="12" t="s">
        <v>8</v>
      </c>
      <c r="E261" s="12" t="s">
        <v>13</v>
      </c>
      <c r="F261" s="11">
        <v>44995</v>
      </c>
      <c r="G261">
        <v>431.2</v>
      </c>
      <c r="H261">
        <v>2391.1999999999998</v>
      </c>
      <c r="I261" t="s">
        <v>29</v>
      </c>
    </row>
    <row r="262" spans="1:9" x14ac:dyDescent="0.25">
      <c r="A262">
        <v>217</v>
      </c>
      <c r="B262" s="11">
        <v>44935</v>
      </c>
      <c r="C262">
        <v>4420</v>
      </c>
      <c r="D262" s="12" t="s">
        <v>4</v>
      </c>
      <c r="E262" s="12" t="s">
        <v>14</v>
      </c>
      <c r="F262" s="11">
        <v>44995</v>
      </c>
      <c r="G262">
        <v>972.4</v>
      </c>
      <c r="H262">
        <v>5392.4</v>
      </c>
      <c r="I262" t="s">
        <v>29</v>
      </c>
    </row>
    <row r="263" spans="1:9" x14ac:dyDescent="0.25">
      <c r="A263">
        <v>404</v>
      </c>
      <c r="B263" s="11">
        <v>44935</v>
      </c>
      <c r="C263">
        <v>4950</v>
      </c>
      <c r="D263" s="12" t="s">
        <v>4</v>
      </c>
      <c r="E263" s="12" t="s">
        <v>11</v>
      </c>
      <c r="F263" s="11">
        <v>44995</v>
      </c>
      <c r="G263">
        <v>1089</v>
      </c>
      <c r="H263">
        <v>6039</v>
      </c>
      <c r="I263" t="s">
        <v>29</v>
      </c>
    </row>
    <row r="264" spans="1:9" x14ac:dyDescent="0.25">
      <c r="A264">
        <v>498</v>
      </c>
      <c r="B264" s="11">
        <v>44935</v>
      </c>
      <c r="C264">
        <v>4200</v>
      </c>
      <c r="D264" s="12" t="s">
        <v>3</v>
      </c>
      <c r="E264" s="12" t="s">
        <v>11</v>
      </c>
      <c r="F264" s="11">
        <v>44995</v>
      </c>
      <c r="G264">
        <v>924</v>
      </c>
      <c r="H264">
        <v>5124</v>
      </c>
      <c r="I264" t="s">
        <v>29</v>
      </c>
    </row>
    <row r="265" spans="1:9" x14ac:dyDescent="0.25">
      <c r="A265">
        <v>460</v>
      </c>
      <c r="B265" s="11">
        <v>44935</v>
      </c>
      <c r="C265">
        <v>8000</v>
      </c>
      <c r="D265" s="12" t="s">
        <v>3</v>
      </c>
      <c r="E265" s="12" t="s">
        <v>11</v>
      </c>
      <c r="F265" s="11">
        <v>44995</v>
      </c>
      <c r="G265">
        <v>1760</v>
      </c>
      <c r="H265">
        <v>9760</v>
      </c>
      <c r="I265" t="s">
        <v>29</v>
      </c>
    </row>
    <row r="266" spans="1:9" x14ac:dyDescent="0.25">
      <c r="A266">
        <v>245</v>
      </c>
      <c r="B266" s="11">
        <v>44935</v>
      </c>
      <c r="C266">
        <v>4980</v>
      </c>
      <c r="D266" s="12" t="s">
        <v>3</v>
      </c>
      <c r="E266" s="12" t="s">
        <v>14</v>
      </c>
      <c r="F266" s="11">
        <v>44995</v>
      </c>
      <c r="G266">
        <v>1095.5999999999999</v>
      </c>
      <c r="H266">
        <v>6075.6</v>
      </c>
      <c r="I266" t="s">
        <v>29</v>
      </c>
    </row>
    <row r="267" spans="1:9" x14ac:dyDescent="0.25">
      <c r="A267">
        <v>26</v>
      </c>
      <c r="B267" s="11">
        <v>44935</v>
      </c>
      <c r="C267">
        <v>600</v>
      </c>
      <c r="D267" s="12" t="s">
        <v>8</v>
      </c>
      <c r="E267" s="12" t="s">
        <v>11</v>
      </c>
      <c r="F267" s="11">
        <v>44995</v>
      </c>
      <c r="G267">
        <v>132</v>
      </c>
      <c r="H267">
        <v>732</v>
      </c>
      <c r="I267" t="s">
        <v>29</v>
      </c>
    </row>
    <row r="268" spans="1:9" x14ac:dyDescent="0.25">
      <c r="A268">
        <v>410</v>
      </c>
      <c r="B268" s="11">
        <v>44935</v>
      </c>
      <c r="C268">
        <v>5250</v>
      </c>
      <c r="D268" s="12" t="s">
        <v>4</v>
      </c>
      <c r="E268" s="12" t="s">
        <v>14</v>
      </c>
      <c r="F268" s="11">
        <v>44995</v>
      </c>
      <c r="G268">
        <v>1155</v>
      </c>
      <c r="H268">
        <v>6405</v>
      </c>
      <c r="I268" t="s">
        <v>29</v>
      </c>
    </row>
    <row r="269" spans="1:9" x14ac:dyDescent="0.25">
      <c r="A269">
        <v>416</v>
      </c>
      <c r="B269" s="11">
        <v>44935</v>
      </c>
      <c r="C269">
        <v>5550</v>
      </c>
      <c r="D269" s="12" t="s">
        <v>6</v>
      </c>
      <c r="E269" s="12" t="s">
        <v>13</v>
      </c>
      <c r="F269" s="11">
        <v>44995</v>
      </c>
      <c r="G269">
        <v>1221</v>
      </c>
      <c r="H269">
        <v>6771</v>
      </c>
      <c r="I269" t="s">
        <v>29</v>
      </c>
    </row>
    <row r="270" spans="1:9" x14ac:dyDescent="0.25">
      <c r="A270">
        <v>450</v>
      </c>
      <c r="B270" s="11">
        <v>44935</v>
      </c>
      <c r="C270">
        <v>7250</v>
      </c>
      <c r="D270" s="12" t="s">
        <v>6</v>
      </c>
      <c r="E270" s="12" t="s">
        <v>12</v>
      </c>
      <c r="F270" s="11">
        <v>44995</v>
      </c>
      <c r="G270">
        <v>1595</v>
      </c>
      <c r="H270">
        <v>8845</v>
      </c>
      <c r="I270" t="s">
        <v>29</v>
      </c>
    </row>
    <row r="271" spans="1:9" x14ac:dyDescent="0.25">
      <c r="A271">
        <v>50</v>
      </c>
      <c r="B271" s="11">
        <v>44935</v>
      </c>
      <c r="C271">
        <v>1080</v>
      </c>
      <c r="D271" s="12" t="s">
        <v>30</v>
      </c>
      <c r="E271" s="12" t="s">
        <v>11</v>
      </c>
      <c r="F271" s="11">
        <v>44995</v>
      </c>
      <c r="G271">
        <v>237.6</v>
      </c>
      <c r="H271">
        <v>1317.6</v>
      </c>
      <c r="I271" t="s">
        <v>29</v>
      </c>
    </row>
    <row r="272" spans="1:9" x14ac:dyDescent="0.25">
      <c r="A272">
        <v>423</v>
      </c>
      <c r="B272" s="11">
        <v>44934</v>
      </c>
      <c r="C272">
        <v>5900</v>
      </c>
      <c r="D272" s="12" t="s">
        <v>8</v>
      </c>
      <c r="E272" s="12" t="s">
        <v>13</v>
      </c>
      <c r="F272" s="11">
        <v>44994</v>
      </c>
      <c r="G272">
        <v>1298</v>
      </c>
      <c r="H272">
        <v>7198</v>
      </c>
      <c r="I272" t="s">
        <v>29</v>
      </c>
    </row>
    <row r="273" spans="1:9" x14ac:dyDescent="0.25">
      <c r="A273">
        <v>444</v>
      </c>
      <c r="B273" s="11">
        <v>44934</v>
      </c>
      <c r="C273">
        <v>6950</v>
      </c>
      <c r="D273" s="12" t="s">
        <v>4</v>
      </c>
      <c r="E273" s="12" t="s">
        <v>13</v>
      </c>
      <c r="F273" s="11">
        <v>44994</v>
      </c>
      <c r="G273">
        <v>1529</v>
      </c>
      <c r="H273">
        <v>8479</v>
      </c>
      <c r="I273" t="s">
        <v>29</v>
      </c>
    </row>
    <row r="274" spans="1:9" x14ac:dyDescent="0.25">
      <c r="A274">
        <v>158</v>
      </c>
      <c r="B274" s="11">
        <v>44934</v>
      </c>
      <c r="C274">
        <v>3240</v>
      </c>
      <c r="D274" s="12" t="s">
        <v>3</v>
      </c>
      <c r="E274" s="12" t="s">
        <v>14</v>
      </c>
      <c r="F274" s="11">
        <v>44994</v>
      </c>
      <c r="G274">
        <v>712.8</v>
      </c>
      <c r="H274">
        <v>3952.8</v>
      </c>
      <c r="I274" t="s">
        <v>29</v>
      </c>
    </row>
    <row r="275" spans="1:9" x14ac:dyDescent="0.25">
      <c r="A275">
        <v>476</v>
      </c>
      <c r="B275" s="11">
        <v>44934</v>
      </c>
      <c r="C275">
        <v>6400</v>
      </c>
      <c r="D275" s="12" t="s">
        <v>9</v>
      </c>
      <c r="E275" s="12" t="s">
        <v>12</v>
      </c>
      <c r="F275" s="11">
        <v>44994</v>
      </c>
      <c r="G275">
        <v>1408</v>
      </c>
      <c r="H275">
        <v>7808</v>
      </c>
      <c r="I275" t="s">
        <v>29</v>
      </c>
    </row>
    <row r="276" spans="1:9" x14ac:dyDescent="0.25">
      <c r="A276">
        <v>428</v>
      </c>
      <c r="B276" s="11">
        <v>44934</v>
      </c>
      <c r="C276">
        <v>6150</v>
      </c>
      <c r="D276" s="12" t="s">
        <v>5</v>
      </c>
      <c r="E276" s="12" t="s">
        <v>11</v>
      </c>
      <c r="F276" s="11">
        <v>44994</v>
      </c>
      <c r="G276">
        <v>1353</v>
      </c>
      <c r="H276">
        <v>7503</v>
      </c>
      <c r="I276" t="s">
        <v>29</v>
      </c>
    </row>
    <row r="277" spans="1:9" x14ac:dyDescent="0.25">
      <c r="A277">
        <v>480</v>
      </c>
      <c r="B277" s="11">
        <v>44934</v>
      </c>
      <c r="C277">
        <v>6000</v>
      </c>
      <c r="D277" s="12" t="s">
        <v>6</v>
      </c>
      <c r="E277" s="12" t="s">
        <v>14</v>
      </c>
      <c r="F277" s="11">
        <v>44994</v>
      </c>
      <c r="G277">
        <v>1320</v>
      </c>
      <c r="H277">
        <v>7320</v>
      </c>
      <c r="I277" t="s">
        <v>29</v>
      </c>
    </row>
    <row r="278" spans="1:9" x14ac:dyDescent="0.25">
      <c r="A278">
        <v>451</v>
      </c>
      <c r="B278" s="11">
        <v>44934</v>
      </c>
      <c r="C278">
        <v>7300</v>
      </c>
      <c r="D278" s="12" t="s">
        <v>8</v>
      </c>
      <c r="E278" s="12" t="s">
        <v>13</v>
      </c>
      <c r="F278" s="11">
        <v>44994</v>
      </c>
      <c r="G278">
        <v>1606</v>
      </c>
      <c r="H278">
        <v>8906</v>
      </c>
      <c r="I278" t="s">
        <v>29</v>
      </c>
    </row>
    <row r="279" spans="1:9" x14ac:dyDescent="0.25">
      <c r="A279">
        <v>425</v>
      </c>
      <c r="B279" s="11">
        <v>44934</v>
      </c>
      <c r="C279">
        <v>6000</v>
      </c>
      <c r="D279" s="12" t="s">
        <v>9</v>
      </c>
      <c r="E279" s="12" t="s">
        <v>12</v>
      </c>
      <c r="F279" s="11">
        <v>44994</v>
      </c>
      <c r="G279">
        <v>1320</v>
      </c>
      <c r="H279">
        <v>7320</v>
      </c>
      <c r="I279" t="s">
        <v>29</v>
      </c>
    </row>
    <row r="280" spans="1:9" x14ac:dyDescent="0.25">
      <c r="A280">
        <v>426</v>
      </c>
      <c r="B280" s="11">
        <v>44934</v>
      </c>
      <c r="C280">
        <v>6050</v>
      </c>
      <c r="D280" s="12" t="s">
        <v>3</v>
      </c>
      <c r="E280" s="12" t="s">
        <v>12</v>
      </c>
      <c r="F280" s="11">
        <v>44994</v>
      </c>
      <c r="G280">
        <v>1331</v>
      </c>
      <c r="H280">
        <v>7381</v>
      </c>
      <c r="I280" t="s">
        <v>29</v>
      </c>
    </row>
    <row r="281" spans="1:9" x14ac:dyDescent="0.25">
      <c r="A281">
        <v>20</v>
      </c>
      <c r="B281" s="11">
        <v>44934</v>
      </c>
      <c r="C281">
        <v>480</v>
      </c>
      <c r="D281" s="12" t="s">
        <v>5</v>
      </c>
      <c r="E281" s="12" t="s">
        <v>12</v>
      </c>
      <c r="F281" s="11">
        <v>44994</v>
      </c>
      <c r="G281">
        <v>105.6</v>
      </c>
      <c r="H281">
        <v>585.6</v>
      </c>
      <c r="I281" t="s">
        <v>29</v>
      </c>
    </row>
    <row r="282" spans="1:9" x14ac:dyDescent="0.25">
      <c r="A282">
        <v>365</v>
      </c>
      <c r="B282" s="11">
        <v>44934</v>
      </c>
      <c r="C282">
        <v>3000</v>
      </c>
      <c r="D282" s="12" t="s">
        <v>6</v>
      </c>
      <c r="E282" s="12" t="s">
        <v>11</v>
      </c>
      <c r="F282" s="11">
        <v>44994</v>
      </c>
      <c r="G282">
        <v>660</v>
      </c>
      <c r="H282">
        <v>3660</v>
      </c>
      <c r="I282" t="s">
        <v>29</v>
      </c>
    </row>
    <row r="283" spans="1:9" x14ac:dyDescent="0.25">
      <c r="A283">
        <v>76</v>
      </c>
      <c r="B283" s="11">
        <v>44934</v>
      </c>
      <c r="C283">
        <v>1600</v>
      </c>
      <c r="D283" s="12" t="s">
        <v>6</v>
      </c>
      <c r="E283" s="12" t="s">
        <v>12</v>
      </c>
      <c r="F283" s="11">
        <v>44994</v>
      </c>
      <c r="G283">
        <v>352</v>
      </c>
      <c r="H283">
        <v>1952</v>
      </c>
      <c r="I283" t="s">
        <v>29</v>
      </c>
    </row>
    <row r="284" spans="1:9" x14ac:dyDescent="0.25">
      <c r="A284">
        <v>399</v>
      </c>
      <c r="B284" s="11">
        <v>44934</v>
      </c>
      <c r="C284">
        <v>4700</v>
      </c>
      <c r="D284" s="12" t="s">
        <v>6</v>
      </c>
      <c r="E284" s="12" t="s">
        <v>14</v>
      </c>
      <c r="F284" s="11">
        <v>44994</v>
      </c>
      <c r="G284">
        <v>1034</v>
      </c>
      <c r="H284">
        <v>5734</v>
      </c>
      <c r="I284" t="s">
        <v>29</v>
      </c>
    </row>
    <row r="285" spans="1:9" x14ac:dyDescent="0.25">
      <c r="A285">
        <v>371</v>
      </c>
      <c r="B285" s="11">
        <v>44934</v>
      </c>
      <c r="C285">
        <v>3300</v>
      </c>
      <c r="D285" s="12" t="s">
        <v>5</v>
      </c>
      <c r="E285" s="12" t="s">
        <v>14</v>
      </c>
      <c r="F285" s="11">
        <v>44994</v>
      </c>
      <c r="G285">
        <v>726</v>
      </c>
      <c r="H285">
        <v>4026</v>
      </c>
      <c r="I285" t="s">
        <v>29</v>
      </c>
    </row>
    <row r="286" spans="1:9" x14ac:dyDescent="0.25">
      <c r="A286">
        <v>465</v>
      </c>
      <c r="B286" s="11">
        <v>44934</v>
      </c>
      <c r="C286">
        <v>7500</v>
      </c>
      <c r="D286" s="12" t="s">
        <v>7</v>
      </c>
      <c r="E286" s="12" t="s">
        <v>13</v>
      </c>
      <c r="F286" s="11">
        <v>44994</v>
      </c>
      <c r="G286">
        <v>1650</v>
      </c>
      <c r="H286">
        <v>9150</v>
      </c>
      <c r="I286" t="s">
        <v>29</v>
      </c>
    </row>
    <row r="287" spans="1:9" x14ac:dyDescent="0.25">
      <c r="A287">
        <v>466</v>
      </c>
      <c r="B287" s="11">
        <v>44934</v>
      </c>
      <c r="C287">
        <v>7400</v>
      </c>
      <c r="D287" s="12" t="s">
        <v>3</v>
      </c>
      <c r="E287" s="12" t="s">
        <v>14</v>
      </c>
      <c r="F287" s="11">
        <v>44994</v>
      </c>
      <c r="G287">
        <v>1628</v>
      </c>
      <c r="H287">
        <v>9028</v>
      </c>
      <c r="I287" t="s">
        <v>29</v>
      </c>
    </row>
    <row r="288" spans="1:9" x14ac:dyDescent="0.25">
      <c r="A288">
        <v>400</v>
      </c>
      <c r="B288" s="11">
        <v>44934</v>
      </c>
      <c r="C288">
        <v>4750</v>
      </c>
      <c r="D288" s="12" t="s">
        <v>8</v>
      </c>
      <c r="E288" s="12" t="s">
        <v>11</v>
      </c>
      <c r="F288" s="11">
        <v>44994</v>
      </c>
      <c r="G288">
        <v>1045</v>
      </c>
      <c r="H288">
        <v>5795</v>
      </c>
      <c r="I288" t="s">
        <v>29</v>
      </c>
    </row>
    <row r="289" spans="1:9" x14ac:dyDescent="0.25">
      <c r="A289">
        <v>343</v>
      </c>
      <c r="B289" s="11">
        <v>44934</v>
      </c>
      <c r="C289">
        <v>1900</v>
      </c>
      <c r="D289" s="12" t="s">
        <v>5</v>
      </c>
      <c r="E289" s="12" t="s">
        <v>14</v>
      </c>
      <c r="F289" s="11">
        <v>44994</v>
      </c>
      <c r="G289">
        <v>418</v>
      </c>
      <c r="H289">
        <v>2318</v>
      </c>
      <c r="I289" t="s">
        <v>29</v>
      </c>
    </row>
    <row r="290" spans="1:9" x14ac:dyDescent="0.25">
      <c r="A290">
        <v>138</v>
      </c>
      <c r="B290" s="11">
        <v>44934</v>
      </c>
      <c r="C290">
        <v>2840</v>
      </c>
      <c r="D290" s="12" t="s">
        <v>4</v>
      </c>
      <c r="E290" s="12" t="s">
        <v>11</v>
      </c>
      <c r="F290" s="11">
        <v>44994</v>
      </c>
      <c r="G290">
        <v>624.79999999999995</v>
      </c>
      <c r="H290">
        <v>3464.8</v>
      </c>
      <c r="I290" t="s">
        <v>29</v>
      </c>
    </row>
    <row r="291" spans="1:9" x14ac:dyDescent="0.25">
      <c r="A291">
        <v>24</v>
      </c>
      <c r="B291" s="11">
        <v>44934</v>
      </c>
      <c r="C291">
        <v>560</v>
      </c>
      <c r="D291" s="12" t="s">
        <v>3</v>
      </c>
      <c r="E291" s="12" t="s">
        <v>13</v>
      </c>
      <c r="F291" s="11">
        <v>44994</v>
      </c>
      <c r="G291">
        <v>123.2</v>
      </c>
      <c r="H291">
        <v>683.2</v>
      </c>
      <c r="I291" t="s">
        <v>29</v>
      </c>
    </row>
    <row r="292" spans="1:9" x14ac:dyDescent="0.25">
      <c r="A292">
        <v>405</v>
      </c>
      <c r="B292" s="11">
        <v>44934</v>
      </c>
      <c r="C292">
        <v>5000</v>
      </c>
      <c r="D292" s="12" t="s">
        <v>5</v>
      </c>
      <c r="E292" s="12" t="s">
        <v>12</v>
      </c>
      <c r="F292" s="11">
        <v>44994</v>
      </c>
      <c r="G292">
        <v>1100</v>
      </c>
      <c r="H292">
        <v>6100</v>
      </c>
      <c r="I292" t="s">
        <v>29</v>
      </c>
    </row>
    <row r="293" spans="1:9" x14ac:dyDescent="0.25">
      <c r="A293">
        <v>125</v>
      </c>
      <c r="B293" s="11">
        <v>44934</v>
      </c>
      <c r="C293">
        <v>2580</v>
      </c>
      <c r="D293" s="12" t="s">
        <v>7</v>
      </c>
      <c r="E293" s="12" t="s">
        <v>12</v>
      </c>
      <c r="F293" s="11">
        <v>44994</v>
      </c>
      <c r="G293">
        <v>567.6</v>
      </c>
      <c r="H293">
        <v>3147.6</v>
      </c>
      <c r="I293" t="s">
        <v>29</v>
      </c>
    </row>
    <row r="294" spans="1:9" x14ac:dyDescent="0.25">
      <c r="A294">
        <v>133</v>
      </c>
      <c r="B294" s="11">
        <v>44934</v>
      </c>
      <c r="C294">
        <v>2740</v>
      </c>
      <c r="D294" s="12" t="s">
        <v>5</v>
      </c>
      <c r="E294" s="12" t="s">
        <v>14</v>
      </c>
      <c r="F294" s="11">
        <v>44994</v>
      </c>
      <c r="G294">
        <v>602.79999999999995</v>
      </c>
      <c r="H294">
        <v>3342.8</v>
      </c>
      <c r="I294" t="s">
        <v>29</v>
      </c>
    </row>
    <row r="295" spans="1:9" x14ac:dyDescent="0.25">
      <c r="A295">
        <v>494</v>
      </c>
      <c r="B295" s="11">
        <v>44934</v>
      </c>
      <c r="C295">
        <v>4600</v>
      </c>
      <c r="D295" s="12" t="s">
        <v>3</v>
      </c>
      <c r="E295" s="12" t="s">
        <v>14</v>
      </c>
      <c r="F295" s="11">
        <v>44994</v>
      </c>
      <c r="G295">
        <v>1012</v>
      </c>
      <c r="H295">
        <v>5612</v>
      </c>
      <c r="I295" t="s">
        <v>29</v>
      </c>
    </row>
    <row r="296" spans="1:9" x14ac:dyDescent="0.25">
      <c r="A296">
        <v>289</v>
      </c>
      <c r="B296" s="11">
        <v>44934</v>
      </c>
      <c r="C296">
        <v>5860</v>
      </c>
      <c r="D296" s="12" t="s">
        <v>9</v>
      </c>
      <c r="E296" s="12" t="s">
        <v>13</v>
      </c>
      <c r="F296" s="11">
        <v>44994</v>
      </c>
      <c r="G296">
        <v>1289.2</v>
      </c>
      <c r="H296">
        <v>7149.2</v>
      </c>
      <c r="I296" t="s">
        <v>29</v>
      </c>
    </row>
    <row r="297" spans="1:9" x14ac:dyDescent="0.25">
      <c r="A297">
        <v>232</v>
      </c>
      <c r="B297" s="11">
        <v>44934</v>
      </c>
      <c r="C297">
        <v>4720</v>
      </c>
      <c r="D297" s="12" t="s">
        <v>30</v>
      </c>
      <c r="E297" s="12" t="s">
        <v>11</v>
      </c>
      <c r="F297" s="11">
        <v>44994</v>
      </c>
      <c r="G297">
        <v>1038.4000000000001</v>
      </c>
      <c r="H297">
        <v>5758.4</v>
      </c>
      <c r="I297" t="s">
        <v>29</v>
      </c>
    </row>
    <row r="298" spans="1:9" x14ac:dyDescent="0.25">
      <c r="A298">
        <v>286</v>
      </c>
      <c r="B298" s="11">
        <v>44934</v>
      </c>
      <c r="C298">
        <v>5800</v>
      </c>
      <c r="D298" s="12" t="s">
        <v>5</v>
      </c>
      <c r="E298" s="12" t="s">
        <v>12</v>
      </c>
      <c r="F298" s="11">
        <v>44994</v>
      </c>
      <c r="G298">
        <v>1276</v>
      </c>
      <c r="H298">
        <v>7076</v>
      </c>
      <c r="I298" t="s">
        <v>29</v>
      </c>
    </row>
    <row r="299" spans="1:9" x14ac:dyDescent="0.25">
      <c r="A299">
        <v>203</v>
      </c>
      <c r="B299" s="11">
        <v>44934</v>
      </c>
      <c r="C299">
        <v>4140</v>
      </c>
      <c r="D299" s="12" t="s">
        <v>30</v>
      </c>
      <c r="E299" s="12" t="s">
        <v>14</v>
      </c>
      <c r="F299" s="11">
        <v>44994</v>
      </c>
      <c r="G299">
        <v>910.8</v>
      </c>
      <c r="H299">
        <v>5050.8</v>
      </c>
      <c r="I299" t="s">
        <v>29</v>
      </c>
    </row>
    <row r="300" spans="1:9" x14ac:dyDescent="0.25">
      <c r="A300">
        <v>112</v>
      </c>
      <c r="B300" s="11">
        <v>44934</v>
      </c>
      <c r="C300">
        <v>2320</v>
      </c>
      <c r="D300" s="12" t="s">
        <v>30</v>
      </c>
      <c r="E300" s="12" t="s">
        <v>12</v>
      </c>
      <c r="F300" s="11">
        <v>44994</v>
      </c>
      <c r="G300">
        <v>510.4</v>
      </c>
      <c r="H300">
        <v>2830.4</v>
      </c>
      <c r="I300" t="s">
        <v>29</v>
      </c>
    </row>
    <row r="301" spans="1:9" x14ac:dyDescent="0.25">
      <c r="A301">
        <v>212</v>
      </c>
      <c r="B301" s="11">
        <v>44934</v>
      </c>
      <c r="C301">
        <v>4320</v>
      </c>
      <c r="D301" s="12" t="s">
        <v>6</v>
      </c>
      <c r="E301" s="12" t="s">
        <v>12</v>
      </c>
      <c r="F301" s="11">
        <v>44994</v>
      </c>
      <c r="G301">
        <v>950.4</v>
      </c>
      <c r="H301">
        <v>5270.4</v>
      </c>
      <c r="I301" t="s">
        <v>29</v>
      </c>
    </row>
    <row r="302" spans="1:9" x14ac:dyDescent="0.25">
      <c r="A302">
        <v>373</v>
      </c>
      <c r="B302" s="11">
        <v>44933</v>
      </c>
      <c r="C302">
        <v>3400</v>
      </c>
      <c r="D302" s="12" t="s">
        <v>30</v>
      </c>
      <c r="E302" s="12" t="s">
        <v>13</v>
      </c>
      <c r="F302" s="11">
        <v>44993</v>
      </c>
      <c r="G302">
        <v>748</v>
      </c>
      <c r="H302">
        <v>4148</v>
      </c>
      <c r="I302" t="s">
        <v>29</v>
      </c>
    </row>
    <row r="303" spans="1:9" x14ac:dyDescent="0.25">
      <c r="A303">
        <v>470</v>
      </c>
      <c r="B303" s="11">
        <v>44933</v>
      </c>
      <c r="C303">
        <v>7000</v>
      </c>
      <c r="D303" s="12" t="s">
        <v>30</v>
      </c>
      <c r="E303" s="12" t="s">
        <v>11</v>
      </c>
      <c r="F303" s="11">
        <v>44993</v>
      </c>
      <c r="G303">
        <v>1540</v>
      </c>
      <c r="H303">
        <v>8540</v>
      </c>
      <c r="I303" t="s">
        <v>29</v>
      </c>
    </row>
    <row r="304" spans="1:9" x14ac:dyDescent="0.25">
      <c r="A304">
        <v>103</v>
      </c>
      <c r="B304" s="11">
        <v>44933</v>
      </c>
      <c r="C304">
        <v>2140</v>
      </c>
      <c r="D304" s="12" t="s">
        <v>3</v>
      </c>
      <c r="E304" s="12" t="s">
        <v>12</v>
      </c>
      <c r="F304" s="11">
        <v>44993</v>
      </c>
      <c r="G304">
        <v>470.8</v>
      </c>
      <c r="H304">
        <v>2610.8000000000002</v>
      </c>
      <c r="I304" t="s">
        <v>29</v>
      </c>
    </row>
    <row r="305" spans="1:9" x14ac:dyDescent="0.25">
      <c r="A305">
        <v>269</v>
      </c>
      <c r="B305" s="11">
        <v>44933</v>
      </c>
      <c r="C305">
        <v>5460</v>
      </c>
      <c r="D305" s="12" t="s">
        <v>5</v>
      </c>
      <c r="E305" s="12" t="s">
        <v>13</v>
      </c>
      <c r="F305" s="11">
        <v>44993</v>
      </c>
      <c r="G305">
        <v>1201.2</v>
      </c>
      <c r="H305">
        <v>6661.2</v>
      </c>
      <c r="I305" t="s">
        <v>29</v>
      </c>
    </row>
    <row r="306" spans="1:9" x14ac:dyDescent="0.25">
      <c r="A306">
        <v>191</v>
      </c>
      <c r="B306" s="11">
        <v>44933</v>
      </c>
      <c r="C306">
        <v>3900</v>
      </c>
      <c r="D306" s="12" t="s">
        <v>6</v>
      </c>
      <c r="E306" s="12" t="s">
        <v>13</v>
      </c>
      <c r="F306" s="11">
        <v>44993</v>
      </c>
      <c r="G306">
        <v>858</v>
      </c>
      <c r="H306">
        <v>4758</v>
      </c>
      <c r="I306" t="s">
        <v>29</v>
      </c>
    </row>
    <row r="307" spans="1:9" x14ac:dyDescent="0.25">
      <c r="A307">
        <v>276</v>
      </c>
      <c r="B307" s="11">
        <v>44933</v>
      </c>
      <c r="C307">
        <v>5600</v>
      </c>
      <c r="D307" s="12" t="s">
        <v>6</v>
      </c>
      <c r="E307" s="12" t="s">
        <v>13</v>
      </c>
      <c r="F307" s="11">
        <v>44993</v>
      </c>
      <c r="G307">
        <v>1232</v>
      </c>
      <c r="H307">
        <v>6832</v>
      </c>
      <c r="I307" t="s">
        <v>29</v>
      </c>
    </row>
    <row r="308" spans="1:9" x14ac:dyDescent="0.25">
      <c r="A308">
        <v>336</v>
      </c>
      <c r="B308" s="11">
        <v>44933</v>
      </c>
      <c r="C308">
        <v>1550</v>
      </c>
      <c r="D308" s="12" t="s">
        <v>4</v>
      </c>
      <c r="E308" s="12" t="s">
        <v>12</v>
      </c>
      <c r="F308" s="11">
        <v>44993</v>
      </c>
      <c r="G308">
        <v>341</v>
      </c>
      <c r="H308">
        <v>1891</v>
      </c>
      <c r="I308" t="s">
        <v>29</v>
      </c>
    </row>
    <row r="309" spans="1:9" x14ac:dyDescent="0.25">
      <c r="A309">
        <v>180</v>
      </c>
      <c r="B309" s="11">
        <v>44933</v>
      </c>
      <c r="C309">
        <v>3680</v>
      </c>
      <c r="D309" s="12" t="s">
        <v>30</v>
      </c>
      <c r="E309" s="12" t="s">
        <v>11</v>
      </c>
      <c r="F309" s="11">
        <v>44993</v>
      </c>
      <c r="G309">
        <v>809.6</v>
      </c>
      <c r="H309">
        <v>4489.6000000000004</v>
      </c>
      <c r="I309" t="s">
        <v>29</v>
      </c>
    </row>
    <row r="310" spans="1:9" x14ac:dyDescent="0.25">
      <c r="A310">
        <v>471</v>
      </c>
      <c r="B310" s="11">
        <v>44933</v>
      </c>
      <c r="C310">
        <v>6900</v>
      </c>
      <c r="D310" s="12" t="s">
        <v>8</v>
      </c>
      <c r="E310" s="12" t="s">
        <v>13</v>
      </c>
      <c r="F310" s="11">
        <v>44993</v>
      </c>
      <c r="G310">
        <v>1518</v>
      </c>
      <c r="H310">
        <v>8418</v>
      </c>
      <c r="I310" t="s">
        <v>29</v>
      </c>
    </row>
    <row r="311" spans="1:9" x14ac:dyDescent="0.25">
      <c r="A311">
        <v>42</v>
      </c>
      <c r="B311" s="11">
        <v>44933</v>
      </c>
      <c r="C311">
        <v>920</v>
      </c>
      <c r="D311" s="12" t="s">
        <v>6</v>
      </c>
      <c r="E311" s="12" t="s">
        <v>12</v>
      </c>
      <c r="F311" s="11">
        <v>44993</v>
      </c>
      <c r="G311">
        <v>202.4</v>
      </c>
      <c r="H311">
        <v>1122.4000000000001</v>
      </c>
      <c r="I311" t="s">
        <v>29</v>
      </c>
    </row>
    <row r="312" spans="1:9" x14ac:dyDescent="0.25">
      <c r="A312">
        <v>135</v>
      </c>
      <c r="B312" s="11">
        <v>44933</v>
      </c>
      <c r="C312">
        <v>2780</v>
      </c>
      <c r="D312" s="12" t="s">
        <v>30</v>
      </c>
      <c r="E312" s="12" t="s">
        <v>13</v>
      </c>
      <c r="F312" s="11">
        <v>44993</v>
      </c>
      <c r="G312">
        <v>611.6</v>
      </c>
      <c r="H312">
        <v>3391.6</v>
      </c>
      <c r="I312" t="s">
        <v>29</v>
      </c>
    </row>
    <row r="313" spans="1:9" x14ac:dyDescent="0.25">
      <c r="A313">
        <v>64</v>
      </c>
      <c r="B313" s="11">
        <v>44933</v>
      </c>
      <c r="C313">
        <v>1360</v>
      </c>
      <c r="D313" s="12" t="s">
        <v>4</v>
      </c>
      <c r="E313" s="12" t="s">
        <v>11</v>
      </c>
      <c r="F313" s="11">
        <v>44993</v>
      </c>
      <c r="G313">
        <v>299.2</v>
      </c>
      <c r="H313">
        <v>1659.2</v>
      </c>
      <c r="I313" t="s">
        <v>29</v>
      </c>
    </row>
    <row r="314" spans="1:9" x14ac:dyDescent="0.25">
      <c r="A314">
        <v>57</v>
      </c>
      <c r="B314" s="11">
        <v>44933</v>
      </c>
      <c r="C314">
        <v>1220</v>
      </c>
      <c r="D314" s="12" t="s">
        <v>7</v>
      </c>
      <c r="E314" s="12" t="s">
        <v>11</v>
      </c>
      <c r="F314" s="11">
        <v>44993</v>
      </c>
      <c r="G314">
        <v>268.39999999999998</v>
      </c>
      <c r="H314">
        <v>1488.4</v>
      </c>
      <c r="I314" t="s">
        <v>29</v>
      </c>
    </row>
    <row r="315" spans="1:9" x14ac:dyDescent="0.25">
      <c r="A315">
        <v>409</v>
      </c>
      <c r="B315" s="11">
        <v>44933</v>
      </c>
      <c r="C315">
        <v>5200</v>
      </c>
      <c r="D315" s="12" t="s">
        <v>3</v>
      </c>
      <c r="E315" s="12" t="s">
        <v>13</v>
      </c>
      <c r="F315" s="11">
        <v>44993</v>
      </c>
      <c r="G315">
        <v>1144</v>
      </c>
      <c r="H315">
        <v>6344</v>
      </c>
      <c r="I315" t="s">
        <v>29</v>
      </c>
    </row>
    <row r="316" spans="1:9" x14ac:dyDescent="0.25">
      <c r="A316">
        <v>220</v>
      </c>
      <c r="B316" s="11">
        <v>44933</v>
      </c>
      <c r="C316">
        <v>4480</v>
      </c>
      <c r="D316" s="12" t="s">
        <v>30</v>
      </c>
      <c r="E316" s="12" t="s">
        <v>13</v>
      </c>
      <c r="F316" s="11">
        <v>44993</v>
      </c>
      <c r="G316">
        <v>985.6</v>
      </c>
      <c r="H316">
        <v>5465.6</v>
      </c>
      <c r="I316" t="s">
        <v>29</v>
      </c>
    </row>
    <row r="317" spans="1:9" x14ac:dyDescent="0.25">
      <c r="A317">
        <v>33</v>
      </c>
      <c r="B317" s="11">
        <v>44933</v>
      </c>
      <c r="C317">
        <v>740</v>
      </c>
      <c r="D317" s="12" t="s">
        <v>30</v>
      </c>
      <c r="E317" s="12" t="s">
        <v>12</v>
      </c>
      <c r="F317" s="11">
        <v>44993</v>
      </c>
      <c r="G317">
        <v>162.80000000000001</v>
      </c>
      <c r="H317">
        <v>902.8</v>
      </c>
      <c r="I317" t="s">
        <v>29</v>
      </c>
    </row>
    <row r="318" spans="1:9" x14ac:dyDescent="0.25">
      <c r="A318">
        <v>431</v>
      </c>
      <c r="B318" s="11">
        <v>44933</v>
      </c>
      <c r="C318">
        <v>6300</v>
      </c>
      <c r="D318" s="12" t="s">
        <v>7</v>
      </c>
      <c r="E318" s="12" t="s">
        <v>13</v>
      </c>
      <c r="F318" s="11">
        <v>44993</v>
      </c>
      <c r="G318">
        <v>1386</v>
      </c>
      <c r="H318">
        <v>7686</v>
      </c>
      <c r="I318" t="s">
        <v>29</v>
      </c>
    </row>
    <row r="319" spans="1:9" x14ac:dyDescent="0.25">
      <c r="A319">
        <v>255</v>
      </c>
      <c r="B319" s="11">
        <v>44933</v>
      </c>
      <c r="C319">
        <v>5180</v>
      </c>
      <c r="D319" s="12" t="s">
        <v>9</v>
      </c>
      <c r="E319" s="12" t="s">
        <v>13</v>
      </c>
      <c r="F319" s="11">
        <v>44993</v>
      </c>
      <c r="G319">
        <v>1139.5999999999999</v>
      </c>
      <c r="H319">
        <v>6319.6</v>
      </c>
      <c r="I319" t="s">
        <v>29</v>
      </c>
    </row>
    <row r="320" spans="1:9" x14ac:dyDescent="0.25">
      <c r="A320">
        <v>384</v>
      </c>
      <c r="B320" s="11">
        <v>44933</v>
      </c>
      <c r="C320">
        <v>3950</v>
      </c>
      <c r="D320" s="12" t="s">
        <v>30</v>
      </c>
      <c r="E320" s="12" t="s">
        <v>12</v>
      </c>
      <c r="F320" s="11">
        <v>44993</v>
      </c>
      <c r="G320">
        <v>869</v>
      </c>
      <c r="H320">
        <v>4819</v>
      </c>
      <c r="I320" t="s">
        <v>29</v>
      </c>
    </row>
    <row r="321" spans="1:9" x14ac:dyDescent="0.25">
      <c r="A321">
        <v>90</v>
      </c>
      <c r="B321" s="11">
        <v>44933</v>
      </c>
      <c r="C321">
        <v>1880</v>
      </c>
      <c r="D321" s="12" t="s">
        <v>3</v>
      </c>
      <c r="E321" s="12" t="s">
        <v>12</v>
      </c>
      <c r="F321" s="11">
        <v>44993</v>
      </c>
      <c r="G321">
        <v>413.6</v>
      </c>
      <c r="H321">
        <v>2293.6</v>
      </c>
      <c r="I321" t="s">
        <v>29</v>
      </c>
    </row>
    <row r="322" spans="1:9" x14ac:dyDescent="0.25">
      <c r="A322">
        <v>452</v>
      </c>
      <c r="B322" s="11">
        <v>44933</v>
      </c>
      <c r="C322">
        <v>7350</v>
      </c>
      <c r="D322" s="12" t="s">
        <v>30</v>
      </c>
      <c r="E322" s="12" t="s">
        <v>14</v>
      </c>
      <c r="F322" s="11">
        <v>44993</v>
      </c>
      <c r="G322">
        <v>1617</v>
      </c>
      <c r="H322">
        <v>8967</v>
      </c>
      <c r="I322" t="s">
        <v>29</v>
      </c>
    </row>
    <row r="323" spans="1:9" x14ac:dyDescent="0.25">
      <c r="A323">
        <v>398</v>
      </c>
      <c r="B323" s="11">
        <v>44933</v>
      </c>
      <c r="C323">
        <v>4650</v>
      </c>
      <c r="D323" s="12" t="s">
        <v>3</v>
      </c>
      <c r="E323" s="12" t="s">
        <v>12</v>
      </c>
      <c r="F323" s="11">
        <v>44993</v>
      </c>
      <c r="G323">
        <v>1023</v>
      </c>
      <c r="H323">
        <v>5673</v>
      </c>
      <c r="I323" t="s">
        <v>29</v>
      </c>
    </row>
    <row r="324" spans="1:9" x14ac:dyDescent="0.25">
      <c r="A324">
        <v>389</v>
      </c>
      <c r="B324" s="11">
        <v>44933</v>
      </c>
      <c r="C324">
        <v>4200</v>
      </c>
      <c r="D324" s="12" t="s">
        <v>8</v>
      </c>
      <c r="E324" s="12" t="s">
        <v>13</v>
      </c>
      <c r="F324" s="11">
        <v>44993</v>
      </c>
      <c r="G324">
        <v>924</v>
      </c>
      <c r="H324">
        <v>5124</v>
      </c>
      <c r="I324" t="s">
        <v>29</v>
      </c>
    </row>
    <row r="325" spans="1:9" x14ac:dyDescent="0.25">
      <c r="A325">
        <v>386</v>
      </c>
      <c r="B325" s="11">
        <v>44933</v>
      </c>
      <c r="C325">
        <v>4050</v>
      </c>
      <c r="D325" s="12" t="s">
        <v>8</v>
      </c>
      <c r="E325" s="12" t="s">
        <v>11</v>
      </c>
      <c r="F325" s="11">
        <v>44993</v>
      </c>
      <c r="G325">
        <v>891</v>
      </c>
      <c r="H325">
        <v>4941</v>
      </c>
      <c r="I325" t="s">
        <v>29</v>
      </c>
    </row>
    <row r="326" spans="1:9" x14ac:dyDescent="0.25">
      <c r="A326">
        <v>179</v>
      </c>
      <c r="B326" s="11">
        <v>44933</v>
      </c>
      <c r="C326">
        <v>3660</v>
      </c>
      <c r="D326" s="12" t="s">
        <v>8</v>
      </c>
      <c r="E326" s="12" t="s">
        <v>13</v>
      </c>
      <c r="F326" s="11">
        <v>44993</v>
      </c>
      <c r="G326">
        <v>805.2</v>
      </c>
      <c r="H326">
        <v>4465.2</v>
      </c>
      <c r="I326" t="s">
        <v>29</v>
      </c>
    </row>
    <row r="327" spans="1:9" x14ac:dyDescent="0.25">
      <c r="A327">
        <v>307</v>
      </c>
      <c r="B327" s="11">
        <v>44933</v>
      </c>
      <c r="C327">
        <v>2700</v>
      </c>
      <c r="D327" s="12" t="s">
        <v>3</v>
      </c>
      <c r="E327" s="12" t="s">
        <v>12</v>
      </c>
      <c r="F327" s="11">
        <v>44993</v>
      </c>
      <c r="G327">
        <v>594</v>
      </c>
      <c r="H327">
        <v>3294</v>
      </c>
      <c r="I327" t="s">
        <v>29</v>
      </c>
    </row>
    <row r="328" spans="1:9" x14ac:dyDescent="0.25">
      <c r="A328">
        <v>319</v>
      </c>
      <c r="B328" s="11">
        <v>44933</v>
      </c>
      <c r="C328">
        <v>700</v>
      </c>
      <c r="D328" s="12" t="s">
        <v>4</v>
      </c>
      <c r="E328" s="12" t="s">
        <v>13</v>
      </c>
      <c r="F328" s="11">
        <v>44993</v>
      </c>
      <c r="G328">
        <v>154</v>
      </c>
      <c r="H328">
        <v>854</v>
      </c>
      <c r="I328" t="s">
        <v>29</v>
      </c>
    </row>
    <row r="329" spans="1:9" x14ac:dyDescent="0.25">
      <c r="A329">
        <v>174</v>
      </c>
      <c r="B329" s="11">
        <v>44933</v>
      </c>
      <c r="C329">
        <v>3560</v>
      </c>
      <c r="D329" s="12" t="s">
        <v>6</v>
      </c>
      <c r="E329" s="12" t="s">
        <v>12</v>
      </c>
      <c r="F329" s="11">
        <v>44993</v>
      </c>
      <c r="G329">
        <v>783.2</v>
      </c>
      <c r="H329">
        <v>4343.2</v>
      </c>
      <c r="I329" t="s">
        <v>29</v>
      </c>
    </row>
    <row r="330" spans="1:9" x14ac:dyDescent="0.25">
      <c r="A330">
        <v>303</v>
      </c>
      <c r="B330" s="11">
        <v>44933</v>
      </c>
      <c r="C330">
        <v>1900</v>
      </c>
      <c r="D330" s="12" t="s">
        <v>5</v>
      </c>
      <c r="E330" s="12" t="s">
        <v>13</v>
      </c>
      <c r="F330" s="11">
        <v>44993</v>
      </c>
      <c r="G330">
        <v>418</v>
      </c>
      <c r="H330">
        <v>2318</v>
      </c>
      <c r="I330" t="s">
        <v>29</v>
      </c>
    </row>
    <row r="331" spans="1:9" x14ac:dyDescent="0.25">
      <c r="A331">
        <v>40</v>
      </c>
      <c r="B331" s="11">
        <v>44933</v>
      </c>
      <c r="C331">
        <v>880</v>
      </c>
      <c r="D331" s="12" t="s">
        <v>7</v>
      </c>
      <c r="E331" s="12" t="s">
        <v>11</v>
      </c>
      <c r="F331" s="11">
        <v>44993</v>
      </c>
      <c r="G331">
        <v>193.6</v>
      </c>
      <c r="H331">
        <v>1073.5999999999999</v>
      </c>
      <c r="I331" t="s">
        <v>29</v>
      </c>
    </row>
    <row r="332" spans="1:9" x14ac:dyDescent="0.25">
      <c r="A332">
        <v>449</v>
      </c>
      <c r="B332" s="11">
        <v>44933</v>
      </c>
      <c r="C332">
        <v>7200</v>
      </c>
      <c r="D332" s="12" t="s">
        <v>3</v>
      </c>
      <c r="E332" s="12" t="s">
        <v>11</v>
      </c>
      <c r="F332" s="11">
        <v>44993</v>
      </c>
      <c r="G332">
        <v>1584</v>
      </c>
      <c r="H332">
        <v>8784</v>
      </c>
      <c r="I332" t="s">
        <v>29</v>
      </c>
    </row>
    <row r="333" spans="1:9" x14ac:dyDescent="0.25">
      <c r="A333">
        <v>308</v>
      </c>
      <c r="B333" s="11">
        <v>44932</v>
      </c>
      <c r="C333">
        <v>2900</v>
      </c>
      <c r="D333" s="12" t="s">
        <v>4</v>
      </c>
      <c r="E333" s="12" t="s">
        <v>12</v>
      </c>
      <c r="F333" s="11">
        <v>44992</v>
      </c>
      <c r="G333">
        <v>638</v>
      </c>
      <c r="H333">
        <v>3538</v>
      </c>
      <c r="I333" t="s">
        <v>29</v>
      </c>
    </row>
    <row r="334" spans="1:9" x14ac:dyDescent="0.25">
      <c r="A334">
        <v>121</v>
      </c>
      <c r="B334" s="11">
        <v>44932</v>
      </c>
      <c r="C334">
        <v>2500</v>
      </c>
      <c r="D334" s="12" t="s">
        <v>4</v>
      </c>
      <c r="E334" s="12" t="s">
        <v>13</v>
      </c>
      <c r="F334" s="11">
        <v>44992</v>
      </c>
      <c r="G334">
        <v>550</v>
      </c>
      <c r="H334">
        <v>3050</v>
      </c>
      <c r="I334" t="s">
        <v>29</v>
      </c>
    </row>
    <row r="335" spans="1:9" x14ac:dyDescent="0.25">
      <c r="A335">
        <v>489</v>
      </c>
      <c r="B335" s="11">
        <v>44932</v>
      </c>
      <c r="C335">
        <v>5100</v>
      </c>
      <c r="D335" s="12" t="s">
        <v>4</v>
      </c>
      <c r="E335" s="12" t="s">
        <v>12</v>
      </c>
      <c r="F335" s="11">
        <v>44992</v>
      </c>
      <c r="G335">
        <v>1122</v>
      </c>
      <c r="H335">
        <v>6222</v>
      </c>
      <c r="I335" t="s">
        <v>29</v>
      </c>
    </row>
    <row r="336" spans="1:9" x14ac:dyDescent="0.25">
      <c r="A336">
        <v>99</v>
      </c>
      <c r="B336" s="11">
        <v>44932</v>
      </c>
      <c r="C336">
        <v>2060</v>
      </c>
      <c r="D336" s="12" t="s">
        <v>5</v>
      </c>
      <c r="E336" s="12" t="s">
        <v>11</v>
      </c>
      <c r="F336" s="11">
        <v>44992</v>
      </c>
      <c r="G336">
        <v>453.2</v>
      </c>
      <c r="H336">
        <v>2513.1999999999998</v>
      </c>
      <c r="I336" t="s">
        <v>29</v>
      </c>
    </row>
    <row r="337" spans="1:9" x14ac:dyDescent="0.25">
      <c r="A337">
        <v>392</v>
      </c>
      <c r="B337" s="11">
        <v>44932</v>
      </c>
      <c r="C337">
        <v>4350</v>
      </c>
      <c r="D337" s="12" t="s">
        <v>3</v>
      </c>
      <c r="E337" s="12" t="s">
        <v>12</v>
      </c>
      <c r="F337" s="11">
        <v>44992</v>
      </c>
      <c r="G337">
        <v>957</v>
      </c>
      <c r="H337">
        <v>5307</v>
      </c>
      <c r="I337" t="s">
        <v>29</v>
      </c>
    </row>
    <row r="338" spans="1:9" x14ac:dyDescent="0.25">
      <c r="A338">
        <v>124</v>
      </c>
      <c r="B338" s="11">
        <v>44932</v>
      </c>
      <c r="C338">
        <v>2560</v>
      </c>
      <c r="D338" s="12" t="s">
        <v>3</v>
      </c>
      <c r="E338" s="12" t="s">
        <v>11</v>
      </c>
      <c r="F338" s="11">
        <v>44992</v>
      </c>
      <c r="G338">
        <v>563.20000000000005</v>
      </c>
      <c r="H338">
        <v>3123.2</v>
      </c>
      <c r="I338" t="s">
        <v>29</v>
      </c>
    </row>
    <row r="339" spans="1:9" x14ac:dyDescent="0.25">
      <c r="A339">
        <v>118</v>
      </c>
      <c r="B339" s="11">
        <v>44932</v>
      </c>
      <c r="C339">
        <v>2440</v>
      </c>
      <c r="D339" s="12" t="s">
        <v>30</v>
      </c>
      <c r="E339" s="12" t="s">
        <v>12</v>
      </c>
      <c r="F339" s="11">
        <v>44992</v>
      </c>
      <c r="G339">
        <v>536.79999999999995</v>
      </c>
      <c r="H339">
        <v>2976.8</v>
      </c>
      <c r="I339" t="s">
        <v>29</v>
      </c>
    </row>
    <row r="340" spans="1:9" x14ac:dyDescent="0.25">
      <c r="A340">
        <v>369</v>
      </c>
      <c r="B340" s="11">
        <v>44932</v>
      </c>
      <c r="C340">
        <v>3200</v>
      </c>
      <c r="D340" s="12" t="s">
        <v>8</v>
      </c>
      <c r="E340" s="12" t="s">
        <v>12</v>
      </c>
      <c r="F340" s="11">
        <v>44992</v>
      </c>
      <c r="G340">
        <v>704</v>
      </c>
      <c r="H340">
        <v>3904</v>
      </c>
      <c r="I340" t="s">
        <v>29</v>
      </c>
    </row>
    <row r="341" spans="1:9" x14ac:dyDescent="0.25">
      <c r="A341">
        <v>193</v>
      </c>
      <c r="B341" s="11">
        <v>44932</v>
      </c>
      <c r="C341">
        <v>3940</v>
      </c>
      <c r="D341" s="12" t="s">
        <v>7</v>
      </c>
      <c r="E341" s="12" t="s">
        <v>13</v>
      </c>
      <c r="F341" s="11">
        <v>44992</v>
      </c>
      <c r="G341">
        <v>866.8</v>
      </c>
      <c r="H341">
        <v>4806.8</v>
      </c>
      <c r="I341" t="s">
        <v>29</v>
      </c>
    </row>
    <row r="342" spans="1:9" x14ac:dyDescent="0.25">
      <c r="A342">
        <v>102</v>
      </c>
      <c r="B342" s="11">
        <v>44932</v>
      </c>
      <c r="C342">
        <v>2120</v>
      </c>
      <c r="D342" s="12" t="s">
        <v>9</v>
      </c>
      <c r="E342" s="12" t="s">
        <v>14</v>
      </c>
      <c r="F342" s="11">
        <v>44992</v>
      </c>
      <c r="G342">
        <v>466.4</v>
      </c>
      <c r="H342">
        <v>2586.4</v>
      </c>
      <c r="I342" t="s">
        <v>29</v>
      </c>
    </row>
    <row r="343" spans="1:9" x14ac:dyDescent="0.25">
      <c r="A343">
        <v>260</v>
      </c>
      <c r="B343" s="11">
        <v>44932</v>
      </c>
      <c r="C343">
        <v>5280</v>
      </c>
      <c r="D343" s="12" t="s">
        <v>3</v>
      </c>
      <c r="E343" s="12" t="s">
        <v>11</v>
      </c>
      <c r="F343" s="11">
        <v>44992</v>
      </c>
      <c r="G343">
        <v>1161.5999999999999</v>
      </c>
      <c r="H343">
        <v>6441.6</v>
      </c>
      <c r="I343" t="s">
        <v>29</v>
      </c>
    </row>
    <row r="344" spans="1:9" x14ac:dyDescent="0.25">
      <c r="A344">
        <v>367</v>
      </c>
      <c r="B344" s="11">
        <v>44932</v>
      </c>
      <c r="C344">
        <v>3100</v>
      </c>
      <c r="D344" s="12" t="s">
        <v>30</v>
      </c>
      <c r="E344" s="12" t="s">
        <v>13</v>
      </c>
      <c r="F344" s="11">
        <v>44992</v>
      </c>
      <c r="G344">
        <v>682</v>
      </c>
      <c r="H344">
        <v>3782</v>
      </c>
      <c r="I344" t="s">
        <v>29</v>
      </c>
    </row>
    <row r="345" spans="1:9" x14ac:dyDescent="0.25">
      <c r="A345">
        <v>468</v>
      </c>
      <c r="B345" s="11">
        <v>44932</v>
      </c>
      <c r="C345">
        <v>7200</v>
      </c>
      <c r="D345" s="12" t="s">
        <v>8</v>
      </c>
      <c r="E345" s="12" t="s">
        <v>12</v>
      </c>
      <c r="F345" s="11">
        <v>44992</v>
      </c>
      <c r="G345">
        <v>1584</v>
      </c>
      <c r="H345">
        <v>8784</v>
      </c>
      <c r="I345" t="s">
        <v>29</v>
      </c>
    </row>
    <row r="346" spans="1:9" x14ac:dyDescent="0.25">
      <c r="A346">
        <v>267</v>
      </c>
      <c r="B346" s="11">
        <v>44932</v>
      </c>
      <c r="C346">
        <v>5420</v>
      </c>
      <c r="D346" s="12" t="s">
        <v>8</v>
      </c>
      <c r="E346" s="12" t="s">
        <v>11</v>
      </c>
      <c r="F346" s="11">
        <v>44992</v>
      </c>
      <c r="G346">
        <v>1192.4000000000001</v>
      </c>
      <c r="H346">
        <v>6612.4</v>
      </c>
      <c r="I346" t="s">
        <v>29</v>
      </c>
    </row>
    <row r="347" spans="1:9" x14ac:dyDescent="0.25">
      <c r="A347">
        <v>264</v>
      </c>
      <c r="B347" s="11">
        <v>44932</v>
      </c>
      <c r="C347">
        <v>5360</v>
      </c>
      <c r="D347" s="12" t="s">
        <v>8</v>
      </c>
      <c r="E347" s="12" t="s">
        <v>11</v>
      </c>
      <c r="F347" s="11">
        <v>44992</v>
      </c>
      <c r="G347">
        <v>1179.2</v>
      </c>
      <c r="H347">
        <v>6539.2</v>
      </c>
      <c r="I347" t="s">
        <v>29</v>
      </c>
    </row>
    <row r="348" spans="1:9" x14ac:dyDescent="0.25">
      <c r="A348">
        <v>437</v>
      </c>
      <c r="B348" s="11">
        <v>44932</v>
      </c>
      <c r="C348">
        <v>6600</v>
      </c>
      <c r="D348" s="12" t="s">
        <v>8</v>
      </c>
      <c r="E348" s="12" t="s">
        <v>13</v>
      </c>
      <c r="F348" s="11">
        <v>44992</v>
      </c>
      <c r="G348">
        <v>1452</v>
      </c>
      <c r="H348">
        <v>8052</v>
      </c>
      <c r="I348" t="s">
        <v>29</v>
      </c>
    </row>
    <row r="349" spans="1:9" x14ac:dyDescent="0.25">
      <c r="A349">
        <v>128</v>
      </c>
      <c r="B349" s="11">
        <v>44932</v>
      </c>
      <c r="C349">
        <v>2640</v>
      </c>
      <c r="D349" s="12" t="s">
        <v>8</v>
      </c>
      <c r="E349" s="12" t="s">
        <v>12</v>
      </c>
      <c r="F349" s="11">
        <v>44992</v>
      </c>
      <c r="G349">
        <v>580.79999999999995</v>
      </c>
      <c r="H349">
        <v>3220.8</v>
      </c>
      <c r="I349" t="s">
        <v>29</v>
      </c>
    </row>
    <row r="350" spans="1:9" x14ac:dyDescent="0.25">
      <c r="A350">
        <v>322</v>
      </c>
      <c r="B350" s="11">
        <v>44932</v>
      </c>
      <c r="C350">
        <v>850</v>
      </c>
      <c r="D350" s="12" t="s">
        <v>30</v>
      </c>
      <c r="E350" s="12" t="s">
        <v>12</v>
      </c>
      <c r="F350" s="11">
        <v>44992</v>
      </c>
      <c r="G350">
        <v>187</v>
      </c>
      <c r="H350">
        <v>1037</v>
      </c>
      <c r="I350" t="s">
        <v>29</v>
      </c>
    </row>
    <row r="351" spans="1:9" x14ac:dyDescent="0.25">
      <c r="A351">
        <v>7</v>
      </c>
      <c r="B351" s="11">
        <v>44932</v>
      </c>
      <c r="C351">
        <v>220</v>
      </c>
      <c r="D351" s="12" t="s">
        <v>3</v>
      </c>
      <c r="E351" s="12" t="s">
        <v>14</v>
      </c>
      <c r="F351" s="11">
        <v>44992</v>
      </c>
      <c r="G351">
        <v>48.4</v>
      </c>
      <c r="H351">
        <v>268.39999999999998</v>
      </c>
      <c r="I351" t="s">
        <v>29</v>
      </c>
    </row>
    <row r="352" spans="1:9" x14ac:dyDescent="0.25">
      <c r="A352">
        <v>145</v>
      </c>
      <c r="B352" s="11">
        <v>44932</v>
      </c>
      <c r="C352">
        <v>2980</v>
      </c>
      <c r="D352" s="12" t="s">
        <v>8</v>
      </c>
      <c r="E352" s="12" t="s">
        <v>12</v>
      </c>
      <c r="F352" s="11">
        <v>44992</v>
      </c>
      <c r="G352">
        <v>655.6</v>
      </c>
      <c r="H352">
        <v>3635.6</v>
      </c>
      <c r="I352" t="s">
        <v>29</v>
      </c>
    </row>
    <row r="353" spans="1:9" x14ac:dyDescent="0.25">
      <c r="A353">
        <v>295</v>
      </c>
      <c r="B353" s="11">
        <v>44932</v>
      </c>
      <c r="C353">
        <v>300</v>
      </c>
      <c r="D353" s="12" t="s">
        <v>7</v>
      </c>
      <c r="E353" s="12" t="s">
        <v>11</v>
      </c>
      <c r="F353" s="11">
        <v>44992</v>
      </c>
      <c r="G353">
        <v>66</v>
      </c>
      <c r="H353">
        <v>366</v>
      </c>
      <c r="I353" t="s">
        <v>29</v>
      </c>
    </row>
    <row r="354" spans="1:9" x14ac:dyDescent="0.25">
      <c r="A354">
        <v>4</v>
      </c>
      <c r="B354" s="11">
        <v>44932</v>
      </c>
      <c r="C354">
        <v>160</v>
      </c>
      <c r="D354" s="12" t="s">
        <v>6</v>
      </c>
      <c r="E354" s="12" t="s">
        <v>14</v>
      </c>
      <c r="F354" s="11">
        <v>44992</v>
      </c>
      <c r="G354">
        <v>35.200000000000003</v>
      </c>
      <c r="H354">
        <v>195.2</v>
      </c>
      <c r="I354" t="s">
        <v>29</v>
      </c>
    </row>
    <row r="355" spans="1:9" x14ac:dyDescent="0.25">
      <c r="A355">
        <v>243</v>
      </c>
      <c r="B355" s="11">
        <v>44932</v>
      </c>
      <c r="C355">
        <v>4940</v>
      </c>
      <c r="D355" s="12" t="s">
        <v>3</v>
      </c>
      <c r="E355" s="12" t="s">
        <v>12</v>
      </c>
      <c r="F355" s="11">
        <v>44992</v>
      </c>
      <c r="G355">
        <v>1086.8</v>
      </c>
      <c r="H355">
        <v>6026.8</v>
      </c>
      <c r="I355" t="s">
        <v>29</v>
      </c>
    </row>
    <row r="356" spans="1:9" x14ac:dyDescent="0.25">
      <c r="A356">
        <v>252</v>
      </c>
      <c r="B356" s="11">
        <v>44932</v>
      </c>
      <c r="C356">
        <v>5120</v>
      </c>
      <c r="D356" s="12" t="s">
        <v>5</v>
      </c>
      <c r="E356" s="12" t="s">
        <v>12</v>
      </c>
      <c r="F356" s="11">
        <v>44992</v>
      </c>
      <c r="G356">
        <v>1126.4000000000001</v>
      </c>
      <c r="H356">
        <v>6246.4</v>
      </c>
      <c r="I356" t="s">
        <v>29</v>
      </c>
    </row>
    <row r="357" spans="1:9" x14ac:dyDescent="0.25">
      <c r="A357">
        <v>337</v>
      </c>
      <c r="B357" s="11">
        <v>44932</v>
      </c>
      <c r="C357">
        <v>1600</v>
      </c>
      <c r="D357" s="12" t="s">
        <v>5</v>
      </c>
      <c r="E357" s="12" t="s">
        <v>11</v>
      </c>
      <c r="F357" s="11">
        <v>44992</v>
      </c>
      <c r="G357">
        <v>352</v>
      </c>
      <c r="H357">
        <v>1952</v>
      </c>
      <c r="I357" t="s">
        <v>29</v>
      </c>
    </row>
    <row r="358" spans="1:9" x14ac:dyDescent="0.25">
      <c r="A358">
        <v>345</v>
      </c>
      <c r="B358" s="11">
        <v>44932</v>
      </c>
      <c r="C358">
        <v>2000</v>
      </c>
      <c r="D358" s="12" t="s">
        <v>3</v>
      </c>
      <c r="E358" s="12" t="s">
        <v>13</v>
      </c>
      <c r="F358" s="11">
        <v>44992</v>
      </c>
      <c r="G358">
        <v>440</v>
      </c>
      <c r="H358">
        <v>2440</v>
      </c>
      <c r="I358" t="s">
        <v>29</v>
      </c>
    </row>
    <row r="359" spans="1:9" x14ac:dyDescent="0.25">
      <c r="A359">
        <v>304</v>
      </c>
      <c r="B359" s="11">
        <v>44932</v>
      </c>
      <c r="C359">
        <v>2100</v>
      </c>
      <c r="D359" s="12" t="s">
        <v>8</v>
      </c>
      <c r="E359" s="12" t="s">
        <v>13</v>
      </c>
      <c r="F359" s="11">
        <v>44992</v>
      </c>
      <c r="G359">
        <v>462</v>
      </c>
      <c r="H359">
        <v>2562</v>
      </c>
      <c r="I359" t="s">
        <v>29</v>
      </c>
    </row>
    <row r="360" spans="1:9" x14ac:dyDescent="0.25">
      <c r="A360">
        <v>207</v>
      </c>
      <c r="B360" s="11">
        <v>44932</v>
      </c>
      <c r="C360">
        <v>4220</v>
      </c>
      <c r="D360" s="12" t="s">
        <v>5</v>
      </c>
      <c r="E360" s="12" t="s">
        <v>13</v>
      </c>
      <c r="F360" s="11">
        <v>44992</v>
      </c>
      <c r="G360">
        <v>928.4</v>
      </c>
      <c r="H360">
        <v>5148.3999999999996</v>
      </c>
      <c r="I360" t="s">
        <v>29</v>
      </c>
    </row>
    <row r="361" spans="1:9" x14ac:dyDescent="0.25">
      <c r="A361">
        <v>375</v>
      </c>
      <c r="B361" s="11">
        <v>44932</v>
      </c>
      <c r="C361">
        <v>3500</v>
      </c>
      <c r="D361" s="12" t="s">
        <v>3</v>
      </c>
      <c r="E361" s="12" t="s">
        <v>13</v>
      </c>
      <c r="F361" s="11">
        <v>44992</v>
      </c>
      <c r="G361">
        <v>770</v>
      </c>
      <c r="H361">
        <v>4270</v>
      </c>
      <c r="I361" t="s">
        <v>29</v>
      </c>
    </row>
    <row r="362" spans="1:9" x14ac:dyDescent="0.25">
      <c r="A362">
        <v>311</v>
      </c>
      <c r="B362" s="11">
        <v>44931</v>
      </c>
      <c r="C362">
        <v>300</v>
      </c>
      <c r="D362" s="12" t="s">
        <v>3</v>
      </c>
      <c r="E362" s="12" t="s">
        <v>13</v>
      </c>
      <c r="F362" s="11">
        <v>44991</v>
      </c>
      <c r="G362">
        <v>66</v>
      </c>
      <c r="H362">
        <v>366</v>
      </c>
      <c r="I362" t="s">
        <v>29</v>
      </c>
    </row>
    <row r="363" spans="1:9" x14ac:dyDescent="0.25">
      <c r="A363">
        <v>430</v>
      </c>
      <c r="B363" s="11">
        <v>44931</v>
      </c>
      <c r="C363">
        <v>6250</v>
      </c>
      <c r="D363" s="12" t="s">
        <v>3</v>
      </c>
      <c r="E363" s="12" t="s">
        <v>13</v>
      </c>
      <c r="F363" s="11">
        <v>44991</v>
      </c>
      <c r="G363">
        <v>1375</v>
      </c>
      <c r="H363">
        <v>7625</v>
      </c>
      <c r="I363" t="s">
        <v>29</v>
      </c>
    </row>
    <row r="364" spans="1:9" x14ac:dyDescent="0.25">
      <c r="A364">
        <v>421</v>
      </c>
      <c r="B364" s="11">
        <v>44931</v>
      </c>
      <c r="C364">
        <v>5800</v>
      </c>
      <c r="D364" s="12" t="s">
        <v>4</v>
      </c>
      <c r="E364" s="12" t="s">
        <v>11</v>
      </c>
      <c r="F364" s="11">
        <v>44991</v>
      </c>
      <c r="G364">
        <v>1276</v>
      </c>
      <c r="H364">
        <v>7076</v>
      </c>
      <c r="I364" t="s">
        <v>29</v>
      </c>
    </row>
    <row r="365" spans="1:9" x14ac:dyDescent="0.25">
      <c r="A365">
        <v>306</v>
      </c>
      <c r="B365" s="11">
        <v>44931</v>
      </c>
      <c r="C365">
        <v>2500</v>
      </c>
      <c r="D365" s="12" t="s">
        <v>9</v>
      </c>
      <c r="E365" s="12" t="s">
        <v>11</v>
      </c>
      <c r="F365" s="11">
        <v>44991</v>
      </c>
      <c r="G365">
        <v>550</v>
      </c>
      <c r="H365">
        <v>3050</v>
      </c>
      <c r="I365" t="s">
        <v>29</v>
      </c>
    </row>
    <row r="366" spans="1:9" x14ac:dyDescent="0.25">
      <c r="A366">
        <v>18</v>
      </c>
      <c r="B366" s="11">
        <v>44931</v>
      </c>
      <c r="C366">
        <v>440</v>
      </c>
      <c r="D366" s="12" t="s">
        <v>3</v>
      </c>
      <c r="E366" s="12" t="s">
        <v>14</v>
      </c>
      <c r="F366" s="11">
        <v>44991</v>
      </c>
      <c r="G366">
        <v>96.8</v>
      </c>
      <c r="H366">
        <v>536.79999999999995</v>
      </c>
      <c r="I366" t="s">
        <v>29</v>
      </c>
    </row>
    <row r="367" spans="1:9" x14ac:dyDescent="0.25">
      <c r="A367">
        <v>390</v>
      </c>
      <c r="B367" s="11">
        <v>44931</v>
      </c>
      <c r="C367">
        <v>4250</v>
      </c>
      <c r="D367" s="12" t="s">
        <v>30</v>
      </c>
      <c r="E367" s="12" t="s">
        <v>11</v>
      </c>
      <c r="F367" s="11">
        <v>44991</v>
      </c>
      <c r="G367">
        <v>935</v>
      </c>
      <c r="H367">
        <v>5185</v>
      </c>
      <c r="I367" t="s">
        <v>29</v>
      </c>
    </row>
    <row r="368" spans="1:9" x14ac:dyDescent="0.25">
      <c r="A368">
        <v>74</v>
      </c>
      <c r="B368" s="11">
        <v>44931</v>
      </c>
      <c r="C368">
        <v>1560</v>
      </c>
      <c r="D368" s="12" t="s">
        <v>7</v>
      </c>
      <c r="E368" s="12" t="s">
        <v>14</v>
      </c>
      <c r="F368" s="11">
        <v>44991</v>
      </c>
      <c r="G368">
        <v>343.2</v>
      </c>
      <c r="H368">
        <v>1903.2</v>
      </c>
      <c r="I368" t="s">
        <v>29</v>
      </c>
    </row>
    <row r="369" spans="1:9" x14ac:dyDescent="0.25">
      <c r="A369">
        <v>75</v>
      </c>
      <c r="B369" s="11">
        <v>44931</v>
      </c>
      <c r="C369">
        <v>1580</v>
      </c>
      <c r="D369" s="12" t="s">
        <v>3</v>
      </c>
      <c r="E369" s="12" t="s">
        <v>12</v>
      </c>
      <c r="F369" s="11">
        <v>44991</v>
      </c>
      <c r="G369">
        <v>347.6</v>
      </c>
      <c r="H369">
        <v>1927.6</v>
      </c>
      <c r="I369" t="s">
        <v>29</v>
      </c>
    </row>
    <row r="370" spans="1:9" x14ac:dyDescent="0.25">
      <c r="A370">
        <v>394</v>
      </c>
      <c r="B370" s="11">
        <v>44931</v>
      </c>
      <c r="C370">
        <v>4450</v>
      </c>
      <c r="D370" s="12" t="s">
        <v>5</v>
      </c>
      <c r="E370" s="12" t="s">
        <v>12</v>
      </c>
      <c r="F370" s="11">
        <v>44991</v>
      </c>
      <c r="G370">
        <v>979</v>
      </c>
      <c r="H370">
        <v>5429</v>
      </c>
      <c r="I370" t="s">
        <v>29</v>
      </c>
    </row>
    <row r="371" spans="1:9" x14ac:dyDescent="0.25">
      <c r="A371">
        <v>77</v>
      </c>
      <c r="B371" s="11">
        <v>44931</v>
      </c>
      <c r="C371">
        <v>1620</v>
      </c>
      <c r="D371" s="12" t="s">
        <v>8</v>
      </c>
      <c r="E371" s="12" t="s">
        <v>14</v>
      </c>
      <c r="F371" s="11">
        <v>44991</v>
      </c>
      <c r="G371">
        <v>356.4</v>
      </c>
      <c r="H371">
        <v>1976.4</v>
      </c>
      <c r="I371" t="s">
        <v>29</v>
      </c>
    </row>
    <row r="372" spans="1:9" x14ac:dyDescent="0.25">
      <c r="A372">
        <v>69</v>
      </c>
      <c r="B372" s="11">
        <v>44931</v>
      </c>
      <c r="C372">
        <v>1460</v>
      </c>
      <c r="D372" s="12" t="s">
        <v>3</v>
      </c>
      <c r="E372" s="12" t="s">
        <v>12</v>
      </c>
      <c r="F372" s="11">
        <v>44991</v>
      </c>
      <c r="G372">
        <v>321.2</v>
      </c>
      <c r="H372">
        <v>1781.2</v>
      </c>
      <c r="I372" t="s">
        <v>29</v>
      </c>
    </row>
    <row r="373" spans="1:9" x14ac:dyDescent="0.25">
      <c r="A373">
        <v>382</v>
      </c>
      <c r="B373" s="11">
        <v>44931</v>
      </c>
      <c r="C373">
        <v>3850</v>
      </c>
      <c r="D373" s="12" t="s">
        <v>6</v>
      </c>
      <c r="E373" s="12" t="s">
        <v>14</v>
      </c>
      <c r="F373" s="11">
        <v>44991</v>
      </c>
      <c r="G373">
        <v>847</v>
      </c>
      <c r="H373">
        <v>4697</v>
      </c>
      <c r="I373" t="s">
        <v>29</v>
      </c>
    </row>
    <row r="374" spans="1:9" x14ac:dyDescent="0.25">
      <c r="A374">
        <v>455</v>
      </c>
      <c r="B374" s="11">
        <v>44931</v>
      </c>
      <c r="C374">
        <v>1000</v>
      </c>
      <c r="D374" s="12" t="s">
        <v>4</v>
      </c>
      <c r="E374" s="12" t="s">
        <v>14</v>
      </c>
      <c r="F374" s="11">
        <v>44991</v>
      </c>
      <c r="G374">
        <v>220</v>
      </c>
      <c r="H374">
        <v>1220</v>
      </c>
      <c r="I374" t="s">
        <v>29</v>
      </c>
    </row>
    <row r="375" spans="1:9" x14ac:dyDescent="0.25">
      <c r="A375">
        <v>387</v>
      </c>
      <c r="B375" s="11">
        <v>44931</v>
      </c>
      <c r="C375">
        <v>4100</v>
      </c>
      <c r="D375" s="12" t="s">
        <v>4</v>
      </c>
      <c r="E375" s="12" t="s">
        <v>13</v>
      </c>
      <c r="F375" s="11">
        <v>44991</v>
      </c>
      <c r="G375">
        <v>902</v>
      </c>
      <c r="H375">
        <v>5002</v>
      </c>
      <c r="I375" t="s">
        <v>29</v>
      </c>
    </row>
    <row r="376" spans="1:9" x14ac:dyDescent="0.25">
      <c r="A376">
        <v>253</v>
      </c>
      <c r="B376" s="11">
        <v>44931</v>
      </c>
      <c r="C376">
        <v>5140</v>
      </c>
      <c r="D376" s="12" t="s">
        <v>8</v>
      </c>
      <c r="E376" s="12" t="s">
        <v>11</v>
      </c>
      <c r="F376" s="11">
        <v>44991</v>
      </c>
      <c r="G376">
        <v>1130.8</v>
      </c>
      <c r="H376">
        <v>6270.8</v>
      </c>
      <c r="I376" t="s">
        <v>29</v>
      </c>
    </row>
    <row r="377" spans="1:9" x14ac:dyDescent="0.25">
      <c r="A377">
        <v>21</v>
      </c>
      <c r="B377" s="11">
        <v>44931</v>
      </c>
      <c r="C377">
        <v>500</v>
      </c>
      <c r="D377" s="12" t="s">
        <v>6</v>
      </c>
      <c r="E377" s="12" t="s">
        <v>14</v>
      </c>
      <c r="F377" s="11">
        <v>44991</v>
      </c>
      <c r="G377">
        <v>110</v>
      </c>
      <c r="H377">
        <v>610</v>
      </c>
      <c r="I377" t="s">
        <v>29</v>
      </c>
    </row>
    <row r="378" spans="1:9" x14ac:dyDescent="0.25">
      <c r="A378">
        <v>44</v>
      </c>
      <c r="B378" s="11">
        <v>44931</v>
      </c>
      <c r="C378">
        <v>960</v>
      </c>
      <c r="D378" s="12" t="s">
        <v>30</v>
      </c>
      <c r="E378" s="12" t="s">
        <v>12</v>
      </c>
      <c r="F378" s="11">
        <v>44991</v>
      </c>
      <c r="G378">
        <v>211.2</v>
      </c>
      <c r="H378">
        <v>1171.2</v>
      </c>
      <c r="I378" t="s">
        <v>29</v>
      </c>
    </row>
    <row r="379" spans="1:9" x14ac:dyDescent="0.25">
      <c r="A379">
        <v>332</v>
      </c>
      <c r="B379" s="11">
        <v>44931</v>
      </c>
      <c r="C379">
        <v>1350</v>
      </c>
      <c r="D379" s="12" t="s">
        <v>8</v>
      </c>
      <c r="E379" s="12" t="s">
        <v>13</v>
      </c>
      <c r="F379" s="11">
        <v>44991</v>
      </c>
      <c r="G379">
        <v>297</v>
      </c>
      <c r="H379">
        <v>1647</v>
      </c>
      <c r="I379" t="s">
        <v>29</v>
      </c>
    </row>
    <row r="380" spans="1:9" x14ac:dyDescent="0.25">
      <c r="A380">
        <v>185</v>
      </c>
      <c r="B380" s="11">
        <v>44931</v>
      </c>
      <c r="C380">
        <v>3780</v>
      </c>
      <c r="D380" s="12" t="s">
        <v>8</v>
      </c>
      <c r="E380" s="12" t="s">
        <v>13</v>
      </c>
      <c r="F380" s="11">
        <v>44991</v>
      </c>
      <c r="G380">
        <v>831.6</v>
      </c>
      <c r="H380">
        <v>4611.6000000000004</v>
      </c>
      <c r="I380" t="s">
        <v>29</v>
      </c>
    </row>
    <row r="381" spans="1:9" x14ac:dyDescent="0.25">
      <c r="A381">
        <v>320</v>
      </c>
      <c r="B381" s="11">
        <v>44931</v>
      </c>
      <c r="C381">
        <v>750</v>
      </c>
      <c r="D381" s="12" t="s">
        <v>5</v>
      </c>
      <c r="E381" s="12" t="s">
        <v>11</v>
      </c>
      <c r="F381" s="11">
        <v>44991</v>
      </c>
      <c r="G381">
        <v>165</v>
      </c>
      <c r="H381">
        <v>915</v>
      </c>
      <c r="I381" t="s">
        <v>29</v>
      </c>
    </row>
    <row r="382" spans="1:9" x14ac:dyDescent="0.25">
      <c r="A382">
        <v>229</v>
      </c>
      <c r="B382" s="11">
        <v>44931</v>
      </c>
      <c r="C382">
        <v>4660</v>
      </c>
      <c r="D382" s="12" t="s">
        <v>6</v>
      </c>
      <c r="E382" s="12" t="s">
        <v>12</v>
      </c>
      <c r="F382" s="11">
        <v>44991</v>
      </c>
      <c r="G382">
        <v>1025.2</v>
      </c>
      <c r="H382">
        <v>5685.2</v>
      </c>
      <c r="I382" t="s">
        <v>29</v>
      </c>
    </row>
    <row r="383" spans="1:9" x14ac:dyDescent="0.25">
      <c r="A383">
        <v>272</v>
      </c>
      <c r="B383" s="11">
        <v>44931</v>
      </c>
      <c r="C383">
        <v>5520</v>
      </c>
      <c r="D383" s="12" t="s">
        <v>9</v>
      </c>
      <c r="E383" s="12" t="s">
        <v>12</v>
      </c>
      <c r="F383" s="11">
        <v>44991</v>
      </c>
      <c r="G383">
        <v>1214.4000000000001</v>
      </c>
      <c r="H383">
        <v>6734.4</v>
      </c>
      <c r="I383" t="s">
        <v>29</v>
      </c>
    </row>
    <row r="384" spans="1:9" x14ac:dyDescent="0.25">
      <c r="A384">
        <v>127</v>
      </c>
      <c r="B384" s="11">
        <v>44931</v>
      </c>
      <c r="C384">
        <v>2620</v>
      </c>
      <c r="D384" s="12" t="s">
        <v>6</v>
      </c>
      <c r="E384" s="12" t="s">
        <v>11</v>
      </c>
      <c r="F384" s="11">
        <v>44991</v>
      </c>
      <c r="G384">
        <v>576.4</v>
      </c>
      <c r="H384">
        <v>3196.4</v>
      </c>
      <c r="I384" t="s">
        <v>29</v>
      </c>
    </row>
    <row r="385" spans="1:9" x14ac:dyDescent="0.25">
      <c r="A385">
        <v>234</v>
      </c>
      <c r="B385" s="11">
        <v>44931</v>
      </c>
      <c r="C385">
        <v>4760</v>
      </c>
      <c r="D385" s="12" t="s">
        <v>4</v>
      </c>
      <c r="E385" s="12" t="s">
        <v>13</v>
      </c>
      <c r="F385" s="11">
        <v>44991</v>
      </c>
      <c r="G385">
        <v>1047.2</v>
      </c>
      <c r="H385">
        <v>5807.2</v>
      </c>
      <c r="I385" t="s">
        <v>29</v>
      </c>
    </row>
    <row r="386" spans="1:9" x14ac:dyDescent="0.25">
      <c r="A386">
        <v>323</v>
      </c>
      <c r="B386" s="11">
        <v>44931</v>
      </c>
      <c r="C386">
        <v>900</v>
      </c>
      <c r="D386" s="12" t="s">
        <v>9</v>
      </c>
      <c r="E386" s="12" t="s">
        <v>11</v>
      </c>
      <c r="F386" s="11">
        <v>44991</v>
      </c>
      <c r="G386">
        <v>198</v>
      </c>
      <c r="H386">
        <v>1098</v>
      </c>
      <c r="I386" t="s">
        <v>29</v>
      </c>
    </row>
    <row r="387" spans="1:9" x14ac:dyDescent="0.25">
      <c r="A387">
        <v>327</v>
      </c>
      <c r="B387" s="11">
        <v>44931</v>
      </c>
      <c r="C387">
        <v>1100</v>
      </c>
      <c r="D387" s="12" t="s">
        <v>6</v>
      </c>
      <c r="E387" s="12" t="s">
        <v>12</v>
      </c>
      <c r="F387" s="11">
        <v>44991</v>
      </c>
      <c r="G387">
        <v>242</v>
      </c>
      <c r="H387">
        <v>1342</v>
      </c>
      <c r="I387" t="s">
        <v>29</v>
      </c>
    </row>
    <row r="388" spans="1:9" x14ac:dyDescent="0.25">
      <c r="A388">
        <v>312</v>
      </c>
      <c r="B388" s="11">
        <v>44931</v>
      </c>
      <c r="C388">
        <v>350</v>
      </c>
      <c r="D388" s="12" t="s">
        <v>7</v>
      </c>
      <c r="E388" s="12" t="s">
        <v>14</v>
      </c>
      <c r="F388" s="11">
        <v>44991</v>
      </c>
      <c r="G388">
        <v>77</v>
      </c>
      <c r="H388">
        <v>427</v>
      </c>
      <c r="I388" t="s">
        <v>29</v>
      </c>
    </row>
    <row r="389" spans="1:9" x14ac:dyDescent="0.25">
      <c r="A389">
        <v>325</v>
      </c>
      <c r="B389" s="11">
        <v>44931</v>
      </c>
      <c r="C389">
        <v>1000</v>
      </c>
      <c r="D389" s="12" t="s">
        <v>4</v>
      </c>
      <c r="E389" s="12" t="s">
        <v>13</v>
      </c>
      <c r="F389" s="11">
        <v>44991</v>
      </c>
      <c r="G389">
        <v>220</v>
      </c>
      <c r="H389">
        <v>1220</v>
      </c>
      <c r="I389" t="s">
        <v>29</v>
      </c>
    </row>
    <row r="390" spans="1:9" x14ac:dyDescent="0.25">
      <c r="A390">
        <v>58</v>
      </c>
      <c r="B390" s="11">
        <v>44930</v>
      </c>
      <c r="C390">
        <v>1240</v>
      </c>
      <c r="D390" s="12" t="s">
        <v>3</v>
      </c>
      <c r="E390" s="12" t="s">
        <v>12</v>
      </c>
      <c r="F390" s="11">
        <v>44990</v>
      </c>
      <c r="G390">
        <v>272.8</v>
      </c>
      <c r="H390">
        <v>1512.8</v>
      </c>
      <c r="I390" t="s">
        <v>29</v>
      </c>
    </row>
    <row r="391" spans="1:9" x14ac:dyDescent="0.25">
      <c r="A391">
        <v>456</v>
      </c>
      <c r="B391" s="11">
        <v>44930</v>
      </c>
      <c r="C391">
        <v>1800</v>
      </c>
      <c r="D391" s="12" t="s">
        <v>5</v>
      </c>
      <c r="E391" s="12" t="s">
        <v>11</v>
      </c>
      <c r="F391" s="11">
        <v>44990</v>
      </c>
      <c r="G391">
        <v>396</v>
      </c>
      <c r="H391">
        <v>2196</v>
      </c>
      <c r="I391" t="s">
        <v>29</v>
      </c>
    </row>
    <row r="392" spans="1:9" x14ac:dyDescent="0.25">
      <c r="A392">
        <v>8</v>
      </c>
      <c r="B392" s="11">
        <v>44930</v>
      </c>
      <c r="C392">
        <v>240</v>
      </c>
      <c r="D392" s="12" t="s">
        <v>6</v>
      </c>
      <c r="E392" s="12" t="s">
        <v>11</v>
      </c>
      <c r="F392" s="11">
        <v>44990</v>
      </c>
      <c r="G392">
        <v>52.8</v>
      </c>
      <c r="H392">
        <v>292.8</v>
      </c>
      <c r="I392" t="s">
        <v>29</v>
      </c>
    </row>
    <row r="393" spans="1:9" x14ac:dyDescent="0.25">
      <c r="A393">
        <v>485</v>
      </c>
      <c r="B393" s="11">
        <v>44930</v>
      </c>
      <c r="C393">
        <v>5500</v>
      </c>
      <c r="D393" s="12" t="s">
        <v>8</v>
      </c>
      <c r="E393" s="12" t="s">
        <v>13</v>
      </c>
      <c r="F393" s="11">
        <v>44990</v>
      </c>
      <c r="G393">
        <v>1210</v>
      </c>
      <c r="H393">
        <v>6710</v>
      </c>
      <c r="I393" t="s">
        <v>29</v>
      </c>
    </row>
    <row r="394" spans="1:9" x14ac:dyDescent="0.25">
      <c r="A394">
        <v>6</v>
      </c>
      <c r="B394" s="11">
        <v>44930</v>
      </c>
      <c r="C394">
        <v>200</v>
      </c>
      <c r="D394" s="12" t="s">
        <v>7</v>
      </c>
      <c r="E394" s="12" t="s">
        <v>12</v>
      </c>
      <c r="F394" s="11">
        <v>44990</v>
      </c>
      <c r="G394">
        <v>44</v>
      </c>
      <c r="H394">
        <v>244</v>
      </c>
      <c r="I394" t="s">
        <v>29</v>
      </c>
    </row>
    <row r="395" spans="1:9" x14ac:dyDescent="0.25">
      <c r="A395">
        <v>434</v>
      </c>
      <c r="B395" s="11">
        <v>44930</v>
      </c>
      <c r="C395">
        <v>6450</v>
      </c>
      <c r="D395" s="12" t="s">
        <v>8</v>
      </c>
      <c r="E395" s="12" t="s">
        <v>12</v>
      </c>
      <c r="F395" s="11">
        <v>44990</v>
      </c>
      <c r="G395">
        <v>1419</v>
      </c>
      <c r="H395">
        <v>7869</v>
      </c>
      <c r="I395" t="s">
        <v>29</v>
      </c>
    </row>
    <row r="396" spans="1:9" x14ac:dyDescent="0.25">
      <c r="A396">
        <v>475</v>
      </c>
      <c r="B396" s="11">
        <v>44930</v>
      </c>
      <c r="C396">
        <v>6500</v>
      </c>
      <c r="D396" s="12" t="s">
        <v>30</v>
      </c>
      <c r="E396" s="12" t="s">
        <v>12</v>
      </c>
      <c r="F396" s="11">
        <v>44990</v>
      </c>
      <c r="G396">
        <v>1430</v>
      </c>
      <c r="H396">
        <v>7930</v>
      </c>
      <c r="I396" t="s">
        <v>29</v>
      </c>
    </row>
    <row r="397" spans="1:9" x14ac:dyDescent="0.25">
      <c r="A397">
        <v>66</v>
      </c>
      <c r="B397" s="11">
        <v>44930</v>
      </c>
      <c r="C397">
        <v>1400</v>
      </c>
      <c r="D397" s="12" t="s">
        <v>8</v>
      </c>
      <c r="E397" s="12" t="s">
        <v>13</v>
      </c>
      <c r="F397" s="11">
        <v>44990</v>
      </c>
      <c r="G397">
        <v>308</v>
      </c>
      <c r="H397">
        <v>1708</v>
      </c>
      <c r="I397" t="s">
        <v>29</v>
      </c>
    </row>
    <row r="398" spans="1:9" x14ac:dyDescent="0.25">
      <c r="A398">
        <v>296</v>
      </c>
      <c r="B398" s="11">
        <v>44930</v>
      </c>
      <c r="C398">
        <v>500</v>
      </c>
      <c r="D398" s="12" t="s">
        <v>3</v>
      </c>
      <c r="E398" s="12" t="s">
        <v>12</v>
      </c>
      <c r="F398" s="11">
        <v>44990</v>
      </c>
      <c r="G398">
        <v>110</v>
      </c>
      <c r="H398">
        <v>610</v>
      </c>
      <c r="I398" t="s">
        <v>29</v>
      </c>
    </row>
    <row r="399" spans="1:9" x14ac:dyDescent="0.25">
      <c r="A399">
        <v>282</v>
      </c>
      <c r="B399" s="11">
        <v>44930</v>
      </c>
      <c r="C399">
        <v>5720</v>
      </c>
      <c r="D399" s="12" t="s">
        <v>30</v>
      </c>
      <c r="E399" s="12" t="s">
        <v>12</v>
      </c>
      <c r="F399" s="11">
        <v>44990</v>
      </c>
      <c r="G399">
        <v>1258.4000000000001</v>
      </c>
      <c r="H399">
        <v>6978.4</v>
      </c>
      <c r="I399" t="s">
        <v>29</v>
      </c>
    </row>
    <row r="400" spans="1:9" x14ac:dyDescent="0.25">
      <c r="A400">
        <v>300</v>
      </c>
      <c r="B400" s="11">
        <v>44930</v>
      </c>
      <c r="C400">
        <v>1300</v>
      </c>
      <c r="D400" s="12" t="s">
        <v>30</v>
      </c>
      <c r="E400" s="12" t="s">
        <v>12</v>
      </c>
      <c r="F400" s="11">
        <v>44990</v>
      </c>
      <c r="G400">
        <v>286</v>
      </c>
      <c r="H400">
        <v>1586</v>
      </c>
      <c r="I400" t="s">
        <v>29</v>
      </c>
    </row>
    <row r="401" spans="1:9" x14ac:dyDescent="0.25">
      <c r="A401">
        <v>176</v>
      </c>
      <c r="B401" s="11">
        <v>44930</v>
      </c>
      <c r="C401">
        <v>3600</v>
      </c>
      <c r="D401" s="12" t="s">
        <v>7</v>
      </c>
      <c r="E401" s="12" t="s">
        <v>11</v>
      </c>
      <c r="F401" s="11">
        <v>44990</v>
      </c>
      <c r="G401">
        <v>792</v>
      </c>
      <c r="H401">
        <v>4392</v>
      </c>
      <c r="I401" t="s">
        <v>29</v>
      </c>
    </row>
    <row r="402" spans="1:9" x14ac:dyDescent="0.25">
      <c r="A402">
        <v>413</v>
      </c>
      <c r="B402" s="11">
        <v>44930</v>
      </c>
      <c r="C402">
        <v>5400</v>
      </c>
      <c r="D402" s="12" t="s">
        <v>3</v>
      </c>
      <c r="E402" s="12" t="s">
        <v>14</v>
      </c>
      <c r="F402" s="11">
        <v>44990</v>
      </c>
      <c r="G402">
        <v>1188</v>
      </c>
      <c r="H402">
        <v>6588</v>
      </c>
      <c r="I402" t="s">
        <v>29</v>
      </c>
    </row>
    <row r="403" spans="1:9" x14ac:dyDescent="0.25">
      <c r="A403">
        <v>477</v>
      </c>
      <c r="B403" s="11">
        <v>44930</v>
      </c>
      <c r="C403">
        <v>6300</v>
      </c>
      <c r="D403" s="12" t="s">
        <v>3</v>
      </c>
      <c r="E403" s="12" t="s">
        <v>11</v>
      </c>
      <c r="F403" s="11">
        <v>44990</v>
      </c>
      <c r="G403">
        <v>1386</v>
      </c>
      <c r="H403">
        <v>7686</v>
      </c>
      <c r="I403" t="s">
        <v>29</v>
      </c>
    </row>
    <row r="404" spans="1:9" x14ac:dyDescent="0.25">
      <c r="A404">
        <v>150</v>
      </c>
      <c r="B404" s="11">
        <v>44930</v>
      </c>
      <c r="C404">
        <v>3080</v>
      </c>
      <c r="D404" s="12" t="s">
        <v>5</v>
      </c>
      <c r="E404" s="12" t="s">
        <v>13</v>
      </c>
      <c r="F404" s="11">
        <v>44990</v>
      </c>
      <c r="G404">
        <v>677.6</v>
      </c>
      <c r="H404">
        <v>3757.6</v>
      </c>
      <c r="I404" t="s">
        <v>29</v>
      </c>
    </row>
    <row r="405" spans="1:9" x14ac:dyDescent="0.25">
      <c r="A405">
        <v>49</v>
      </c>
      <c r="B405" s="11">
        <v>44930</v>
      </c>
      <c r="C405">
        <v>1060</v>
      </c>
      <c r="D405" s="12" t="s">
        <v>8</v>
      </c>
      <c r="E405" s="12" t="s">
        <v>14</v>
      </c>
      <c r="F405" s="11">
        <v>44990</v>
      </c>
      <c r="G405">
        <v>233.2</v>
      </c>
      <c r="H405">
        <v>1293.2</v>
      </c>
      <c r="I405" t="s">
        <v>29</v>
      </c>
    </row>
    <row r="406" spans="1:9" x14ac:dyDescent="0.25">
      <c r="A406">
        <v>356</v>
      </c>
      <c r="B406" s="11">
        <v>44930</v>
      </c>
      <c r="C406">
        <v>2550</v>
      </c>
      <c r="D406" s="12" t="s">
        <v>30</v>
      </c>
      <c r="E406" s="12" t="s">
        <v>12</v>
      </c>
      <c r="F406" s="11">
        <v>44990</v>
      </c>
      <c r="G406">
        <v>561</v>
      </c>
      <c r="H406">
        <v>3111</v>
      </c>
      <c r="I406" t="s">
        <v>29</v>
      </c>
    </row>
    <row r="407" spans="1:9" x14ac:dyDescent="0.25">
      <c r="A407">
        <v>259</v>
      </c>
      <c r="B407" s="11">
        <v>44930</v>
      </c>
      <c r="C407">
        <v>5260</v>
      </c>
      <c r="D407" s="12" t="s">
        <v>6</v>
      </c>
      <c r="E407" s="12" t="s">
        <v>14</v>
      </c>
      <c r="F407" s="11">
        <v>44990</v>
      </c>
      <c r="G407">
        <v>1157.2</v>
      </c>
      <c r="H407">
        <v>6417.2</v>
      </c>
      <c r="I407" t="s">
        <v>29</v>
      </c>
    </row>
    <row r="408" spans="1:9" x14ac:dyDescent="0.25">
      <c r="A408">
        <v>85</v>
      </c>
      <c r="B408" s="11">
        <v>44930</v>
      </c>
      <c r="C408">
        <v>1780</v>
      </c>
      <c r="D408" s="12" t="s">
        <v>9</v>
      </c>
      <c r="E408" s="12" t="s">
        <v>11</v>
      </c>
      <c r="F408" s="11">
        <v>44990</v>
      </c>
      <c r="G408">
        <v>391.6</v>
      </c>
      <c r="H408">
        <v>2171.6</v>
      </c>
      <c r="I408" t="s">
        <v>29</v>
      </c>
    </row>
    <row r="409" spans="1:9" x14ac:dyDescent="0.25">
      <c r="A409">
        <v>104</v>
      </c>
      <c r="B409" s="11">
        <v>44930</v>
      </c>
      <c r="C409">
        <v>2160</v>
      </c>
      <c r="D409" s="12" t="s">
        <v>4</v>
      </c>
      <c r="E409" s="12" t="s">
        <v>12</v>
      </c>
      <c r="F409" s="11">
        <v>44990</v>
      </c>
      <c r="G409">
        <v>475.2</v>
      </c>
      <c r="H409">
        <v>2635.2</v>
      </c>
      <c r="I409" t="s">
        <v>29</v>
      </c>
    </row>
    <row r="410" spans="1:9" x14ac:dyDescent="0.25">
      <c r="A410">
        <v>92</v>
      </c>
      <c r="B410" s="11">
        <v>44930</v>
      </c>
      <c r="C410">
        <v>1920</v>
      </c>
      <c r="D410" s="12" t="s">
        <v>3</v>
      </c>
      <c r="E410" s="12" t="s">
        <v>11</v>
      </c>
      <c r="F410" s="11">
        <v>44990</v>
      </c>
      <c r="G410">
        <v>422.4</v>
      </c>
      <c r="H410">
        <v>2342.4</v>
      </c>
      <c r="I410" t="s">
        <v>29</v>
      </c>
    </row>
    <row r="411" spans="1:9" x14ac:dyDescent="0.25">
      <c r="A411">
        <v>156</v>
      </c>
      <c r="B411" s="11">
        <v>44930</v>
      </c>
      <c r="C411">
        <v>3200</v>
      </c>
      <c r="D411" s="12" t="s">
        <v>5</v>
      </c>
      <c r="E411" s="12" t="s">
        <v>12</v>
      </c>
      <c r="F411" s="11">
        <v>44990</v>
      </c>
      <c r="G411">
        <v>704</v>
      </c>
      <c r="H411">
        <v>3904</v>
      </c>
      <c r="I411" t="s">
        <v>29</v>
      </c>
    </row>
    <row r="412" spans="1:9" x14ac:dyDescent="0.25">
      <c r="A412">
        <v>22</v>
      </c>
      <c r="B412" s="11">
        <v>44930</v>
      </c>
      <c r="C412">
        <v>520</v>
      </c>
      <c r="D412" s="12" t="s">
        <v>3</v>
      </c>
      <c r="E412" s="12" t="s">
        <v>11</v>
      </c>
      <c r="F412" s="11">
        <v>44990</v>
      </c>
      <c r="G412">
        <v>114.4</v>
      </c>
      <c r="H412">
        <v>634.4</v>
      </c>
      <c r="I412" t="s">
        <v>29</v>
      </c>
    </row>
    <row r="413" spans="1:9" x14ac:dyDescent="0.25">
      <c r="A413">
        <v>202</v>
      </c>
      <c r="B413" s="11">
        <v>44930</v>
      </c>
      <c r="C413">
        <v>4120</v>
      </c>
      <c r="D413" s="12" t="s">
        <v>8</v>
      </c>
      <c r="E413" s="12" t="s">
        <v>12</v>
      </c>
      <c r="F413" s="11">
        <v>44990</v>
      </c>
      <c r="G413">
        <v>906.4</v>
      </c>
      <c r="H413">
        <v>5026.3999999999996</v>
      </c>
      <c r="I413" t="s">
        <v>29</v>
      </c>
    </row>
    <row r="414" spans="1:9" x14ac:dyDescent="0.25">
      <c r="A414">
        <v>227</v>
      </c>
      <c r="B414" s="11">
        <v>44930</v>
      </c>
      <c r="C414">
        <v>4620</v>
      </c>
      <c r="D414" s="12" t="s">
        <v>7</v>
      </c>
      <c r="E414" s="12" t="s">
        <v>13</v>
      </c>
      <c r="F414" s="11">
        <v>44990</v>
      </c>
      <c r="G414">
        <v>1016.4</v>
      </c>
      <c r="H414">
        <v>5636.4</v>
      </c>
      <c r="I414" t="s">
        <v>29</v>
      </c>
    </row>
    <row r="415" spans="1:9" x14ac:dyDescent="0.25">
      <c r="A415">
        <v>284</v>
      </c>
      <c r="B415" s="11">
        <v>44930</v>
      </c>
      <c r="C415">
        <v>5760</v>
      </c>
      <c r="D415" s="12" t="s">
        <v>8</v>
      </c>
      <c r="E415" s="12" t="s">
        <v>14</v>
      </c>
      <c r="F415" s="11">
        <v>44990</v>
      </c>
      <c r="G415">
        <v>1267.2</v>
      </c>
      <c r="H415">
        <v>7027.2</v>
      </c>
      <c r="I415" t="s">
        <v>29</v>
      </c>
    </row>
    <row r="416" spans="1:9" x14ac:dyDescent="0.25">
      <c r="A416">
        <v>487</v>
      </c>
      <c r="B416" s="11">
        <v>44930</v>
      </c>
      <c r="C416">
        <v>5300</v>
      </c>
      <c r="D416" s="12" t="s">
        <v>30</v>
      </c>
      <c r="E416" s="12" t="s">
        <v>13</v>
      </c>
      <c r="F416" s="11">
        <v>44990</v>
      </c>
      <c r="G416">
        <v>1166</v>
      </c>
      <c r="H416">
        <v>6466</v>
      </c>
      <c r="I416" t="s">
        <v>29</v>
      </c>
    </row>
    <row r="417" spans="1:9" x14ac:dyDescent="0.25">
      <c r="A417">
        <v>148</v>
      </c>
      <c r="B417" s="11">
        <v>44930</v>
      </c>
      <c r="C417">
        <v>3040</v>
      </c>
      <c r="D417" s="12" t="s">
        <v>8</v>
      </c>
      <c r="E417" s="12" t="s">
        <v>11</v>
      </c>
      <c r="F417" s="11">
        <v>44990</v>
      </c>
      <c r="G417">
        <v>668.8</v>
      </c>
      <c r="H417">
        <v>3708.8</v>
      </c>
      <c r="I417" t="s">
        <v>29</v>
      </c>
    </row>
    <row r="418" spans="1:9" x14ac:dyDescent="0.25">
      <c r="A418">
        <v>478</v>
      </c>
      <c r="B418" s="11">
        <v>44930</v>
      </c>
      <c r="C418">
        <v>6200</v>
      </c>
      <c r="D418" s="12" t="s">
        <v>4</v>
      </c>
      <c r="E418" s="12" t="s">
        <v>12</v>
      </c>
      <c r="F418" s="11">
        <v>44990</v>
      </c>
      <c r="G418">
        <v>1364</v>
      </c>
      <c r="H418">
        <v>7564</v>
      </c>
      <c r="I418" t="s">
        <v>29</v>
      </c>
    </row>
    <row r="419" spans="1:9" x14ac:dyDescent="0.25">
      <c r="A419">
        <v>354</v>
      </c>
      <c r="B419" s="11">
        <v>44930</v>
      </c>
      <c r="C419">
        <v>2450</v>
      </c>
      <c r="D419" s="12" t="s">
        <v>5</v>
      </c>
      <c r="E419" s="12" t="s">
        <v>14</v>
      </c>
      <c r="F419" s="11">
        <v>44990</v>
      </c>
      <c r="G419">
        <v>539</v>
      </c>
      <c r="H419">
        <v>2989</v>
      </c>
      <c r="I419" t="s">
        <v>29</v>
      </c>
    </row>
    <row r="420" spans="1:9" x14ac:dyDescent="0.25">
      <c r="A420">
        <v>355</v>
      </c>
      <c r="B420" s="11">
        <v>44930</v>
      </c>
      <c r="C420">
        <v>2500</v>
      </c>
      <c r="D420" s="12" t="s">
        <v>8</v>
      </c>
      <c r="E420" s="12" t="s">
        <v>12</v>
      </c>
      <c r="F420" s="11">
        <v>44990</v>
      </c>
      <c r="G420">
        <v>550</v>
      </c>
      <c r="H420">
        <v>3050</v>
      </c>
      <c r="I420" t="s">
        <v>29</v>
      </c>
    </row>
    <row r="421" spans="1:9" x14ac:dyDescent="0.25">
      <c r="A421">
        <v>396</v>
      </c>
      <c r="B421" s="11">
        <v>44930</v>
      </c>
      <c r="C421">
        <v>4550</v>
      </c>
      <c r="D421" s="12" t="s">
        <v>3</v>
      </c>
      <c r="E421" s="12" t="s">
        <v>14</v>
      </c>
      <c r="F421" s="11">
        <v>44990</v>
      </c>
      <c r="G421">
        <v>1001</v>
      </c>
      <c r="H421">
        <v>5551</v>
      </c>
      <c r="I421" t="s">
        <v>29</v>
      </c>
    </row>
    <row r="422" spans="1:9" x14ac:dyDescent="0.25">
      <c r="A422">
        <v>235</v>
      </c>
      <c r="B422" s="11">
        <v>44929</v>
      </c>
      <c r="C422">
        <v>4780</v>
      </c>
      <c r="D422" s="12" t="s">
        <v>5</v>
      </c>
      <c r="E422" s="12" t="s">
        <v>13</v>
      </c>
      <c r="F422" s="11">
        <v>44989</v>
      </c>
      <c r="G422">
        <v>1051.5999999999999</v>
      </c>
      <c r="H422">
        <v>5831.6</v>
      </c>
      <c r="I422" t="s">
        <v>29</v>
      </c>
    </row>
    <row r="423" spans="1:9" x14ac:dyDescent="0.25">
      <c r="A423">
        <v>225</v>
      </c>
      <c r="B423" s="11">
        <v>44929</v>
      </c>
      <c r="C423">
        <v>4580</v>
      </c>
      <c r="D423" s="12" t="s">
        <v>6</v>
      </c>
      <c r="E423" s="12" t="s">
        <v>11</v>
      </c>
      <c r="F423" s="11">
        <v>44989</v>
      </c>
      <c r="G423">
        <v>1007.6</v>
      </c>
      <c r="H423">
        <v>5587.6</v>
      </c>
      <c r="I423" t="s">
        <v>29</v>
      </c>
    </row>
    <row r="424" spans="1:9" x14ac:dyDescent="0.25">
      <c r="A424">
        <v>294</v>
      </c>
      <c r="B424" s="11">
        <v>44929</v>
      </c>
      <c r="C424">
        <v>5960</v>
      </c>
      <c r="D424" s="12" t="s">
        <v>3</v>
      </c>
      <c r="E424" s="12" t="s">
        <v>12</v>
      </c>
      <c r="F424" s="11">
        <v>44989</v>
      </c>
      <c r="G424">
        <v>1311.2</v>
      </c>
      <c r="H424">
        <v>7271.2</v>
      </c>
      <c r="I424" t="s">
        <v>29</v>
      </c>
    </row>
    <row r="425" spans="1:9" x14ac:dyDescent="0.25">
      <c r="A425">
        <v>454</v>
      </c>
      <c r="B425" s="11">
        <v>44929</v>
      </c>
      <c r="C425">
        <v>7450</v>
      </c>
      <c r="D425" s="12" t="s">
        <v>8</v>
      </c>
      <c r="E425" s="12" t="s">
        <v>12</v>
      </c>
      <c r="F425" s="11">
        <v>44989</v>
      </c>
      <c r="G425">
        <v>1639</v>
      </c>
      <c r="H425">
        <v>9089</v>
      </c>
      <c r="I425" t="s">
        <v>29</v>
      </c>
    </row>
    <row r="426" spans="1:9" x14ac:dyDescent="0.25">
      <c r="A426">
        <v>226</v>
      </c>
      <c r="B426" s="11">
        <v>44929</v>
      </c>
      <c r="C426">
        <v>4600</v>
      </c>
      <c r="D426" s="12" t="s">
        <v>3</v>
      </c>
      <c r="E426" s="12" t="s">
        <v>12</v>
      </c>
      <c r="F426" s="11">
        <v>44989</v>
      </c>
      <c r="G426">
        <v>1012</v>
      </c>
      <c r="H426">
        <v>5612</v>
      </c>
      <c r="I426" t="s">
        <v>29</v>
      </c>
    </row>
    <row r="427" spans="1:9" x14ac:dyDescent="0.25">
      <c r="A427">
        <v>265</v>
      </c>
      <c r="B427" s="11">
        <v>44929</v>
      </c>
      <c r="C427">
        <v>5380</v>
      </c>
      <c r="D427" s="12" t="s">
        <v>30</v>
      </c>
      <c r="E427" s="12" t="s">
        <v>12</v>
      </c>
      <c r="F427" s="11">
        <v>44989</v>
      </c>
      <c r="G427">
        <v>1183.5999999999999</v>
      </c>
      <c r="H427">
        <v>6563.6</v>
      </c>
      <c r="I427" t="s">
        <v>29</v>
      </c>
    </row>
    <row r="428" spans="1:9" x14ac:dyDescent="0.25">
      <c r="A428">
        <v>120</v>
      </c>
      <c r="B428" s="11">
        <v>44929</v>
      </c>
      <c r="C428">
        <v>2480</v>
      </c>
      <c r="D428" s="12" t="s">
        <v>3</v>
      </c>
      <c r="E428" s="12" t="s">
        <v>11</v>
      </c>
      <c r="F428" s="11">
        <v>44989</v>
      </c>
      <c r="G428">
        <v>545.6</v>
      </c>
      <c r="H428">
        <v>3025.6</v>
      </c>
      <c r="I428" t="s">
        <v>29</v>
      </c>
    </row>
    <row r="429" spans="1:9" x14ac:dyDescent="0.25">
      <c r="A429">
        <v>491</v>
      </c>
      <c r="B429" s="11">
        <v>44929</v>
      </c>
      <c r="C429">
        <v>4900</v>
      </c>
      <c r="D429" s="12" t="s">
        <v>8</v>
      </c>
      <c r="E429" s="12" t="s">
        <v>11</v>
      </c>
      <c r="F429" s="11">
        <v>44989</v>
      </c>
      <c r="G429">
        <v>1078</v>
      </c>
      <c r="H429">
        <v>5978</v>
      </c>
      <c r="I429" t="s">
        <v>29</v>
      </c>
    </row>
    <row r="430" spans="1:9" x14ac:dyDescent="0.25">
      <c r="A430">
        <v>381</v>
      </c>
      <c r="B430" s="11">
        <v>44929</v>
      </c>
      <c r="C430">
        <v>3800</v>
      </c>
      <c r="D430" s="12" t="s">
        <v>3</v>
      </c>
      <c r="E430" s="12" t="s">
        <v>13</v>
      </c>
      <c r="F430" s="11">
        <v>44989</v>
      </c>
      <c r="G430">
        <v>836</v>
      </c>
      <c r="H430">
        <v>4636</v>
      </c>
      <c r="I430" t="s">
        <v>29</v>
      </c>
    </row>
    <row r="431" spans="1:9" x14ac:dyDescent="0.25">
      <c r="A431">
        <v>98</v>
      </c>
      <c r="B431" s="11">
        <v>44929</v>
      </c>
      <c r="C431">
        <v>2040</v>
      </c>
      <c r="D431" s="12" t="s">
        <v>4</v>
      </c>
      <c r="E431" s="12" t="s">
        <v>12</v>
      </c>
      <c r="F431" s="11">
        <v>44989</v>
      </c>
      <c r="G431">
        <v>448.8</v>
      </c>
      <c r="H431">
        <v>2488.8000000000002</v>
      </c>
      <c r="I431" t="s">
        <v>29</v>
      </c>
    </row>
    <row r="432" spans="1:9" x14ac:dyDescent="0.25">
      <c r="A432">
        <v>488</v>
      </c>
      <c r="B432" s="11">
        <v>44929</v>
      </c>
      <c r="C432">
        <v>5200</v>
      </c>
      <c r="D432" s="12" t="s">
        <v>8</v>
      </c>
      <c r="E432" s="12" t="s">
        <v>11</v>
      </c>
      <c r="F432" s="11">
        <v>44989</v>
      </c>
      <c r="G432">
        <v>1144</v>
      </c>
      <c r="H432">
        <v>6344</v>
      </c>
      <c r="I432" t="s">
        <v>29</v>
      </c>
    </row>
    <row r="433" spans="1:9" x14ac:dyDescent="0.25">
      <c r="A433">
        <v>313</v>
      </c>
      <c r="B433" s="11">
        <v>44929</v>
      </c>
      <c r="C433">
        <v>400</v>
      </c>
      <c r="D433" s="12" t="s">
        <v>3</v>
      </c>
      <c r="E433" s="12" t="s">
        <v>12</v>
      </c>
      <c r="F433" s="11">
        <v>44989</v>
      </c>
      <c r="G433">
        <v>88</v>
      </c>
      <c r="H433">
        <v>488</v>
      </c>
      <c r="I433" t="s">
        <v>29</v>
      </c>
    </row>
    <row r="434" spans="1:9" x14ac:dyDescent="0.25">
      <c r="A434">
        <v>302</v>
      </c>
      <c r="B434" s="11">
        <v>44929</v>
      </c>
      <c r="C434">
        <v>1700</v>
      </c>
      <c r="D434" s="12" t="s">
        <v>4</v>
      </c>
      <c r="E434" s="12" t="s">
        <v>11</v>
      </c>
      <c r="F434" s="11">
        <v>44989</v>
      </c>
      <c r="G434">
        <v>374</v>
      </c>
      <c r="H434">
        <v>2074</v>
      </c>
      <c r="I434" t="s">
        <v>29</v>
      </c>
    </row>
    <row r="435" spans="1:9" x14ac:dyDescent="0.25">
      <c r="A435">
        <v>326</v>
      </c>
      <c r="B435" s="11">
        <v>44929</v>
      </c>
      <c r="C435">
        <v>1050</v>
      </c>
      <c r="D435" s="12" t="s">
        <v>5</v>
      </c>
      <c r="E435" s="12" t="s">
        <v>14</v>
      </c>
      <c r="F435" s="11">
        <v>44989</v>
      </c>
      <c r="G435">
        <v>231</v>
      </c>
      <c r="H435">
        <v>1281</v>
      </c>
      <c r="I435" t="s">
        <v>29</v>
      </c>
    </row>
    <row r="436" spans="1:9" x14ac:dyDescent="0.25">
      <c r="A436">
        <v>335</v>
      </c>
      <c r="B436" s="11">
        <v>44929</v>
      </c>
      <c r="C436">
        <v>1500</v>
      </c>
      <c r="D436" s="12" t="s">
        <v>8</v>
      </c>
      <c r="E436" s="12" t="s">
        <v>12</v>
      </c>
      <c r="F436" s="11">
        <v>44989</v>
      </c>
      <c r="G436">
        <v>330</v>
      </c>
      <c r="H436">
        <v>1830</v>
      </c>
      <c r="I436" t="s">
        <v>29</v>
      </c>
    </row>
    <row r="437" spans="1:9" x14ac:dyDescent="0.25">
      <c r="A437">
        <v>328</v>
      </c>
      <c r="B437" s="11">
        <v>44929</v>
      </c>
      <c r="C437">
        <v>1150</v>
      </c>
      <c r="D437" s="12" t="s">
        <v>3</v>
      </c>
      <c r="E437" s="12" t="s">
        <v>12</v>
      </c>
      <c r="F437" s="11">
        <v>44989</v>
      </c>
      <c r="G437">
        <v>253</v>
      </c>
      <c r="H437">
        <v>1403</v>
      </c>
      <c r="I437" t="s">
        <v>29</v>
      </c>
    </row>
    <row r="438" spans="1:9" x14ac:dyDescent="0.25">
      <c r="A438">
        <v>496</v>
      </c>
      <c r="B438" s="11">
        <v>44929</v>
      </c>
      <c r="C438">
        <v>4400</v>
      </c>
      <c r="D438" s="12" t="s">
        <v>5</v>
      </c>
      <c r="E438" s="12" t="s">
        <v>12</v>
      </c>
      <c r="F438" s="11">
        <v>44989</v>
      </c>
      <c r="G438">
        <v>968</v>
      </c>
      <c r="H438">
        <v>5368</v>
      </c>
      <c r="I438" t="s">
        <v>29</v>
      </c>
    </row>
    <row r="439" spans="1:9" x14ac:dyDescent="0.25">
      <c r="A439">
        <v>247</v>
      </c>
      <c r="B439" s="11">
        <v>44929</v>
      </c>
      <c r="C439">
        <v>5020</v>
      </c>
      <c r="D439" s="12" t="s">
        <v>8</v>
      </c>
      <c r="E439" s="12" t="s">
        <v>13</v>
      </c>
      <c r="F439" s="11">
        <v>44989</v>
      </c>
      <c r="G439">
        <v>1104.4000000000001</v>
      </c>
      <c r="H439">
        <v>6124.4</v>
      </c>
      <c r="I439" t="s">
        <v>29</v>
      </c>
    </row>
    <row r="440" spans="1:9" x14ac:dyDescent="0.25">
      <c r="A440">
        <v>61</v>
      </c>
      <c r="B440" s="11">
        <v>44929</v>
      </c>
      <c r="C440">
        <v>1300</v>
      </c>
      <c r="D440" s="12" t="s">
        <v>30</v>
      </c>
      <c r="E440" s="12" t="s">
        <v>12</v>
      </c>
      <c r="F440" s="11">
        <v>44989</v>
      </c>
      <c r="G440">
        <v>286</v>
      </c>
      <c r="H440">
        <v>1586</v>
      </c>
      <c r="I440" t="s">
        <v>29</v>
      </c>
    </row>
    <row r="441" spans="1:9" x14ac:dyDescent="0.25">
      <c r="A441">
        <v>239</v>
      </c>
      <c r="B441" s="11">
        <v>44929</v>
      </c>
      <c r="C441">
        <v>4860</v>
      </c>
      <c r="D441" s="12" t="s">
        <v>3</v>
      </c>
      <c r="E441" s="12" t="s">
        <v>11</v>
      </c>
      <c r="F441" s="11">
        <v>44989</v>
      </c>
      <c r="G441">
        <v>1069.2</v>
      </c>
      <c r="H441">
        <v>5929.2</v>
      </c>
      <c r="I441" t="s">
        <v>29</v>
      </c>
    </row>
    <row r="442" spans="1:9" x14ac:dyDescent="0.25">
      <c r="A442">
        <v>422</v>
      </c>
      <c r="B442" s="11">
        <v>44929</v>
      </c>
      <c r="C442">
        <v>5850</v>
      </c>
      <c r="D442" s="12" t="s">
        <v>5</v>
      </c>
      <c r="E442" s="12" t="s">
        <v>12</v>
      </c>
      <c r="F442" s="11">
        <v>44989</v>
      </c>
      <c r="G442">
        <v>1287</v>
      </c>
      <c r="H442">
        <v>7137</v>
      </c>
      <c r="I442" t="s">
        <v>29</v>
      </c>
    </row>
    <row r="443" spans="1:9" x14ac:dyDescent="0.25">
      <c r="A443">
        <v>87</v>
      </c>
      <c r="B443" s="11">
        <v>44929</v>
      </c>
      <c r="C443">
        <v>1820</v>
      </c>
      <c r="D443" s="12" t="s">
        <v>4</v>
      </c>
      <c r="E443" s="12" t="s">
        <v>13</v>
      </c>
      <c r="F443" s="11">
        <v>44989</v>
      </c>
      <c r="G443">
        <v>400.4</v>
      </c>
      <c r="H443">
        <v>2220.4</v>
      </c>
      <c r="I443" t="s">
        <v>29</v>
      </c>
    </row>
    <row r="444" spans="1:9" x14ac:dyDescent="0.25">
      <c r="A444">
        <v>407</v>
      </c>
      <c r="B444" s="11">
        <v>44929</v>
      </c>
      <c r="C444">
        <v>5100</v>
      </c>
      <c r="D444" s="12" t="s">
        <v>30</v>
      </c>
      <c r="E444" s="12" t="s">
        <v>11</v>
      </c>
      <c r="F444" s="11">
        <v>44989</v>
      </c>
      <c r="G444">
        <v>1122</v>
      </c>
      <c r="H444">
        <v>6222</v>
      </c>
      <c r="I444" t="s">
        <v>29</v>
      </c>
    </row>
    <row r="445" spans="1:9" x14ac:dyDescent="0.25">
      <c r="A445">
        <v>397</v>
      </c>
      <c r="B445" s="11">
        <v>44929</v>
      </c>
      <c r="C445">
        <v>4600</v>
      </c>
      <c r="D445" s="12" t="s">
        <v>7</v>
      </c>
      <c r="E445" s="12" t="s">
        <v>12</v>
      </c>
      <c r="F445" s="11">
        <v>44989</v>
      </c>
      <c r="G445">
        <v>1012</v>
      </c>
      <c r="H445">
        <v>5612</v>
      </c>
      <c r="I445" t="s">
        <v>29</v>
      </c>
    </row>
    <row r="446" spans="1:9" x14ac:dyDescent="0.25">
      <c r="A446">
        <v>67</v>
      </c>
      <c r="B446" s="11">
        <v>44929</v>
      </c>
      <c r="C446">
        <v>1420</v>
      </c>
      <c r="D446" s="12" t="s">
        <v>30</v>
      </c>
      <c r="E446" s="12" t="s">
        <v>13</v>
      </c>
      <c r="F446" s="11">
        <v>44989</v>
      </c>
      <c r="G446">
        <v>312.39999999999998</v>
      </c>
      <c r="H446">
        <v>1732.4</v>
      </c>
      <c r="I446" t="s">
        <v>29</v>
      </c>
    </row>
    <row r="447" spans="1:9" x14ac:dyDescent="0.25">
      <c r="A447">
        <v>408</v>
      </c>
      <c r="B447" s="11">
        <v>44929</v>
      </c>
      <c r="C447">
        <v>5150</v>
      </c>
      <c r="D447" s="12" t="s">
        <v>9</v>
      </c>
      <c r="E447" s="12" t="s">
        <v>12</v>
      </c>
      <c r="F447" s="11">
        <v>44989</v>
      </c>
      <c r="G447">
        <v>1133</v>
      </c>
      <c r="H447">
        <v>6283</v>
      </c>
      <c r="I447" t="s">
        <v>29</v>
      </c>
    </row>
    <row r="448" spans="1:9" x14ac:dyDescent="0.25">
      <c r="A448">
        <v>472</v>
      </c>
      <c r="B448" s="11">
        <v>44928</v>
      </c>
      <c r="C448">
        <v>6800</v>
      </c>
      <c r="D448" s="12" t="s">
        <v>4</v>
      </c>
      <c r="E448" s="12" t="s">
        <v>13</v>
      </c>
      <c r="F448" s="11">
        <v>44988</v>
      </c>
      <c r="G448">
        <v>1496</v>
      </c>
      <c r="H448">
        <v>8296</v>
      </c>
      <c r="I448" t="s">
        <v>29</v>
      </c>
    </row>
    <row r="449" spans="1:9" x14ac:dyDescent="0.25">
      <c r="A449">
        <v>497</v>
      </c>
      <c r="B449" s="11">
        <v>44928</v>
      </c>
      <c r="C449">
        <v>4300</v>
      </c>
      <c r="D449" s="12" t="s">
        <v>6</v>
      </c>
      <c r="E449" s="12" t="s">
        <v>14</v>
      </c>
      <c r="F449" s="11">
        <v>44988</v>
      </c>
      <c r="G449">
        <v>946</v>
      </c>
      <c r="H449">
        <v>5246</v>
      </c>
      <c r="I449" t="s">
        <v>29</v>
      </c>
    </row>
    <row r="450" spans="1:9" x14ac:dyDescent="0.25">
      <c r="A450">
        <v>473</v>
      </c>
      <c r="B450" s="11">
        <v>44928</v>
      </c>
      <c r="C450">
        <v>6700</v>
      </c>
      <c r="D450" s="12" t="s">
        <v>5</v>
      </c>
      <c r="E450" s="12" t="s">
        <v>13</v>
      </c>
      <c r="F450" s="11">
        <v>44988</v>
      </c>
      <c r="G450">
        <v>1474</v>
      </c>
      <c r="H450">
        <v>8174</v>
      </c>
      <c r="I450" t="s">
        <v>29</v>
      </c>
    </row>
    <row r="451" spans="1:9" x14ac:dyDescent="0.25">
      <c r="A451">
        <v>142</v>
      </c>
      <c r="B451" s="11">
        <v>44928</v>
      </c>
      <c r="C451">
        <v>2920</v>
      </c>
      <c r="D451" s="12" t="s">
        <v>7</v>
      </c>
      <c r="E451" s="12" t="s">
        <v>12</v>
      </c>
      <c r="F451" s="11">
        <v>44988</v>
      </c>
      <c r="G451">
        <v>642.4</v>
      </c>
      <c r="H451">
        <v>3562.4</v>
      </c>
      <c r="I451" t="s">
        <v>29</v>
      </c>
    </row>
    <row r="452" spans="1:9" x14ac:dyDescent="0.25">
      <c r="A452">
        <v>334</v>
      </c>
      <c r="B452" s="11">
        <v>44928</v>
      </c>
      <c r="C452">
        <v>1450</v>
      </c>
      <c r="D452" s="12" t="s">
        <v>30</v>
      </c>
      <c r="E452" s="12" t="s">
        <v>11</v>
      </c>
      <c r="F452" s="11">
        <v>44988</v>
      </c>
      <c r="G452">
        <v>319</v>
      </c>
      <c r="H452">
        <v>1769</v>
      </c>
      <c r="I452" t="s">
        <v>29</v>
      </c>
    </row>
    <row r="453" spans="1:9" x14ac:dyDescent="0.25">
      <c r="A453">
        <v>163</v>
      </c>
      <c r="B453" s="11">
        <v>44928</v>
      </c>
      <c r="C453">
        <v>3340</v>
      </c>
      <c r="D453" s="12" t="s">
        <v>30</v>
      </c>
      <c r="E453" s="12" t="s">
        <v>13</v>
      </c>
      <c r="F453" s="11">
        <v>44988</v>
      </c>
      <c r="G453">
        <v>734.8</v>
      </c>
      <c r="H453">
        <v>4074.8</v>
      </c>
      <c r="I453" t="s">
        <v>29</v>
      </c>
    </row>
    <row r="454" spans="1:9" x14ac:dyDescent="0.25">
      <c r="A454">
        <v>146</v>
      </c>
      <c r="B454" s="11">
        <v>44928</v>
      </c>
      <c r="C454">
        <v>3000</v>
      </c>
      <c r="D454" s="12" t="s">
        <v>30</v>
      </c>
      <c r="E454" s="12" t="s">
        <v>12</v>
      </c>
      <c r="F454" s="11">
        <v>44988</v>
      </c>
      <c r="G454">
        <v>660</v>
      </c>
      <c r="H454">
        <v>3660</v>
      </c>
      <c r="I454" t="s">
        <v>29</v>
      </c>
    </row>
    <row r="455" spans="1:9" x14ac:dyDescent="0.25">
      <c r="A455">
        <v>114</v>
      </c>
      <c r="B455" s="11">
        <v>44928</v>
      </c>
      <c r="C455">
        <v>2360</v>
      </c>
      <c r="D455" s="12" t="s">
        <v>8</v>
      </c>
      <c r="E455" s="12" t="s">
        <v>12</v>
      </c>
      <c r="F455" s="11">
        <v>44988</v>
      </c>
      <c r="G455">
        <v>519.20000000000005</v>
      </c>
      <c r="H455">
        <v>2879.2</v>
      </c>
      <c r="I455" t="s">
        <v>29</v>
      </c>
    </row>
    <row r="456" spans="1:9" x14ac:dyDescent="0.25">
      <c r="A456">
        <v>113</v>
      </c>
      <c r="B456" s="11">
        <v>44928</v>
      </c>
      <c r="C456">
        <v>2340</v>
      </c>
      <c r="D456" s="12" t="s">
        <v>30</v>
      </c>
      <c r="E456" s="12" t="s">
        <v>11</v>
      </c>
      <c r="F456" s="11">
        <v>44988</v>
      </c>
      <c r="G456">
        <v>514.79999999999995</v>
      </c>
      <c r="H456">
        <v>2854.8</v>
      </c>
      <c r="I456" t="s">
        <v>29</v>
      </c>
    </row>
    <row r="457" spans="1:9" x14ac:dyDescent="0.25">
      <c r="A457">
        <v>338</v>
      </c>
      <c r="B457" s="11">
        <v>44928</v>
      </c>
      <c r="C457">
        <v>1650</v>
      </c>
      <c r="D457" s="12" t="s">
        <v>8</v>
      </c>
      <c r="E457" s="12" t="s">
        <v>12</v>
      </c>
      <c r="F457" s="11">
        <v>44988</v>
      </c>
      <c r="G457">
        <v>363</v>
      </c>
      <c r="H457">
        <v>2013</v>
      </c>
      <c r="I457" t="s">
        <v>29</v>
      </c>
    </row>
    <row r="458" spans="1:9" x14ac:dyDescent="0.25">
      <c r="A458">
        <v>346</v>
      </c>
      <c r="B458" s="11">
        <v>44928</v>
      </c>
      <c r="C458">
        <v>2050</v>
      </c>
      <c r="D458" s="12" t="s">
        <v>7</v>
      </c>
      <c r="E458" s="12" t="s">
        <v>13</v>
      </c>
      <c r="F458" s="11">
        <v>44988</v>
      </c>
      <c r="G458">
        <v>451</v>
      </c>
      <c r="H458">
        <v>2501</v>
      </c>
      <c r="I458" t="s">
        <v>29</v>
      </c>
    </row>
    <row r="459" spans="1:9" x14ac:dyDescent="0.25">
      <c r="A459">
        <v>165</v>
      </c>
      <c r="B459" s="11">
        <v>44928</v>
      </c>
      <c r="C459">
        <v>3380</v>
      </c>
      <c r="D459" s="12" t="s">
        <v>8</v>
      </c>
      <c r="E459" s="12" t="s">
        <v>13</v>
      </c>
      <c r="F459" s="11">
        <v>44988</v>
      </c>
      <c r="G459">
        <v>743.6</v>
      </c>
      <c r="H459">
        <v>4123.6000000000004</v>
      </c>
      <c r="I459" t="s">
        <v>29</v>
      </c>
    </row>
    <row r="460" spans="1:9" x14ac:dyDescent="0.25">
      <c r="A460">
        <v>189</v>
      </c>
      <c r="B460" s="11">
        <v>44928</v>
      </c>
      <c r="C460">
        <v>3860</v>
      </c>
      <c r="D460" s="12" t="s">
        <v>4</v>
      </c>
      <c r="E460" s="12" t="s">
        <v>14</v>
      </c>
      <c r="F460" s="11">
        <v>44988</v>
      </c>
      <c r="G460">
        <v>849.2</v>
      </c>
      <c r="H460">
        <v>4709.2</v>
      </c>
      <c r="I460" t="s">
        <v>29</v>
      </c>
    </row>
    <row r="461" spans="1:9" x14ac:dyDescent="0.25">
      <c r="A461">
        <v>274</v>
      </c>
      <c r="B461" s="11">
        <v>44928</v>
      </c>
      <c r="C461">
        <v>5560</v>
      </c>
      <c r="D461" s="12" t="s">
        <v>4</v>
      </c>
      <c r="E461" s="12" t="s">
        <v>11</v>
      </c>
      <c r="F461" s="11">
        <v>44988</v>
      </c>
      <c r="G461">
        <v>1223.2</v>
      </c>
      <c r="H461">
        <v>6783.2</v>
      </c>
      <c r="I461" t="s">
        <v>29</v>
      </c>
    </row>
    <row r="462" spans="1:9" x14ac:dyDescent="0.25">
      <c r="A462">
        <v>241</v>
      </c>
      <c r="B462" s="11">
        <v>44928</v>
      </c>
      <c r="C462">
        <v>4900</v>
      </c>
      <c r="D462" s="12" t="s">
        <v>5</v>
      </c>
      <c r="E462" s="12" t="s">
        <v>13</v>
      </c>
      <c r="F462" s="11">
        <v>44988</v>
      </c>
      <c r="G462">
        <v>1078</v>
      </c>
      <c r="H462">
        <v>5978</v>
      </c>
      <c r="I462" t="s">
        <v>29</v>
      </c>
    </row>
    <row r="463" spans="1:9" x14ac:dyDescent="0.25">
      <c r="A463">
        <v>213</v>
      </c>
      <c r="B463" s="11">
        <v>44928</v>
      </c>
      <c r="C463">
        <v>4340</v>
      </c>
      <c r="D463" s="12" t="s">
        <v>8</v>
      </c>
      <c r="E463" s="12" t="s">
        <v>13</v>
      </c>
      <c r="F463" s="11">
        <v>44988</v>
      </c>
      <c r="G463">
        <v>954.8</v>
      </c>
      <c r="H463">
        <v>5294.8</v>
      </c>
      <c r="I463" t="s">
        <v>29</v>
      </c>
    </row>
    <row r="464" spans="1:9" x14ac:dyDescent="0.25">
      <c r="A464">
        <v>178</v>
      </c>
      <c r="B464" s="11">
        <v>44928</v>
      </c>
      <c r="C464">
        <v>3640</v>
      </c>
      <c r="D464" s="12" t="s">
        <v>6</v>
      </c>
      <c r="E464" s="12" t="s">
        <v>13</v>
      </c>
      <c r="F464" s="11">
        <v>44988</v>
      </c>
      <c r="G464">
        <v>800.8</v>
      </c>
      <c r="H464">
        <v>4440.8</v>
      </c>
      <c r="I464" t="s">
        <v>29</v>
      </c>
    </row>
    <row r="465" spans="1:9" x14ac:dyDescent="0.25">
      <c r="A465">
        <v>175</v>
      </c>
      <c r="B465" s="11">
        <v>44928</v>
      </c>
      <c r="C465">
        <v>3580</v>
      </c>
      <c r="D465" s="12" t="s">
        <v>3</v>
      </c>
      <c r="E465" s="12" t="s">
        <v>14</v>
      </c>
      <c r="F465" s="11">
        <v>44988</v>
      </c>
      <c r="G465">
        <v>787.6</v>
      </c>
      <c r="H465">
        <v>4367.6000000000004</v>
      </c>
      <c r="I465" t="s">
        <v>29</v>
      </c>
    </row>
    <row r="466" spans="1:9" x14ac:dyDescent="0.25">
      <c r="A466">
        <v>275</v>
      </c>
      <c r="B466" s="11">
        <v>44928</v>
      </c>
      <c r="C466">
        <v>5580</v>
      </c>
      <c r="D466" s="12" t="s">
        <v>5</v>
      </c>
      <c r="E466" s="12" t="s">
        <v>13</v>
      </c>
      <c r="F466" s="11">
        <v>44988</v>
      </c>
      <c r="G466">
        <v>1227.5999999999999</v>
      </c>
      <c r="H466">
        <v>6807.6</v>
      </c>
      <c r="I466" t="s">
        <v>29</v>
      </c>
    </row>
    <row r="467" spans="1:9" x14ac:dyDescent="0.25">
      <c r="A467">
        <v>186</v>
      </c>
      <c r="B467" s="11">
        <v>44928</v>
      </c>
      <c r="C467">
        <v>3800</v>
      </c>
      <c r="D467" s="12" t="s">
        <v>30</v>
      </c>
      <c r="E467" s="12" t="s">
        <v>14</v>
      </c>
      <c r="F467" s="11">
        <v>44988</v>
      </c>
      <c r="G467">
        <v>836</v>
      </c>
      <c r="H467">
        <v>4636</v>
      </c>
      <c r="I467" t="s">
        <v>29</v>
      </c>
    </row>
    <row r="468" spans="1:9" x14ac:dyDescent="0.25">
      <c r="A468">
        <v>230</v>
      </c>
      <c r="B468" s="11">
        <v>44928</v>
      </c>
      <c r="C468">
        <v>4680</v>
      </c>
      <c r="D468" s="12" t="s">
        <v>8</v>
      </c>
      <c r="E468" s="12" t="s">
        <v>12</v>
      </c>
      <c r="F468" s="11">
        <v>44988</v>
      </c>
      <c r="G468">
        <v>1029.5999999999999</v>
      </c>
      <c r="H468">
        <v>5709.6</v>
      </c>
      <c r="I468" t="s">
        <v>29</v>
      </c>
    </row>
    <row r="469" spans="1:9" x14ac:dyDescent="0.25">
      <c r="A469">
        <v>436</v>
      </c>
      <c r="B469" s="11">
        <v>44928</v>
      </c>
      <c r="C469">
        <v>6550</v>
      </c>
      <c r="D469" s="12" t="s">
        <v>30</v>
      </c>
      <c r="E469" s="12" t="s">
        <v>12</v>
      </c>
      <c r="F469" s="11">
        <v>44988</v>
      </c>
      <c r="G469">
        <v>1441</v>
      </c>
      <c r="H469">
        <v>7991</v>
      </c>
      <c r="I469" t="s">
        <v>29</v>
      </c>
    </row>
    <row r="470" spans="1:9" x14ac:dyDescent="0.25">
      <c r="A470">
        <v>442</v>
      </c>
      <c r="B470" s="11">
        <v>44928</v>
      </c>
      <c r="C470">
        <v>6850</v>
      </c>
      <c r="D470" s="12" t="s">
        <v>9</v>
      </c>
      <c r="E470" s="12" t="s">
        <v>11</v>
      </c>
      <c r="F470" s="11">
        <v>44988</v>
      </c>
      <c r="G470">
        <v>1507</v>
      </c>
      <c r="H470">
        <v>8357</v>
      </c>
      <c r="I470" t="s">
        <v>29</v>
      </c>
    </row>
    <row r="471" spans="1:9" x14ac:dyDescent="0.25">
      <c r="A471">
        <v>429</v>
      </c>
      <c r="B471" s="11">
        <v>44928</v>
      </c>
      <c r="C471">
        <v>6200</v>
      </c>
      <c r="D471" s="12" t="s">
        <v>6</v>
      </c>
      <c r="E471" s="12" t="s">
        <v>13</v>
      </c>
      <c r="F471" s="11">
        <v>44988</v>
      </c>
      <c r="G471">
        <v>1364</v>
      </c>
      <c r="H471">
        <v>7564</v>
      </c>
      <c r="I471" t="s">
        <v>29</v>
      </c>
    </row>
    <row r="472" spans="1:9" x14ac:dyDescent="0.25">
      <c r="A472">
        <v>417</v>
      </c>
      <c r="B472" s="11">
        <v>44928</v>
      </c>
      <c r="C472">
        <v>5600</v>
      </c>
      <c r="D472" s="12" t="s">
        <v>8</v>
      </c>
      <c r="E472" s="12" t="s">
        <v>13</v>
      </c>
      <c r="F472" s="11">
        <v>44988</v>
      </c>
      <c r="G472">
        <v>1232</v>
      </c>
      <c r="H472">
        <v>6832</v>
      </c>
      <c r="I472" t="s">
        <v>29</v>
      </c>
    </row>
    <row r="473" spans="1:9" x14ac:dyDescent="0.25">
      <c r="A473">
        <v>80</v>
      </c>
      <c r="B473" s="11">
        <v>44928</v>
      </c>
      <c r="C473">
        <v>1680</v>
      </c>
      <c r="D473" s="12" t="s">
        <v>8</v>
      </c>
      <c r="E473" s="12" t="s">
        <v>13</v>
      </c>
      <c r="F473" s="11">
        <v>44988</v>
      </c>
      <c r="G473">
        <v>369.6</v>
      </c>
      <c r="H473">
        <v>2049.6</v>
      </c>
      <c r="I473" t="s">
        <v>29</v>
      </c>
    </row>
    <row r="474" spans="1:9" x14ac:dyDescent="0.25">
      <c r="A474">
        <v>54</v>
      </c>
      <c r="B474" s="11">
        <v>44928</v>
      </c>
      <c r="C474">
        <v>1160</v>
      </c>
      <c r="D474" s="12" t="s">
        <v>5</v>
      </c>
      <c r="E474" s="12" t="s">
        <v>11</v>
      </c>
      <c r="F474" s="11">
        <v>44988</v>
      </c>
      <c r="G474">
        <v>255.2</v>
      </c>
      <c r="H474">
        <v>1415.2</v>
      </c>
      <c r="I474" t="s">
        <v>29</v>
      </c>
    </row>
    <row r="475" spans="1:9" x14ac:dyDescent="0.25">
      <c r="A475">
        <v>105</v>
      </c>
      <c r="B475" s="11">
        <v>44928</v>
      </c>
      <c r="C475">
        <v>2180</v>
      </c>
      <c r="D475" s="12" t="s">
        <v>5</v>
      </c>
      <c r="E475" s="12" t="s">
        <v>14</v>
      </c>
      <c r="F475" s="11">
        <v>44988</v>
      </c>
      <c r="G475">
        <v>479.6</v>
      </c>
      <c r="H475">
        <v>2659.6</v>
      </c>
      <c r="I475" t="s">
        <v>29</v>
      </c>
    </row>
    <row r="476" spans="1:9" x14ac:dyDescent="0.25">
      <c r="A476">
        <v>211</v>
      </c>
      <c r="B476" s="11">
        <v>44927</v>
      </c>
      <c r="C476">
        <v>4300</v>
      </c>
      <c r="D476" s="12" t="s">
        <v>3</v>
      </c>
      <c r="E476" s="12" t="s">
        <v>11</v>
      </c>
      <c r="F476" s="11">
        <v>44987</v>
      </c>
      <c r="G476">
        <v>946</v>
      </c>
      <c r="H476">
        <v>5246</v>
      </c>
      <c r="I476" t="s">
        <v>29</v>
      </c>
    </row>
    <row r="477" spans="1:9" x14ac:dyDescent="0.25">
      <c r="A477">
        <v>490</v>
      </c>
      <c r="B477" s="11">
        <v>44927</v>
      </c>
      <c r="C477">
        <v>5000</v>
      </c>
      <c r="D477" s="12" t="s">
        <v>5</v>
      </c>
      <c r="E477" s="12" t="s">
        <v>12</v>
      </c>
      <c r="F477" s="11">
        <v>44987</v>
      </c>
      <c r="G477">
        <v>1100</v>
      </c>
      <c r="H477">
        <v>6100</v>
      </c>
      <c r="I477" t="s">
        <v>29</v>
      </c>
    </row>
    <row r="478" spans="1:9" x14ac:dyDescent="0.25">
      <c r="A478">
        <v>38</v>
      </c>
      <c r="B478" s="11">
        <v>44927</v>
      </c>
      <c r="C478">
        <v>840</v>
      </c>
      <c r="D478" s="12" t="s">
        <v>6</v>
      </c>
      <c r="E478" s="12" t="s">
        <v>13</v>
      </c>
      <c r="F478" s="11">
        <v>44987</v>
      </c>
      <c r="G478">
        <v>184.8</v>
      </c>
      <c r="H478">
        <v>1024.8</v>
      </c>
      <c r="I478" t="s">
        <v>29</v>
      </c>
    </row>
    <row r="479" spans="1:9" x14ac:dyDescent="0.25">
      <c r="A479">
        <v>52</v>
      </c>
      <c r="B479" s="11">
        <v>44927</v>
      </c>
      <c r="C479">
        <v>1120</v>
      </c>
      <c r="D479" s="12" t="s">
        <v>3</v>
      </c>
      <c r="E479" s="12" t="s">
        <v>13</v>
      </c>
      <c r="F479" s="11">
        <v>44987</v>
      </c>
      <c r="G479">
        <v>246.4</v>
      </c>
      <c r="H479">
        <v>1366.4</v>
      </c>
      <c r="I479" t="s">
        <v>29</v>
      </c>
    </row>
    <row r="480" spans="1:9" x14ac:dyDescent="0.25">
      <c r="A480">
        <v>190</v>
      </c>
      <c r="B480" s="11">
        <v>44927</v>
      </c>
      <c r="C480">
        <v>3880</v>
      </c>
      <c r="D480" s="12" t="s">
        <v>5</v>
      </c>
      <c r="E480" s="12" t="s">
        <v>11</v>
      </c>
      <c r="F480" s="11">
        <v>44987</v>
      </c>
      <c r="G480">
        <v>853.6</v>
      </c>
      <c r="H480">
        <v>4733.6000000000004</v>
      </c>
      <c r="I480" t="s">
        <v>29</v>
      </c>
    </row>
    <row r="481" spans="1:9" x14ac:dyDescent="0.25">
      <c r="A481">
        <v>214</v>
      </c>
      <c r="B481" s="11">
        <v>44927</v>
      </c>
      <c r="C481">
        <v>4360</v>
      </c>
      <c r="D481" s="12" t="s">
        <v>30</v>
      </c>
      <c r="E481" s="12" t="s">
        <v>14</v>
      </c>
      <c r="F481" s="11">
        <v>44987</v>
      </c>
      <c r="G481">
        <v>959.2</v>
      </c>
      <c r="H481">
        <v>5319.2</v>
      </c>
      <c r="I481" t="s">
        <v>29</v>
      </c>
    </row>
    <row r="482" spans="1:9" x14ac:dyDescent="0.25">
      <c r="A482">
        <v>215</v>
      </c>
      <c r="B482" s="11">
        <v>44927</v>
      </c>
      <c r="C482">
        <v>4380</v>
      </c>
      <c r="D482" s="12" t="s">
        <v>30</v>
      </c>
      <c r="E482" s="12" t="s">
        <v>12</v>
      </c>
      <c r="F482" s="11">
        <v>44987</v>
      </c>
      <c r="G482">
        <v>963.6</v>
      </c>
      <c r="H482">
        <v>5343.6</v>
      </c>
      <c r="I482" t="s">
        <v>29</v>
      </c>
    </row>
    <row r="483" spans="1:9" x14ac:dyDescent="0.25">
      <c r="A483">
        <v>236</v>
      </c>
      <c r="B483" s="11">
        <v>44927</v>
      </c>
      <c r="C483">
        <v>4800</v>
      </c>
      <c r="D483" s="12" t="s">
        <v>8</v>
      </c>
      <c r="E483" s="12" t="s">
        <v>11</v>
      </c>
      <c r="F483" s="11">
        <v>44987</v>
      </c>
      <c r="G483">
        <v>1056</v>
      </c>
      <c r="H483">
        <v>5856</v>
      </c>
      <c r="I483" t="s">
        <v>29</v>
      </c>
    </row>
    <row r="484" spans="1:9" x14ac:dyDescent="0.25">
      <c r="A484">
        <v>440</v>
      </c>
      <c r="B484" s="11">
        <v>44927</v>
      </c>
      <c r="C484">
        <v>6750</v>
      </c>
      <c r="D484" s="12" t="s">
        <v>8</v>
      </c>
      <c r="E484" s="12" t="s">
        <v>12</v>
      </c>
      <c r="F484" s="11">
        <v>44987</v>
      </c>
      <c r="G484">
        <v>1485</v>
      </c>
      <c r="H484">
        <v>8235</v>
      </c>
      <c r="I484" t="s">
        <v>29</v>
      </c>
    </row>
    <row r="485" spans="1:9" x14ac:dyDescent="0.25">
      <c r="A485">
        <v>200</v>
      </c>
      <c r="B485" s="11">
        <v>44927</v>
      </c>
      <c r="C485">
        <v>4080</v>
      </c>
      <c r="D485" s="12" t="s">
        <v>4</v>
      </c>
      <c r="E485" s="12" t="s">
        <v>14</v>
      </c>
      <c r="F485" s="11">
        <v>44987</v>
      </c>
      <c r="G485">
        <v>897.6</v>
      </c>
      <c r="H485">
        <v>4977.6000000000004</v>
      </c>
      <c r="I485" t="s">
        <v>29</v>
      </c>
    </row>
    <row r="486" spans="1:9" x14ac:dyDescent="0.25">
      <c r="A486">
        <v>492</v>
      </c>
      <c r="B486" s="11">
        <v>44927</v>
      </c>
      <c r="C486">
        <v>4800</v>
      </c>
      <c r="D486" s="12" t="s">
        <v>30</v>
      </c>
      <c r="E486" s="12" t="s">
        <v>12</v>
      </c>
      <c r="F486" s="11">
        <v>44987</v>
      </c>
      <c r="G486">
        <v>1056</v>
      </c>
      <c r="H486">
        <v>5856</v>
      </c>
      <c r="I486" t="s">
        <v>29</v>
      </c>
    </row>
    <row r="487" spans="1:9" x14ac:dyDescent="0.25">
      <c r="A487">
        <v>1</v>
      </c>
      <c r="B487" s="11">
        <v>44927</v>
      </c>
      <c r="C487">
        <v>100</v>
      </c>
      <c r="D487" s="12" t="s">
        <v>3</v>
      </c>
      <c r="E487" s="12" t="s">
        <v>11</v>
      </c>
      <c r="F487" s="11">
        <v>44987</v>
      </c>
      <c r="G487">
        <v>22</v>
      </c>
      <c r="H487">
        <v>122</v>
      </c>
      <c r="I487" t="s">
        <v>29</v>
      </c>
    </row>
    <row r="488" spans="1:9" x14ac:dyDescent="0.25">
      <c r="A488">
        <v>71</v>
      </c>
      <c r="B488" s="11">
        <v>44927</v>
      </c>
      <c r="C488">
        <v>1500</v>
      </c>
      <c r="D488" s="12" t="s">
        <v>5</v>
      </c>
      <c r="E488" s="12" t="s">
        <v>11</v>
      </c>
      <c r="F488" s="11">
        <v>44987</v>
      </c>
      <c r="G488">
        <v>330</v>
      </c>
      <c r="H488">
        <v>1830</v>
      </c>
      <c r="I488" t="s">
        <v>29</v>
      </c>
    </row>
    <row r="489" spans="1:9" x14ac:dyDescent="0.25">
      <c r="A489">
        <v>462</v>
      </c>
      <c r="B489" s="11">
        <v>44927</v>
      </c>
      <c r="C489">
        <v>7800</v>
      </c>
      <c r="D489" s="12" t="s">
        <v>5</v>
      </c>
      <c r="E489" s="12" t="s">
        <v>12</v>
      </c>
      <c r="F489" s="11">
        <v>44987</v>
      </c>
      <c r="G489">
        <v>1716</v>
      </c>
      <c r="H489">
        <v>9516</v>
      </c>
      <c r="I489" t="s">
        <v>29</v>
      </c>
    </row>
    <row r="490" spans="1:9" x14ac:dyDescent="0.25">
      <c r="A490">
        <v>461</v>
      </c>
      <c r="B490" s="11">
        <v>44927</v>
      </c>
      <c r="C490">
        <v>7900</v>
      </c>
      <c r="D490" s="12" t="s">
        <v>4</v>
      </c>
      <c r="E490" s="12" t="s">
        <v>12</v>
      </c>
      <c r="F490" s="11">
        <v>44987</v>
      </c>
      <c r="G490">
        <v>1738</v>
      </c>
      <c r="H490">
        <v>9638</v>
      </c>
      <c r="I490" t="s">
        <v>29</v>
      </c>
    </row>
    <row r="491" spans="1:9" x14ac:dyDescent="0.25">
      <c r="A491">
        <v>359</v>
      </c>
      <c r="B491" s="11">
        <v>44927</v>
      </c>
      <c r="C491">
        <v>2700</v>
      </c>
      <c r="D491" s="12" t="s">
        <v>4</v>
      </c>
      <c r="E491" s="12" t="s">
        <v>13</v>
      </c>
      <c r="F491" s="11">
        <v>44987</v>
      </c>
      <c r="G491">
        <v>594</v>
      </c>
      <c r="H491">
        <v>3294</v>
      </c>
      <c r="I491" t="s">
        <v>29</v>
      </c>
    </row>
    <row r="492" spans="1:9" x14ac:dyDescent="0.25">
      <c r="A492">
        <v>132</v>
      </c>
      <c r="B492" s="11">
        <v>44927</v>
      </c>
      <c r="C492">
        <v>2720</v>
      </c>
      <c r="D492" s="12" t="s">
        <v>4</v>
      </c>
      <c r="E492" s="12" t="s">
        <v>12</v>
      </c>
      <c r="F492" s="11">
        <v>44987</v>
      </c>
      <c r="G492">
        <v>598.4</v>
      </c>
      <c r="H492">
        <v>3318.4</v>
      </c>
      <c r="I492" t="s">
        <v>29</v>
      </c>
    </row>
    <row r="493" spans="1:9" x14ac:dyDescent="0.25">
      <c r="A493">
        <v>136</v>
      </c>
      <c r="B493" s="11">
        <v>44927</v>
      </c>
      <c r="C493">
        <v>2800</v>
      </c>
      <c r="D493" s="12" t="s">
        <v>9</v>
      </c>
      <c r="E493" s="12" t="s">
        <v>13</v>
      </c>
      <c r="F493" s="11">
        <v>44987</v>
      </c>
      <c r="G493">
        <v>616</v>
      </c>
      <c r="H493">
        <v>3416</v>
      </c>
      <c r="I493" t="s">
        <v>29</v>
      </c>
    </row>
    <row r="494" spans="1:9" x14ac:dyDescent="0.25">
      <c r="A494">
        <v>70</v>
      </c>
      <c r="B494" s="11">
        <v>44927</v>
      </c>
      <c r="C494">
        <v>1480</v>
      </c>
      <c r="D494" s="12" t="s">
        <v>4</v>
      </c>
      <c r="E494" s="12" t="s">
        <v>12</v>
      </c>
      <c r="F494" s="11">
        <v>44987</v>
      </c>
      <c r="G494">
        <v>325.60000000000002</v>
      </c>
      <c r="H494">
        <v>1805.6</v>
      </c>
      <c r="I494" t="s">
        <v>29</v>
      </c>
    </row>
    <row r="495" spans="1:9" x14ac:dyDescent="0.25">
      <c r="A495">
        <v>366</v>
      </c>
      <c r="B495" s="11">
        <v>44927</v>
      </c>
      <c r="C495">
        <v>3050</v>
      </c>
      <c r="D495" s="12" t="s">
        <v>8</v>
      </c>
      <c r="E495" s="12" t="s">
        <v>12</v>
      </c>
      <c r="F495" s="11">
        <v>44987</v>
      </c>
      <c r="G495">
        <v>671</v>
      </c>
      <c r="H495">
        <v>3721</v>
      </c>
      <c r="I495" t="s">
        <v>29</v>
      </c>
    </row>
    <row r="496" spans="1:9" x14ac:dyDescent="0.25">
      <c r="A496">
        <v>281</v>
      </c>
      <c r="B496" s="11">
        <v>44927</v>
      </c>
      <c r="C496">
        <v>5700</v>
      </c>
      <c r="D496" s="12" t="s">
        <v>8</v>
      </c>
      <c r="E496" s="12" t="s">
        <v>11</v>
      </c>
      <c r="F496" s="11">
        <v>44987</v>
      </c>
      <c r="G496">
        <v>1254</v>
      </c>
      <c r="H496">
        <v>6954</v>
      </c>
      <c r="I496" t="s">
        <v>29</v>
      </c>
    </row>
    <row r="497" spans="1:9" x14ac:dyDescent="0.25">
      <c r="A497">
        <v>435</v>
      </c>
      <c r="B497" s="11">
        <v>44927</v>
      </c>
      <c r="C497">
        <v>6500</v>
      </c>
      <c r="D497" s="12" t="s">
        <v>30</v>
      </c>
      <c r="E497" s="12" t="s">
        <v>11</v>
      </c>
      <c r="F497" s="11">
        <v>44987</v>
      </c>
      <c r="G497">
        <v>1430</v>
      </c>
      <c r="H497">
        <v>7930</v>
      </c>
      <c r="I497" t="s">
        <v>29</v>
      </c>
    </row>
    <row r="498" spans="1:9" x14ac:dyDescent="0.25">
      <c r="A498">
        <v>316</v>
      </c>
      <c r="B498" s="11">
        <v>44927</v>
      </c>
      <c r="C498">
        <v>550</v>
      </c>
      <c r="D498" s="12" t="s">
        <v>30</v>
      </c>
      <c r="E498" s="12" t="s">
        <v>11</v>
      </c>
      <c r="F498" s="11">
        <v>44987</v>
      </c>
      <c r="G498">
        <v>121</v>
      </c>
      <c r="H498">
        <v>671</v>
      </c>
      <c r="I498" t="s">
        <v>29</v>
      </c>
    </row>
    <row r="499" spans="1:9" x14ac:dyDescent="0.25">
      <c r="A499">
        <v>315</v>
      </c>
      <c r="B499" s="11">
        <v>44927</v>
      </c>
      <c r="C499">
        <v>500</v>
      </c>
      <c r="D499" s="12" t="s">
        <v>8</v>
      </c>
      <c r="E499" s="12" t="s">
        <v>14</v>
      </c>
      <c r="F499" s="11">
        <v>44987</v>
      </c>
      <c r="G499">
        <v>110</v>
      </c>
      <c r="H499">
        <v>610</v>
      </c>
      <c r="I499" t="s">
        <v>29</v>
      </c>
    </row>
    <row r="500" spans="1:9" x14ac:dyDescent="0.25">
      <c r="A500">
        <v>59</v>
      </c>
      <c r="B500" s="11">
        <v>44927</v>
      </c>
      <c r="C500">
        <v>1260</v>
      </c>
      <c r="D500" s="12" t="s">
        <v>6</v>
      </c>
      <c r="E500" s="12" t="s">
        <v>13</v>
      </c>
      <c r="F500" s="11">
        <v>44987</v>
      </c>
      <c r="G500">
        <v>277.2</v>
      </c>
      <c r="H500">
        <v>1537.2</v>
      </c>
      <c r="I500" t="s">
        <v>29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9D8F6-FC3D-4651-A92F-336108B2F45C}">
  <dimension ref="A1:F500"/>
  <sheetViews>
    <sheetView topLeftCell="A474" workbookViewId="0">
      <selection sqref="A1:F500"/>
    </sheetView>
  </sheetViews>
  <sheetFormatPr defaultRowHeight="15" x14ac:dyDescent="0.25"/>
  <cols>
    <col min="1" max="1" width="14" bestFit="1" customWidth="1"/>
    <col min="2" max="2" width="16.85546875" bestFit="1" customWidth="1"/>
    <col min="3" max="3" width="11.85546875" bestFit="1" customWidth="1"/>
    <col min="4" max="4" width="10.28515625" bestFit="1" customWidth="1"/>
    <col min="5" max="5" width="13.140625" bestFit="1" customWidth="1"/>
    <col min="6" max="6" width="18.140625" bestFit="1" customWidth="1"/>
  </cols>
  <sheetData>
    <row r="1" spans="1:6" x14ac:dyDescent="0.25">
      <c r="A1" t="s">
        <v>0</v>
      </c>
      <c r="B1" t="s">
        <v>1</v>
      </c>
      <c r="C1" t="s">
        <v>16</v>
      </c>
      <c r="D1" t="s">
        <v>2</v>
      </c>
      <c r="E1" t="s">
        <v>10</v>
      </c>
      <c r="F1" t="s">
        <v>15</v>
      </c>
    </row>
    <row r="2" spans="1:6" x14ac:dyDescent="0.25">
      <c r="A2">
        <v>137</v>
      </c>
      <c r="B2" s="4">
        <v>44943</v>
      </c>
      <c r="C2" s="5">
        <v>2820</v>
      </c>
      <c r="D2" t="s">
        <v>3</v>
      </c>
      <c r="E2" t="s">
        <v>13</v>
      </c>
      <c r="F2" s="4">
        <f>B2+60</f>
        <v>45003</v>
      </c>
    </row>
    <row r="3" spans="1:6" x14ac:dyDescent="0.25">
      <c r="A3">
        <v>83</v>
      </c>
      <c r="B3" s="4">
        <v>44943</v>
      </c>
      <c r="C3" s="5">
        <v>1740</v>
      </c>
      <c r="D3" t="s">
        <v>8</v>
      </c>
      <c r="E3" t="s">
        <v>12</v>
      </c>
      <c r="F3" s="4">
        <f t="shared" ref="F3:F66" si="0">B3+60</f>
        <v>45003</v>
      </c>
    </row>
    <row r="4" spans="1:6" x14ac:dyDescent="0.25">
      <c r="A4">
        <v>467</v>
      </c>
      <c r="B4" s="4">
        <v>44943</v>
      </c>
      <c r="C4" s="5">
        <v>7300</v>
      </c>
      <c r="D4" t="s">
        <v>6</v>
      </c>
      <c r="E4" t="s">
        <v>12</v>
      </c>
      <c r="F4" s="4">
        <f t="shared" si="0"/>
        <v>45003</v>
      </c>
    </row>
    <row r="5" spans="1:6" x14ac:dyDescent="0.25">
      <c r="A5">
        <v>131</v>
      </c>
      <c r="B5" s="4">
        <v>44943</v>
      </c>
      <c r="C5" s="5">
        <v>2700</v>
      </c>
      <c r="D5" t="s">
        <v>8</v>
      </c>
      <c r="E5" t="s">
        <v>12</v>
      </c>
      <c r="F5" s="4">
        <f t="shared" si="0"/>
        <v>45003</v>
      </c>
    </row>
    <row r="6" spans="1:6" x14ac:dyDescent="0.25">
      <c r="A6">
        <v>420</v>
      </c>
      <c r="B6" s="4">
        <v>44943</v>
      </c>
      <c r="C6" s="5">
        <v>5750</v>
      </c>
      <c r="D6" t="s">
        <v>8</v>
      </c>
      <c r="E6" t="s">
        <v>12</v>
      </c>
      <c r="F6" s="4">
        <f t="shared" si="0"/>
        <v>45003</v>
      </c>
    </row>
    <row r="7" spans="1:6" x14ac:dyDescent="0.25">
      <c r="A7">
        <v>172</v>
      </c>
      <c r="B7" s="4">
        <v>44943</v>
      </c>
      <c r="C7" s="5">
        <v>3520</v>
      </c>
      <c r="D7" t="s">
        <v>4</v>
      </c>
      <c r="E7" t="s">
        <v>14</v>
      </c>
      <c r="F7" s="4">
        <f t="shared" si="0"/>
        <v>45003</v>
      </c>
    </row>
    <row r="8" spans="1:6" x14ac:dyDescent="0.25">
      <c r="A8">
        <v>482</v>
      </c>
      <c r="B8" s="4">
        <v>44943</v>
      </c>
      <c r="C8" s="5">
        <v>5800</v>
      </c>
      <c r="D8" t="s">
        <v>7</v>
      </c>
      <c r="E8" t="s">
        <v>12</v>
      </c>
      <c r="F8" s="4">
        <f t="shared" si="0"/>
        <v>45003</v>
      </c>
    </row>
    <row r="9" spans="1:6" x14ac:dyDescent="0.25">
      <c r="A9">
        <v>170</v>
      </c>
      <c r="B9" s="4">
        <v>44943</v>
      </c>
      <c r="C9" s="5">
        <v>3480</v>
      </c>
      <c r="D9" t="s">
        <v>9</v>
      </c>
      <c r="E9" t="s">
        <v>12</v>
      </c>
      <c r="F9" s="4">
        <f t="shared" si="0"/>
        <v>45003</v>
      </c>
    </row>
    <row r="10" spans="1:6" x14ac:dyDescent="0.25">
      <c r="A10">
        <v>196</v>
      </c>
      <c r="B10" s="4">
        <v>44943</v>
      </c>
      <c r="C10" s="5">
        <v>4000</v>
      </c>
      <c r="D10" t="s">
        <v>8</v>
      </c>
      <c r="E10" t="s">
        <v>12</v>
      </c>
      <c r="F10" s="4">
        <f t="shared" si="0"/>
        <v>45003</v>
      </c>
    </row>
    <row r="11" spans="1:6" x14ac:dyDescent="0.25">
      <c r="A11">
        <v>305</v>
      </c>
      <c r="B11" s="4">
        <v>44943</v>
      </c>
      <c r="C11" s="5">
        <v>2300</v>
      </c>
      <c r="D11" t="s">
        <v>21</v>
      </c>
      <c r="E11" t="s">
        <v>13</v>
      </c>
      <c r="F11" s="4">
        <f t="shared" si="0"/>
        <v>45003</v>
      </c>
    </row>
    <row r="12" spans="1:6" x14ac:dyDescent="0.25">
      <c r="A12">
        <v>432</v>
      </c>
      <c r="B12" s="4">
        <v>44943</v>
      </c>
      <c r="C12" s="5">
        <v>6350</v>
      </c>
      <c r="D12" t="s">
        <v>3</v>
      </c>
      <c r="E12" t="s">
        <v>11</v>
      </c>
      <c r="F12" s="4">
        <f t="shared" si="0"/>
        <v>45003</v>
      </c>
    </row>
    <row r="13" spans="1:6" x14ac:dyDescent="0.25">
      <c r="A13">
        <v>154</v>
      </c>
      <c r="B13" s="4">
        <v>44943</v>
      </c>
      <c r="C13" s="5">
        <v>3160</v>
      </c>
      <c r="D13" t="s">
        <v>3</v>
      </c>
      <c r="E13" t="s">
        <v>12</v>
      </c>
      <c r="F13" s="4">
        <f t="shared" si="0"/>
        <v>45003</v>
      </c>
    </row>
    <row r="14" spans="1:6" x14ac:dyDescent="0.25">
      <c r="A14">
        <v>37</v>
      </c>
      <c r="B14" s="4">
        <v>44943</v>
      </c>
      <c r="C14" s="5">
        <v>820</v>
      </c>
      <c r="D14" t="s">
        <v>5</v>
      </c>
      <c r="E14" t="s">
        <v>13</v>
      </c>
      <c r="F14" s="4">
        <f t="shared" si="0"/>
        <v>45003</v>
      </c>
    </row>
    <row r="15" spans="1:6" x14ac:dyDescent="0.25">
      <c r="A15">
        <v>314</v>
      </c>
      <c r="B15" s="4">
        <v>44943</v>
      </c>
      <c r="C15" s="5">
        <v>450</v>
      </c>
      <c r="D15" t="s">
        <v>6</v>
      </c>
      <c r="E15" t="s">
        <v>12</v>
      </c>
      <c r="F15" s="4">
        <f t="shared" si="0"/>
        <v>45003</v>
      </c>
    </row>
    <row r="16" spans="1:6" x14ac:dyDescent="0.25">
      <c r="A16">
        <v>195</v>
      </c>
      <c r="B16" s="4">
        <v>44943</v>
      </c>
      <c r="C16" s="5">
        <v>3980</v>
      </c>
      <c r="D16" t="s">
        <v>6</v>
      </c>
      <c r="E16" t="s">
        <v>12</v>
      </c>
      <c r="F16" s="4">
        <f t="shared" si="0"/>
        <v>45003</v>
      </c>
    </row>
    <row r="17" spans="1:6" x14ac:dyDescent="0.25">
      <c r="A17">
        <v>111</v>
      </c>
      <c r="B17" s="4">
        <v>44943</v>
      </c>
      <c r="C17" s="5">
        <v>2300</v>
      </c>
      <c r="D17" t="s">
        <v>8</v>
      </c>
      <c r="E17" t="s">
        <v>12</v>
      </c>
      <c r="F17" s="4">
        <f t="shared" si="0"/>
        <v>45003</v>
      </c>
    </row>
    <row r="18" spans="1:6" x14ac:dyDescent="0.25">
      <c r="A18">
        <v>486</v>
      </c>
      <c r="B18" s="4">
        <v>44943</v>
      </c>
      <c r="C18" s="5">
        <v>5400</v>
      </c>
      <c r="D18" t="s">
        <v>21</v>
      </c>
      <c r="E18" t="s">
        <v>13</v>
      </c>
      <c r="F18" s="4">
        <f t="shared" si="0"/>
        <v>45003</v>
      </c>
    </row>
    <row r="19" spans="1:6" x14ac:dyDescent="0.25">
      <c r="A19">
        <v>16</v>
      </c>
      <c r="B19" s="4">
        <v>44943</v>
      </c>
      <c r="C19" s="5">
        <v>400</v>
      </c>
      <c r="D19" t="s">
        <v>21</v>
      </c>
      <c r="E19" t="s">
        <v>12</v>
      </c>
      <c r="F19" s="4">
        <f t="shared" si="0"/>
        <v>45003</v>
      </c>
    </row>
    <row r="20" spans="1:6" x14ac:dyDescent="0.25">
      <c r="A20">
        <v>184</v>
      </c>
      <c r="B20" s="4">
        <v>44943</v>
      </c>
      <c r="C20" s="5">
        <v>3760</v>
      </c>
      <c r="D20" t="s">
        <v>5</v>
      </c>
      <c r="E20" t="s">
        <v>12</v>
      </c>
      <c r="F20" s="4">
        <f t="shared" si="0"/>
        <v>45003</v>
      </c>
    </row>
    <row r="21" spans="1:6" x14ac:dyDescent="0.25">
      <c r="A21">
        <v>2</v>
      </c>
      <c r="B21" s="4">
        <v>44943</v>
      </c>
      <c r="C21" s="5">
        <v>120</v>
      </c>
      <c r="D21" t="s">
        <v>4</v>
      </c>
      <c r="E21" t="s">
        <v>12</v>
      </c>
      <c r="F21" s="4">
        <f t="shared" si="0"/>
        <v>45003</v>
      </c>
    </row>
    <row r="22" spans="1:6" x14ac:dyDescent="0.25">
      <c r="A22">
        <v>228</v>
      </c>
      <c r="B22" s="4">
        <v>44943</v>
      </c>
      <c r="C22" s="5">
        <v>4640</v>
      </c>
      <c r="D22" t="s">
        <v>3</v>
      </c>
      <c r="E22" t="s">
        <v>14</v>
      </c>
      <c r="F22" s="4">
        <f t="shared" si="0"/>
        <v>45003</v>
      </c>
    </row>
    <row r="23" spans="1:6" x14ac:dyDescent="0.25">
      <c r="A23">
        <v>109</v>
      </c>
      <c r="B23" s="4">
        <v>44943</v>
      </c>
      <c r="C23" s="5">
        <v>2260</v>
      </c>
      <c r="D23" t="s">
        <v>3</v>
      </c>
      <c r="E23" t="s">
        <v>13</v>
      </c>
      <c r="F23" s="4">
        <f t="shared" si="0"/>
        <v>45003</v>
      </c>
    </row>
    <row r="24" spans="1:6" x14ac:dyDescent="0.25">
      <c r="A24">
        <v>271</v>
      </c>
      <c r="B24" s="4">
        <v>44943</v>
      </c>
      <c r="C24" s="5">
        <v>5500</v>
      </c>
      <c r="D24" t="s">
        <v>21</v>
      </c>
      <c r="E24" t="s">
        <v>12</v>
      </c>
      <c r="F24" s="4">
        <f t="shared" si="0"/>
        <v>45003</v>
      </c>
    </row>
    <row r="25" spans="1:6" x14ac:dyDescent="0.25">
      <c r="A25">
        <v>447</v>
      </c>
      <c r="B25" s="4">
        <v>44943</v>
      </c>
      <c r="C25" s="5">
        <v>7100</v>
      </c>
      <c r="D25" t="s">
        <v>3</v>
      </c>
      <c r="E25" t="s">
        <v>12</v>
      </c>
      <c r="F25" s="4">
        <f t="shared" si="0"/>
        <v>45003</v>
      </c>
    </row>
    <row r="26" spans="1:6" x14ac:dyDescent="0.25">
      <c r="A26">
        <v>45</v>
      </c>
      <c r="B26" s="4">
        <v>44943</v>
      </c>
      <c r="C26" s="5">
        <v>980</v>
      </c>
      <c r="D26" t="s">
        <v>21</v>
      </c>
      <c r="E26" t="s">
        <v>13</v>
      </c>
      <c r="F26" s="4">
        <f t="shared" si="0"/>
        <v>45003</v>
      </c>
    </row>
    <row r="27" spans="1:6" x14ac:dyDescent="0.25">
      <c r="A27">
        <v>182</v>
      </c>
      <c r="B27" s="4">
        <v>44943</v>
      </c>
      <c r="C27" s="5">
        <v>3720</v>
      </c>
      <c r="D27" t="s">
        <v>8</v>
      </c>
      <c r="E27" t="s">
        <v>12</v>
      </c>
      <c r="F27" s="4">
        <f t="shared" si="0"/>
        <v>45003</v>
      </c>
    </row>
    <row r="28" spans="1:6" x14ac:dyDescent="0.25">
      <c r="A28">
        <v>96</v>
      </c>
      <c r="B28" s="4">
        <v>44943</v>
      </c>
      <c r="C28" s="5">
        <v>2000</v>
      </c>
      <c r="D28" t="s">
        <v>21</v>
      </c>
      <c r="E28" t="s">
        <v>11</v>
      </c>
      <c r="F28" s="4">
        <f t="shared" si="0"/>
        <v>45003</v>
      </c>
    </row>
    <row r="29" spans="1:6" x14ac:dyDescent="0.25">
      <c r="A29">
        <v>11</v>
      </c>
      <c r="B29" s="4">
        <v>44943</v>
      </c>
      <c r="C29" s="5">
        <v>300</v>
      </c>
      <c r="D29" t="s">
        <v>21</v>
      </c>
      <c r="E29" t="s">
        <v>13</v>
      </c>
      <c r="F29" s="4">
        <f t="shared" si="0"/>
        <v>45003</v>
      </c>
    </row>
    <row r="30" spans="1:6" x14ac:dyDescent="0.25">
      <c r="A30">
        <v>279</v>
      </c>
      <c r="B30" s="4">
        <v>44942</v>
      </c>
      <c r="C30" s="5">
        <v>5660</v>
      </c>
      <c r="D30" t="s">
        <v>3</v>
      </c>
      <c r="E30" t="s">
        <v>12</v>
      </c>
      <c r="F30" s="4">
        <f t="shared" si="0"/>
        <v>45002</v>
      </c>
    </row>
    <row r="31" spans="1:6" x14ac:dyDescent="0.25">
      <c r="A31">
        <v>438</v>
      </c>
      <c r="B31" s="4">
        <v>44942</v>
      </c>
      <c r="C31" s="5">
        <v>6650</v>
      </c>
      <c r="D31" t="s">
        <v>4</v>
      </c>
      <c r="E31" t="s">
        <v>14</v>
      </c>
      <c r="F31" s="4">
        <f t="shared" si="0"/>
        <v>45002</v>
      </c>
    </row>
    <row r="32" spans="1:6" x14ac:dyDescent="0.25">
      <c r="A32">
        <v>368</v>
      </c>
      <c r="B32" s="4">
        <v>44942</v>
      </c>
      <c r="C32" s="5">
        <v>3150</v>
      </c>
      <c r="D32" t="s">
        <v>21</v>
      </c>
      <c r="E32" t="s">
        <v>14</v>
      </c>
      <c r="F32" s="4">
        <f t="shared" si="0"/>
        <v>45002</v>
      </c>
    </row>
    <row r="33" spans="1:6" x14ac:dyDescent="0.25">
      <c r="A33">
        <v>297</v>
      </c>
      <c r="B33" s="4">
        <v>44942</v>
      </c>
      <c r="C33" s="5">
        <v>700</v>
      </c>
      <c r="D33" t="s">
        <v>6</v>
      </c>
      <c r="E33" t="s">
        <v>13</v>
      </c>
      <c r="F33" s="4">
        <f t="shared" si="0"/>
        <v>45002</v>
      </c>
    </row>
    <row r="34" spans="1:6" x14ac:dyDescent="0.25">
      <c r="A34">
        <v>93</v>
      </c>
      <c r="B34" s="4">
        <v>44942</v>
      </c>
      <c r="C34" s="5">
        <v>1940</v>
      </c>
      <c r="D34" t="s">
        <v>6</v>
      </c>
      <c r="E34" t="s">
        <v>13</v>
      </c>
      <c r="F34" s="4">
        <f t="shared" si="0"/>
        <v>45002</v>
      </c>
    </row>
    <row r="35" spans="1:6" x14ac:dyDescent="0.25">
      <c r="A35">
        <v>360</v>
      </c>
      <c r="B35" s="4">
        <v>44942</v>
      </c>
      <c r="C35" s="5">
        <v>2750</v>
      </c>
      <c r="D35" t="s">
        <v>5</v>
      </c>
      <c r="E35" t="s">
        <v>13</v>
      </c>
      <c r="F35" s="4">
        <f t="shared" si="0"/>
        <v>45002</v>
      </c>
    </row>
    <row r="36" spans="1:6" x14ac:dyDescent="0.25">
      <c r="A36">
        <v>89</v>
      </c>
      <c r="B36" s="4">
        <v>44942</v>
      </c>
      <c r="C36" s="5">
        <v>1860</v>
      </c>
      <c r="D36" t="s">
        <v>6</v>
      </c>
      <c r="E36" t="s">
        <v>12</v>
      </c>
      <c r="F36" s="4">
        <f t="shared" si="0"/>
        <v>45002</v>
      </c>
    </row>
    <row r="37" spans="1:6" x14ac:dyDescent="0.25">
      <c r="A37">
        <v>362</v>
      </c>
      <c r="B37" s="4">
        <v>44942</v>
      </c>
      <c r="C37" s="5">
        <v>2850</v>
      </c>
      <c r="D37" t="s">
        <v>3</v>
      </c>
      <c r="E37" t="s">
        <v>11</v>
      </c>
      <c r="F37" s="4">
        <f t="shared" si="0"/>
        <v>45002</v>
      </c>
    </row>
    <row r="38" spans="1:6" x14ac:dyDescent="0.25">
      <c r="A38">
        <v>108</v>
      </c>
      <c r="B38" s="4">
        <v>44942</v>
      </c>
      <c r="C38" s="5">
        <v>2240</v>
      </c>
      <c r="D38" t="s">
        <v>7</v>
      </c>
      <c r="E38" t="s">
        <v>13</v>
      </c>
      <c r="F38" s="4">
        <f t="shared" si="0"/>
        <v>45002</v>
      </c>
    </row>
    <row r="39" spans="1:6" x14ac:dyDescent="0.25">
      <c r="A39">
        <v>100</v>
      </c>
      <c r="B39" s="4">
        <v>44942</v>
      </c>
      <c r="C39" s="5">
        <v>2080</v>
      </c>
      <c r="D39" t="s">
        <v>8</v>
      </c>
      <c r="E39" t="s">
        <v>12</v>
      </c>
      <c r="F39" s="4">
        <f t="shared" si="0"/>
        <v>45002</v>
      </c>
    </row>
    <row r="40" spans="1:6" x14ac:dyDescent="0.25">
      <c r="A40">
        <v>377</v>
      </c>
      <c r="B40" s="4">
        <v>44942</v>
      </c>
      <c r="C40" s="5">
        <v>3600</v>
      </c>
      <c r="D40" t="s">
        <v>5</v>
      </c>
      <c r="E40" t="s">
        <v>12</v>
      </c>
      <c r="F40" s="4">
        <f t="shared" si="0"/>
        <v>45002</v>
      </c>
    </row>
    <row r="41" spans="1:6" x14ac:dyDescent="0.25">
      <c r="A41">
        <v>353</v>
      </c>
      <c r="B41" s="4">
        <v>44942</v>
      </c>
      <c r="C41" s="5">
        <v>2400</v>
      </c>
      <c r="D41" t="s">
        <v>4</v>
      </c>
      <c r="E41" t="s">
        <v>13</v>
      </c>
      <c r="F41" s="4">
        <f t="shared" si="0"/>
        <v>45002</v>
      </c>
    </row>
    <row r="42" spans="1:6" x14ac:dyDescent="0.25">
      <c r="A42">
        <v>310</v>
      </c>
      <c r="B42" s="4">
        <v>44942</v>
      </c>
      <c r="C42" s="5">
        <v>250</v>
      </c>
      <c r="D42" t="s">
        <v>6</v>
      </c>
      <c r="E42" t="s">
        <v>12</v>
      </c>
      <c r="F42" s="4">
        <f t="shared" si="0"/>
        <v>45002</v>
      </c>
    </row>
    <row r="43" spans="1:6" x14ac:dyDescent="0.25">
      <c r="A43">
        <v>414</v>
      </c>
      <c r="B43" s="4">
        <v>44942</v>
      </c>
      <c r="C43" s="5">
        <v>5450</v>
      </c>
      <c r="D43" t="s">
        <v>7</v>
      </c>
      <c r="E43" t="s">
        <v>11</v>
      </c>
      <c r="F43" s="4">
        <f t="shared" si="0"/>
        <v>45002</v>
      </c>
    </row>
    <row r="44" spans="1:6" x14ac:dyDescent="0.25">
      <c r="A44">
        <v>164</v>
      </c>
      <c r="B44" s="4">
        <v>44942</v>
      </c>
      <c r="C44" s="5">
        <v>3360</v>
      </c>
      <c r="D44" t="s">
        <v>21</v>
      </c>
      <c r="E44" t="s">
        <v>13</v>
      </c>
      <c r="F44" s="4">
        <f t="shared" si="0"/>
        <v>45002</v>
      </c>
    </row>
    <row r="45" spans="1:6" x14ac:dyDescent="0.25">
      <c r="A45">
        <v>153</v>
      </c>
      <c r="B45" s="4">
        <v>44942</v>
      </c>
      <c r="C45" s="5">
        <v>3140</v>
      </c>
      <c r="D45" t="s">
        <v>9</v>
      </c>
      <c r="E45" t="s">
        <v>12</v>
      </c>
      <c r="F45" s="4">
        <f t="shared" si="0"/>
        <v>45002</v>
      </c>
    </row>
    <row r="46" spans="1:6" x14ac:dyDescent="0.25">
      <c r="A46">
        <v>130</v>
      </c>
      <c r="B46" s="4">
        <v>44942</v>
      </c>
      <c r="C46" s="5">
        <v>2680</v>
      </c>
      <c r="D46" t="s">
        <v>21</v>
      </c>
      <c r="E46" t="s">
        <v>14</v>
      </c>
      <c r="F46" s="4">
        <f t="shared" si="0"/>
        <v>45002</v>
      </c>
    </row>
    <row r="47" spans="1:6" x14ac:dyDescent="0.25">
      <c r="A47">
        <v>388</v>
      </c>
      <c r="B47" s="4">
        <v>44942</v>
      </c>
      <c r="C47" s="5">
        <v>4150</v>
      </c>
      <c r="D47" t="s">
        <v>5</v>
      </c>
      <c r="E47" t="s">
        <v>13</v>
      </c>
      <c r="F47" s="4">
        <f t="shared" si="0"/>
        <v>45002</v>
      </c>
    </row>
    <row r="48" spans="1:6" x14ac:dyDescent="0.25">
      <c r="A48">
        <v>391</v>
      </c>
      <c r="B48" s="4">
        <v>44942</v>
      </c>
      <c r="C48" s="5">
        <v>4300</v>
      </c>
      <c r="D48" t="s">
        <v>9</v>
      </c>
      <c r="E48" t="s">
        <v>12</v>
      </c>
      <c r="F48" s="4">
        <f t="shared" si="0"/>
        <v>45002</v>
      </c>
    </row>
    <row r="49" spans="1:6" x14ac:dyDescent="0.25">
      <c r="A49">
        <v>48</v>
      </c>
      <c r="B49" s="4">
        <v>44942</v>
      </c>
      <c r="C49" s="5">
        <v>1040</v>
      </c>
      <c r="D49" t="s">
        <v>5</v>
      </c>
      <c r="E49" t="s">
        <v>12</v>
      </c>
      <c r="F49" s="4">
        <f t="shared" si="0"/>
        <v>45002</v>
      </c>
    </row>
    <row r="50" spans="1:6" x14ac:dyDescent="0.25">
      <c r="A50">
        <v>12</v>
      </c>
      <c r="B50" s="4">
        <v>44942</v>
      </c>
      <c r="C50" s="5">
        <v>320</v>
      </c>
      <c r="D50" t="s">
        <v>8</v>
      </c>
      <c r="E50" t="s">
        <v>11</v>
      </c>
      <c r="F50" s="4">
        <f t="shared" si="0"/>
        <v>45002</v>
      </c>
    </row>
    <row r="51" spans="1:6" x14ac:dyDescent="0.25">
      <c r="A51">
        <v>29</v>
      </c>
      <c r="B51" s="4">
        <v>44942</v>
      </c>
      <c r="C51" s="5">
        <v>660</v>
      </c>
      <c r="D51" t="s">
        <v>8</v>
      </c>
      <c r="E51" t="s">
        <v>11</v>
      </c>
      <c r="F51" s="4">
        <f t="shared" si="0"/>
        <v>45002</v>
      </c>
    </row>
    <row r="52" spans="1:6" x14ac:dyDescent="0.25">
      <c r="A52">
        <v>453</v>
      </c>
      <c r="B52" s="4">
        <v>44942</v>
      </c>
      <c r="C52" s="5">
        <v>7400</v>
      </c>
      <c r="D52" t="s">
        <v>21</v>
      </c>
      <c r="E52" t="s">
        <v>12</v>
      </c>
      <c r="F52" s="4">
        <f t="shared" si="0"/>
        <v>45002</v>
      </c>
    </row>
    <row r="53" spans="1:6" x14ac:dyDescent="0.25">
      <c r="A53">
        <v>224</v>
      </c>
      <c r="B53" s="4">
        <v>44942</v>
      </c>
      <c r="C53" s="5">
        <v>4560</v>
      </c>
      <c r="D53" t="s">
        <v>5</v>
      </c>
      <c r="E53" t="s">
        <v>12</v>
      </c>
      <c r="F53" s="4">
        <f t="shared" si="0"/>
        <v>45002</v>
      </c>
    </row>
    <row r="54" spans="1:6" x14ac:dyDescent="0.25">
      <c r="A54">
        <v>28</v>
      </c>
      <c r="B54" s="4">
        <v>44942</v>
      </c>
      <c r="C54" s="5">
        <v>640</v>
      </c>
      <c r="D54" t="s">
        <v>21</v>
      </c>
      <c r="E54" t="s">
        <v>12</v>
      </c>
      <c r="F54" s="4">
        <f t="shared" si="0"/>
        <v>45002</v>
      </c>
    </row>
    <row r="55" spans="1:6" x14ac:dyDescent="0.25">
      <c r="A55">
        <v>457</v>
      </c>
      <c r="B55" s="4">
        <v>44942</v>
      </c>
      <c r="C55" s="5">
        <v>2350</v>
      </c>
      <c r="D55" t="s">
        <v>8</v>
      </c>
      <c r="E55" t="s">
        <v>13</v>
      </c>
      <c r="F55" s="4">
        <f t="shared" si="0"/>
        <v>45002</v>
      </c>
    </row>
    <row r="56" spans="1:6" x14ac:dyDescent="0.25">
      <c r="A56">
        <v>499</v>
      </c>
      <c r="B56" s="4">
        <v>44942</v>
      </c>
      <c r="C56" s="5">
        <v>4100</v>
      </c>
      <c r="D56" t="s">
        <v>7</v>
      </c>
      <c r="E56" t="s">
        <v>13</v>
      </c>
      <c r="F56" s="4">
        <f t="shared" si="0"/>
        <v>45002</v>
      </c>
    </row>
    <row r="57" spans="1:6" x14ac:dyDescent="0.25">
      <c r="A57">
        <v>188</v>
      </c>
      <c r="B57" s="4">
        <v>44942</v>
      </c>
      <c r="C57" s="5">
        <v>3840</v>
      </c>
      <c r="D57" t="s">
        <v>3</v>
      </c>
      <c r="E57" t="s">
        <v>12</v>
      </c>
      <c r="F57" s="4">
        <f t="shared" si="0"/>
        <v>45002</v>
      </c>
    </row>
    <row r="58" spans="1:6" x14ac:dyDescent="0.25">
      <c r="A58">
        <v>209</v>
      </c>
      <c r="B58" s="4">
        <v>44942</v>
      </c>
      <c r="C58" s="5">
        <v>4260</v>
      </c>
      <c r="D58" t="s">
        <v>3</v>
      </c>
      <c r="E58" t="s">
        <v>12</v>
      </c>
      <c r="F58" s="4">
        <f t="shared" si="0"/>
        <v>45002</v>
      </c>
    </row>
    <row r="59" spans="1:6" x14ac:dyDescent="0.25">
      <c r="A59">
        <v>117</v>
      </c>
      <c r="B59" s="4">
        <v>44941</v>
      </c>
      <c r="C59" s="5">
        <v>2420</v>
      </c>
      <c r="D59" t="s">
        <v>8</v>
      </c>
      <c r="E59" t="s">
        <v>12</v>
      </c>
      <c r="F59" s="4">
        <f t="shared" si="0"/>
        <v>45001</v>
      </c>
    </row>
    <row r="60" spans="1:6" x14ac:dyDescent="0.25">
      <c r="A60">
        <v>411</v>
      </c>
      <c r="B60" s="4">
        <v>44941</v>
      </c>
      <c r="C60" s="5">
        <v>5300</v>
      </c>
      <c r="D60" t="s">
        <v>5</v>
      </c>
      <c r="E60" t="s">
        <v>12</v>
      </c>
      <c r="F60" s="4">
        <f t="shared" si="0"/>
        <v>45001</v>
      </c>
    </row>
    <row r="61" spans="1:6" x14ac:dyDescent="0.25">
      <c r="A61">
        <v>244</v>
      </c>
      <c r="B61" s="4">
        <v>44941</v>
      </c>
      <c r="C61" s="5">
        <v>4960</v>
      </c>
      <c r="D61" t="s">
        <v>7</v>
      </c>
      <c r="E61" t="s">
        <v>12</v>
      </c>
      <c r="F61" s="4">
        <f t="shared" si="0"/>
        <v>45001</v>
      </c>
    </row>
    <row r="62" spans="1:6" x14ac:dyDescent="0.25">
      <c r="A62">
        <v>483</v>
      </c>
      <c r="B62" s="4">
        <v>44941</v>
      </c>
      <c r="C62" s="5">
        <v>5700</v>
      </c>
      <c r="D62" t="s">
        <v>3</v>
      </c>
      <c r="E62" t="s">
        <v>14</v>
      </c>
      <c r="F62" s="4">
        <f t="shared" si="0"/>
        <v>45001</v>
      </c>
    </row>
    <row r="63" spans="1:6" x14ac:dyDescent="0.25">
      <c r="A63">
        <v>339</v>
      </c>
      <c r="B63" s="4">
        <v>44941</v>
      </c>
      <c r="C63" s="5">
        <v>1700</v>
      </c>
      <c r="D63" t="s">
        <v>21</v>
      </c>
      <c r="E63" t="s">
        <v>13</v>
      </c>
      <c r="F63" s="4">
        <f t="shared" si="0"/>
        <v>45001</v>
      </c>
    </row>
    <row r="64" spans="1:6" x14ac:dyDescent="0.25">
      <c r="A64">
        <v>251</v>
      </c>
      <c r="B64" s="4">
        <v>44941</v>
      </c>
      <c r="C64" s="5">
        <v>5100</v>
      </c>
      <c r="D64" t="s">
        <v>4</v>
      </c>
      <c r="E64" t="s">
        <v>12</v>
      </c>
      <c r="F64" s="4">
        <f t="shared" si="0"/>
        <v>45001</v>
      </c>
    </row>
    <row r="65" spans="1:6" x14ac:dyDescent="0.25">
      <c r="A65">
        <v>141</v>
      </c>
      <c r="B65" s="4">
        <v>44941</v>
      </c>
      <c r="C65" s="5">
        <v>2900</v>
      </c>
      <c r="D65" t="s">
        <v>3</v>
      </c>
      <c r="E65" t="s">
        <v>11</v>
      </c>
      <c r="F65" s="4">
        <f t="shared" si="0"/>
        <v>45001</v>
      </c>
    </row>
    <row r="66" spans="1:6" x14ac:dyDescent="0.25">
      <c r="A66">
        <v>242</v>
      </c>
      <c r="B66" s="4">
        <v>44941</v>
      </c>
      <c r="C66" s="5">
        <v>4920</v>
      </c>
      <c r="D66" t="s">
        <v>6</v>
      </c>
      <c r="E66" t="s">
        <v>14</v>
      </c>
      <c r="F66" s="4">
        <f t="shared" si="0"/>
        <v>45001</v>
      </c>
    </row>
    <row r="67" spans="1:6" x14ac:dyDescent="0.25">
      <c r="A67">
        <v>152</v>
      </c>
      <c r="B67" s="4">
        <v>44941</v>
      </c>
      <c r="C67" s="5">
        <v>3120</v>
      </c>
      <c r="D67" t="s">
        <v>21</v>
      </c>
      <c r="E67" t="s">
        <v>11</v>
      </c>
      <c r="F67" s="4">
        <f t="shared" ref="F67:F130" si="1">B67+60</f>
        <v>45001</v>
      </c>
    </row>
    <row r="68" spans="1:6" x14ac:dyDescent="0.25">
      <c r="A68">
        <v>223</v>
      </c>
      <c r="B68" s="4">
        <v>44941</v>
      </c>
      <c r="C68" s="5">
        <v>4540</v>
      </c>
      <c r="D68" t="s">
        <v>4</v>
      </c>
      <c r="E68" t="s">
        <v>12</v>
      </c>
      <c r="F68" s="4">
        <f t="shared" si="1"/>
        <v>45001</v>
      </c>
    </row>
    <row r="69" spans="1:6" x14ac:dyDescent="0.25">
      <c r="A69">
        <v>427</v>
      </c>
      <c r="B69" s="4">
        <v>44941</v>
      </c>
      <c r="C69" s="5">
        <v>6100</v>
      </c>
      <c r="D69" t="s">
        <v>4</v>
      </c>
      <c r="E69" t="s">
        <v>14</v>
      </c>
      <c r="F69" s="4">
        <f t="shared" si="1"/>
        <v>45001</v>
      </c>
    </row>
    <row r="70" spans="1:6" x14ac:dyDescent="0.25">
      <c r="A70">
        <v>187</v>
      </c>
      <c r="B70" s="4">
        <v>44941</v>
      </c>
      <c r="C70" s="5">
        <v>3820</v>
      </c>
      <c r="D70" t="s">
        <v>9</v>
      </c>
      <c r="E70" t="s">
        <v>12</v>
      </c>
      <c r="F70" s="4">
        <f t="shared" si="1"/>
        <v>45001</v>
      </c>
    </row>
    <row r="71" spans="1:6" x14ac:dyDescent="0.25">
      <c r="A71">
        <v>292</v>
      </c>
      <c r="B71" s="4">
        <v>44941</v>
      </c>
      <c r="C71" s="5">
        <v>5920</v>
      </c>
      <c r="D71" t="s">
        <v>5</v>
      </c>
      <c r="E71" t="s">
        <v>11</v>
      </c>
      <c r="F71" s="4">
        <f t="shared" si="1"/>
        <v>45001</v>
      </c>
    </row>
    <row r="72" spans="1:6" x14ac:dyDescent="0.25">
      <c r="A72">
        <v>445</v>
      </c>
      <c r="B72" s="4">
        <v>44941</v>
      </c>
      <c r="C72" s="5">
        <v>7000</v>
      </c>
      <c r="D72" t="s">
        <v>5</v>
      </c>
      <c r="E72" t="s">
        <v>13</v>
      </c>
      <c r="F72" s="4">
        <f t="shared" si="1"/>
        <v>45001</v>
      </c>
    </row>
    <row r="73" spans="1:6" x14ac:dyDescent="0.25">
      <c r="A73">
        <v>270</v>
      </c>
      <c r="B73" s="4">
        <v>44941</v>
      </c>
      <c r="C73" s="5">
        <v>5480</v>
      </c>
      <c r="D73" t="s">
        <v>8</v>
      </c>
      <c r="E73" t="s">
        <v>14</v>
      </c>
      <c r="F73" s="4">
        <f t="shared" si="1"/>
        <v>45001</v>
      </c>
    </row>
    <row r="74" spans="1:6" x14ac:dyDescent="0.25">
      <c r="A74">
        <v>448</v>
      </c>
      <c r="B74" s="4">
        <v>44941</v>
      </c>
      <c r="C74" s="5">
        <v>7150</v>
      </c>
      <c r="D74" t="s">
        <v>7</v>
      </c>
      <c r="E74" t="s">
        <v>12</v>
      </c>
      <c r="F74" s="4">
        <f t="shared" si="1"/>
        <v>45001</v>
      </c>
    </row>
    <row r="75" spans="1:6" x14ac:dyDescent="0.25">
      <c r="A75">
        <v>9</v>
      </c>
      <c r="B75" s="4">
        <v>44941</v>
      </c>
      <c r="C75" s="5">
        <v>260</v>
      </c>
      <c r="D75" t="s">
        <v>8</v>
      </c>
      <c r="E75" t="s">
        <v>13</v>
      </c>
      <c r="F75" s="4">
        <f t="shared" si="1"/>
        <v>45001</v>
      </c>
    </row>
    <row r="76" spans="1:6" x14ac:dyDescent="0.25">
      <c r="A76">
        <v>484</v>
      </c>
      <c r="B76" s="4">
        <v>44941</v>
      </c>
      <c r="C76" s="5">
        <v>5600</v>
      </c>
      <c r="D76" t="s">
        <v>6</v>
      </c>
      <c r="E76" t="s">
        <v>11</v>
      </c>
      <c r="F76" s="4">
        <f t="shared" si="1"/>
        <v>45001</v>
      </c>
    </row>
    <row r="77" spans="1:6" x14ac:dyDescent="0.25">
      <c r="A77">
        <v>374</v>
      </c>
      <c r="B77" s="4">
        <v>44941</v>
      </c>
      <c r="C77" s="5">
        <v>3450</v>
      </c>
      <c r="D77" t="s">
        <v>9</v>
      </c>
      <c r="E77" t="s">
        <v>13</v>
      </c>
      <c r="F77" s="4">
        <f t="shared" si="1"/>
        <v>45001</v>
      </c>
    </row>
    <row r="78" spans="1:6" x14ac:dyDescent="0.25">
      <c r="A78">
        <v>285</v>
      </c>
      <c r="B78" s="4">
        <v>44940</v>
      </c>
      <c r="C78" s="5">
        <v>5780</v>
      </c>
      <c r="D78" t="s">
        <v>4</v>
      </c>
      <c r="E78" t="s">
        <v>12</v>
      </c>
      <c r="F78" s="4">
        <f t="shared" si="1"/>
        <v>45000</v>
      </c>
    </row>
    <row r="79" spans="1:6" x14ac:dyDescent="0.25">
      <c r="A79">
        <v>231</v>
      </c>
      <c r="B79" s="4">
        <v>44940</v>
      </c>
      <c r="C79" s="5">
        <v>4700</v>
      </c>
      <c r="D79" t="s">
        <v>21</v>
      </c>
      <c r="E79" t="s">
        <v>14</v>
      </c>
      <c r="F79" s="4">
        <f t="shared" si="1"/>
        <v>45000</v>
      </c>
    </row>
    <row r="80" spans="1:6" x14ac:dyDescent="0.25">
      <c r="A80">
        <v>119</v>
      </c>
      <c r="B80" s="4">
        <v>44940</v>
      </c>
      <c r="C80" s="5">
        <v>2460</v>
      </c>
      <c r="D80" t="s">
        <v>9</v>
      </c>
      <c r="E80" t="s">
        <v>14</v>
      </c>
      <c r="F80" s="4">
        <f t="shared" si="1"/>
        <v>45000</v>
      </c>
    </row>
    <row r="81" spans="1:6" x14ac:dyDescent="0.25">
      <c r="A81">
        <v>233</v>
      </c>
      <c r="B81" s="4">
        <v>44940</v>
      </c>
      <c r="C81" s="5">
        <v>4740</v>
      </c>
      <c r="D81" t="s">
        <v>8</v>
      </c>
      <c r="E81" t="s">
        <v>13</v>
      </c>
      <c r="F81" s="4">
        <f t="shared" si="1"/>
        <v>45000</v>
      </c>
    </row>
    <row r="82" spans="1:6" x14ac:dyDescent="0.25">
      <c r="A82">
        <v>110</v>
      </c>
      <c r="B82" s="4">
        <v>44940</v>
      </c>
      <c r="C82" s="5">
        <v>2280</v>
      </c>
      <c r="D82" t="s">
        <v>6</v>
      </c>
      <c r="E82" t="s">
        <v>11</v>
      </c>
      <c r="F82" s="4">
        <f t="shared" si="1"/>
        <v>45000</v>
      </c>
    </row>
    <row r="83" spans="1:6" x14ac:dyDescent="0.25">
      <c r="A83">
        <v>361</v>
      </c>
      <c r="B83" s="4">
        <v>44940</v>
      </c>
      <c r="C83" s="5">
        <v>2800</v>
      </c>
      <c r="D83" t="s">
        <v>6</v>
      </c>
      <c r="E83" t="s">
        <v>13</v>
      </c>
      <c r="F83" s="4">
        <f t="shared" si="1"/>
        <v>45000</v>
      </c>
    </row>
    <row r="84" spans="1:6" x14ac:dyDescent="0.25">
      <c r="A84">
        <v>222</v>
      </c>
      <c r="B84" s="4">
        <v>44940</v>
      </c>
      <c r="C84" s="5">
        <v>4520</v>
      </c>
      <c r="D84" t="s">
        <v>3</v>
      </c>
      <c r="E84" t="s">
        <v>11</v>
      </c>
      <c r="F84" s="4">
        <f t="shared" si="1"/>
        <v>45000</v>
      </c>
    </row>
    <row r="85" spans="1:6" x14ac:dyDescent="0.25">
      <c r="A85">
        <v>240</v>
      </c>
      <c r="B85" s="4">
        <v>44940</v>
      </c>
      <c r="C85" s="5">
        <v>4880</v>
      </c>
      <c r="D85" t="s">
        <v>4</v>
      </c>
      <c r="E85" t="s">
        <v>12</v>
      </c>
      <c r="F85" s="4">
        <f t="shared" si="1"/>
        <v>45000</v>
      </c>
    </row>
    <row r="86" spans="1:6" x14ac:dyDescent="0.25">
      <c r="A86">
        <v>238</v>
      </c>
      <c r="B86" s="4">
        <v>44940</v>
      </c>
      <c r="C86" s="5">
        <v>4840</v>
      </c>
      <c r="D86" t="s">
        <v>9</v>
      </c>
      <c r="E86" t="s">
        <v>12</v>
      </c>
      <c r="F86" s="4">
        <f t="shared" si="1"/>
        <v>45000</v>
      </c>
    </row>
    <row r="87" spans="1:6" x14ac:dyDescent="0.25">
      <c r="A87">
        <v>162</v>
      </c>
      <c r="B87" s="4">
        <v>44940</v>
      </c>
      <c r="C87" s="5">
        <v>3320</v>
      </c>
      <c r="D87" t="s">
        <v>8</v>
      </c>
      <c r="E87" t="s">
        <v>11</v>
      </c>
      <c r="F87" s="4">
        <f t="shared" si="1"/>
        <v>45000</v>
      </c>
    </row>
    <row r="88" spans="1:6" x14ac:dyDescent="0.25">
      <c r="A88">
        <v>257</v>
      </c>
      <c r="B88" s="4">
        <v>44940</v>
      </c>
      <c r="C88" s="5">
        <v>5220</v>
      </c>
      <c r="D88" t="s">
        <v>4</v>
      </c>
      <c r="E88" t="s">
        <v>12</v>
      </c>
      <c r="F88" s="4">
        <f t="shared" si="1"/>
        <v>45000</v>
      </c>
    </row>
    <row r="89" spans="1:6" x14ac:dyDescent="0.25">
      <c r="A89">
        <v>160</v>
      </c>
      <c r="B89" s="4">
        <v>44940</v>
      </c>
      <c r="C89" s="5">
        <v>3280</v>
      </c>
      <c r="D89" t="s">
        <v>3</v>
      </c>
      <c r="E89" t="s">
        <v>12</v>
      </c>
      <c r="F89" s="4">
        <f t="shared" si="1"/>
        <v>45000</v>
      </c>
    </row>
    <row r="90" spans="1:6" x14ac:dyDescent="0.25">
      <c r="A90">
        <v>301</v>
      </c>
      <c r="B90" s="4">
        <v>44940</v>
      </c>
      <c r="C90" s="5">
        <v>1500</v>
      </c>
      <c r="D90" t="s">
        <v>8</v>
      </c>
      <c r="E90" t="s">
        <v>14</v>
      </c>
      <c r="F90" s="4">
        <f t="shared" si="1"/>
        <v>45000</v>
      </c>
    </row>
    <row r="91" spans="1:6" x14ac:dyDescent="0.25">
      <c r="A91">
        <v>256</v>
      </c>
      <c r="B91" s="4">
        <v>44940</v>
      </c>
      <c r="C91" s="5">
        <v>5200</v>
      </c>
      <c r="D91" t="s">
        <v>3</v>
      </c>
      <c r="E91" t="s">
        <v>14</v>
      </c>
      <c r="F91" s="4">
        <f t="shared" si="1"/>
        <v>45000</v>
      </c>
    </row>
    <row r="92" spans="1:6" x14ac:dyDescent="0.25">
      <c r="A92">
        <v>192</v>
      </c>
      <c r="B92" s="4">
        <v>44940</v>
      </c>
      <c r="C92" s="5">
        <v>3920</v>
      </c>
      <c r="D92" t="s">
        <v>3</v>
      </c>
      <c r="E92" t="s">
        <v>13</v>
      </c>
      <c r="F92" s="4">
        <f t="shared" si="1"/>
        <v>45000</v>
      </c>
    </row>
    <row r="93" spans="1:6" x14ac:dyDescent="0.25">
      <c r="A93">
        <v>177</v>
      </c>
      <c r="B93" s="4">
        <v>44940</v>
      </c>
      <c r="C93" s="5">
        <v>3620</v>
      </c>
      <c r="D93" t="s">
        <v>3</v>
      </c>
      <c r="E93" t="s">
        <v>13</v>
      </c>
      <c r="F93" s="4">
        <f t="shared" si="1"/>
        <v>45000</v>
      </c>
    </row>
    <row r="94" spans="1:6" x14ac:dyDescent="0.25">
      <c r="A94">
        <v>199</v>
      </c>
      <c r="B94" s="4">
        <v>44940</v>
      </c>
      <c r="C94" s="5">
        <v>4060</v>
      </c>
      <c r="D94" t="s">
        <v>8</v>
      </c>
      <c r="E94" t="s">
        <v>13</v>
      </c>
      <c r="F94" s="4">
        <f t="shared" si="1"/>
        <v>45000</v>
      </c>
    </row>
    <row r="95" spans="1:6" x14ac:dyDescent="0.25">
      <c r="A95">
        <v>258</v>
      </c>
      <c r="B95" s="4">
        <v>44940</v>
      </c>
      <c r="C95" s="5">
        <v>5240</v>
      </c>
      <c r="D95" t="s">
        <v>5</v>
      </c>
      <c r="E95" t="s">
        <v>12</v>
      </c>
      <c r="F95" s="4">
        <f t="shared" si="1"/>
        <v>45000</v>
      </c>
    </row>
    <row r="96" spans="1:6" x14ac:dyDescent="0.25">
      <c r="A96">
        <v>293</v>
      </c>
      <c r="B96" s="4">
        <v>44940</v>
      </c>
      <c r="C96" s="5">
        <v>5940</v>
      </c>
      <c r="D96" t="s">
        <v>6</v>
      </c>
      <c r="E96" t="s">
        <v>12</v>
      </c>
      <c r="F96" s="4">
        <f t="shared" si="1"/>
        <v>45000</v>
      </c>
    </row>
    <row r="97" spans="1:6" x14ac:dyDescent="0.25">
      <c r="A97">
        <v>139</v>
      </c>
      <c r="B97" s="4">
        <v>44940</v>
      </c>
      <c r="C97" s="5">
        <v>2860</v>
      </c>
      <c r="D97" t="s">
        <v>5</v>
      </c>
      <c r="E97" t="s">
        <v>12</v>
      </c>
      <c r="F97" s="4">
        <f t="shared" si="1"/>
        <v>45000</v>
      </c>
    </row>
    <row r="98" spans="1:6" x14ac:dyDescent="0.25">
      <c r="A98">
        <v>324</v>
      </c>
      <c r="B98" s="4">
        <v>44940</v>
      </c>
      <c r="C98" s="5">
        <v>950</v>
      </c>
      <c r="D98" t="s">
        <v>3</v>
      </c>
      <c r="E98" t="s">
        <v>12</v>
      </c>
      <c r="F98" s="4">
        <f t="shared" si="1"/>
        <v>45000</v>
      </c>
    </row>
    <row r="99" spans="1:6" x14ac:dyDescent="0.25">
      <c r="A99">
        <v>249</v>
      </c>
      <c r="B99" s="4">
        <v>44940</v>
      </c>
      <c r="C99" s="5">
        <v>5060</v>
      </c>
      <c r="D99" t="s">
        <v>21</v>
      </c>
      <c r="E99" t="s">
        <v>13</v>
      </c>
      <c r="F99" s="4">
        <f t="shared" si="1"/>
        <v>45000</v>
      </c>
    </row>
    <row r="100" spans="1:6" x14ac:dyDescent="0.25">
      <c r="A100">
        <v>347</v>
      </c>
      <c r="B100" s="4">
        <v>44940</v>
      </c>
      <c r="C100" s="5">
        <v>2100</v>
      </c>
      <c r="D100" t="s">
        <v>3</v>
      </c>
      <c r="E100" t="s">
        <v>13</v>
      </c>
      <c r="F100" s="4">
        <f t="shared" si="1"/>
        <v>45000</v>
      </c>
    </row>
    <row r="101" spans="1:6" x14ac:dyDescent="0.25">
      <c r="A101">
        <v>248</v>
      </c>
      <c r="B101" s="4">
        <v>44940</v>
      </c>
      <c r="C101" s="5">
        <v>5040</v>
      </c>
      <c r="D101" t="s">
        <v>21</v>
      </c>
      <c r="E101" t="s">
        <v>13</v>
      </c>
      <c r="F101" s="4">
        <f t="shared" si="1"/>
        <v>45000</v>
      </c>
    </row>
    <row r="102" spans="1:6" x14ac:dyDescent="0.25">
      <c r="A102">
        <v>205</v>
      </c>
      <c r="B102" s="4">
        <v>44940</v>
      </c>
      <c r="C102" s="5">
        <v>4180</v>
      </c>
      <c r="D102" t="s">
        <v>3</v>
      </c>
      <c r="E102" t="s">
        <v>13</v>
      </c>
      <c r="F102" s="4">
        <f t="shared" si="1"/>
        <v>45000</v>
      </c>
    </row>
    <row r="103" spans="1:6" x14ac:dyDescent="0.25">
      <c r="A103">
        <v>309</v>
      </c>
      <c r="B103" s="4">
        <v>44940</v>
      </c>
      <c r="C103" s="5">
        <v>200</v>
      </c>
      <c r="D103" t="s">
        <v>5</v>
      </c>
      <c r="E103" t="s">
        <v>11</v>
      </c>
      <c r="F103" s="4">
        <f t="shared" si="1"/>
        <v>45000</v>
      </c>
    </row>
    <row r="104" spans="1:6" x14ac:dyDescent="0.25">
      <c r="A104">
        <v>206</v>
      </c>
      <c r="B104" s="4">
        <v>44940</v>
      </c>
      <c r="C104" s="5">
        <v>4200</v>
      </c>
      <c r="D104" t="s">
        <v>4</v>
      </c>
      <c r="E104" t="s">
        <v>13</v>
      </c>
      <c r="F104" s="4">
        <f t="shared" si="1"/>
        <v>45000</v>
      </c>
    </row>
    <row r="105" spans="1:6" x14ac:dyDescent="0.25">
      <c r="A105">
        <v>318</v>
      </c>
      <c r="B105" s="4">
        <v>44940</v>
      </c>
      <c r="C105" s="5">
        <v>650</v>
      </c>
      <c r="D105" t="s">
        <v>8</v>
      </c>
      <c r="E105" t="s">
        <v>13</v>
      </c>
      <c r="F105" s="4">
        <f t="shared" si="1"/>
        <v>45000</v>
      </c>
    </row>
    <row r="106" spans="1:6" x14ac:dyDescent="0.25">
      <c r="A106">
        <v>254</v>
      </c>
      <c r="B106" s="4">
        <v>44940</v>
      </c>
      <c r="C106" s="5">
        <v>5160</v>
      </c>
      <c r="D106" t="s">
        <v>21</v>
      </c>
      <c r="E106" t="s">
        <v>12</v>
      </c>
      <c r="F106" s="4">
        <f t="shared" si="1"/>
        <v>45000</v>
      </c>
    </row>
    <row r="107" spans="1:6" x14ac:dyDescent="0.25">
      <c r="A107">
        <v>379</v>
      </c>
      <c r="B107" s="4">
        <v>44940</v>
      </c>
      <c r="C107" s="5">
        <v>3700</v>
      </c>
      <c r="D107" t="s">
        <v>3</v>
      </c>
      <c r="E107" t="s">
        <v>11</v>
      </c>
      <c r="F107" s="4">
        <f t="shared" si="1"/>
        <v>45000</v>
      </c>
    </row>
    <row r="108" spans="1:6" x14ac:dyDescent="0.25">
      <c r="A108">
        <v>72</v>
      </c>
      <c r="B108" s="4">
        <v>44940</v>
      </c>
      <c r="C108" s="5">
        <v>1520</v>
      </c>
      <c r="D108" t="s">
        <v>6</v>
      </c>
      <c r="E108" t="s">
        <v>12</v>
      </c>
      <c r="F108" s="4">
        <f t="shared" si="1"/>
        <v>45000</v>
      </c>
    </row>
    <row r="109" spans="1:6" x14ac:dyDescent="0.25">
      <c r="A109">
        <v>406</v>
      </c>
      <c r="B109" s="4">
        <v>44940</v>
      </c>
      <c r="C109" s="5">
        <v>5050</v>
      </c>
      <c r="D109" t="s">
        <v>8</v>
      </c>
      <c r="E109" t="s">
        <v>12</v>
      </c>
      <c r="F109" s="4">
        <f t="shared" si="1"/>
        <v>45000</v>
      </c>
    </row>
    <row r="110" spans="1:6" x14ac:dyDescent="0.25">
      <c r="A110">
        <v>393</v>
      </c>
      <c r="B110" s="4">
        <v>44940</v>
      </c>
      <c r="C110" s="5">
        <v>4400</v>
      </c>
      <c r="D110" t="s">
        <v>4</v>
      </c>
      <c r="E110" t="s">
        <v>11</v>
      </c>
      <c r="F110" s="4">
        <f t="shared" si="1"/>
        <v>45000</v>
      </c>
    </row>
    <row r="111" spans="1:6" x14ac:dyDescent="0.25">
      <c r="A111">
        <v>23</v>
      </c>
      <c r="B111" s="4">
        <v>44940</v>
      </c>
      <c r="C111" s="5">
        <v>540</v>
      </c>
      <c r="D111" t="s">
        <v>7</v>
      </c>
      <c r="E111" t="s">
        <v>13</v>
      </c>
      <c r="F111" s="4">
        <f t="shared" si="1"/>
        <v>45000</v>
      </c>
    </row>
    <row r="112" spans="1:6" x14ac:dyDescent="0.25">
      <c r="A112">
        <v>401</v>
      </c>
      <c r="B112" s="4">
        <v>44940</v>
      </c>
      <c r="C112" s="5">
        <v>4800</v>
      </c>
      <c r="D112" t="s">
        <v>21</v>
      </c>
      <c r="E112" t="s">
        <v>13</v>
      </c>
      <c r="F112" s="4">
        <f t="shared" si="1"/>
        <v>45000</v>
      </c>
    </row>
    <row r="113" spans="1:6" x14ac:dyDescent="0.25">
      <c r="A113">
        <v>30</v>
      </c>
      <c r="B113" s="4">
        <v>44940</v>
      </c>
      <c r="C113" s="5">
        <v>680</v>
      </c>
      <c r="D113" t="s">
        <v>4</v>
      </c>
      <c r="E113" t="s">
        <v>12</v>
      </c>
      <c r="F113" s="4">
        <f t="shared" si="1"/>
        <v>45000</v>
      </c>
    </row>
    <row r="114" spans="1:6" x14ac:dyDescent="0.25">
      <c r="A114">
        <v>385</v>
      </c>
      <c r="B114" s="4">
        <v>44940</v>
      </c>
      <c r="C114" s="5">
        <v>4000</v>
      </c>
      <c r="D114" t="s">
        <v>21</v>
      </c>
      <c r="E114" t="s">
        <v>14</v>
      </c>
      <c r="F114" s="4">
        <f t="shared" si="1"/>
        <v>45000</v>
      </c>
    </row>
    <row r="115" spans="1:6" x14ac:dyDescent="0.25">
      <c r="A115">
        <v>51</v>
      </c>
      <c r="B115" s="4">
        <v>44940</v>
      </c>
      <c r="C115" s="5">
        <v>1100</v>
      </c>
      <c r="D115" t="s">
        <v>9</v>
      </c>
      <c r="E115" t="s">
        <v>13</v>
      </c>
      <c r="F115" s="4">
        <f t="shared" si="1"/>
        <v>45000</v>
      </c>
    </row>
    <row r="116" spans="1:6" x14ac:dyDescent="0.25">
      <c r="A116">
        <v>95</v>
      </c>
      <c r="B116" s="4">
        <v>44940</v>
      </c>
      <c r="C116" s="5">
        <v>1980</v>
      </c>
      <c r="D116" t="s">
        <v>21</v>
      </c>
      <c r="E116" t="s">
        <v>13</v>
      </c>
      <c r="F116" s="4">
        <f t="shared" si="1"/>
        <v>45000</v>
      </c>
    </row>
    <row r="117" spans="1:6" x14ac:dyDescent="0.25">
      <c r="A117">
        <v>495</v>
      </c>
      <c r="B117" s="4">
        <v>44940</v>
      </c>
      <c r="C117" s="5">
        <v>4500</v>
      </c>
      <c r="D117" t="s">
        <v>4</v>
      </c>
      <c r="E117" t="s">
        <v>12</v>
      </c>
      <c r="F117" s="4">
        <f t="shared" si="1"/>
        <v>45000</v>
      </c>
    </row>
    <row r="118" spans="1:6" x14ac:dyDescent="0.25">
      <c r="A118">
        <v>101</v>
      </c>
      <c r="B118" s="4">
        <v>44940</v>
      </c>
      <c r="C118" s="5">
        <v>2100</v>
      </c>
      <c r="D118" t="s">
        <v>21</v>
      </c>
      <c r="E118" t="s">
        <v>13</v>
      </c>
      <c r="F118" s="4">
        <f t="shared" si="1"/>
        <v>45000</v>
      </c>
    </row>
    <row r="119" spans="1:6" x14ac:dyDescent="0.25">
      <c r="A119">
        <v>15</v>
      </c>
      <c r="B119" s="4">
        <v>44940</v>
      </c>
      <c r="C119" s="5">
        <v>380</v>
      </c>
      <c r="D119" t="s">
        <v>8</v>
      </c>
      <c r="E119" t="s">
        <v>11</v>
      </c>
      <c r="F119" s="4">
        <f t="shared" si="1"/>
        <v>45000</v>
      </c>
    </row>
    <row r="120" spans="1:6" x14ac:dyDescent="0.25">
      <c r="A120">
        <v>3</v>
      </c>
      <c r="B120" s="4">
        <v>44940</v>
      </c>
      <c r="C120" s="5">
        <v>140</v>
      </c>
      <c r="D120" t="s">
        <v>5</v>
      </c>
      <c r="E120" t="s">
        <v>13</v>
      </c>
      <c r="F120" s="4">
        <f t="shared" si="1"/>
        <v>45000</v>
      </c>
    </row>
    <row r="121" spans="1:6" x14ac:dyDescent="0.25">
      <c r="A121">
        <v>424</v>
      </c>
      <c r="B121" s="4">
        <v>44940</v>
      </c>
      <c r="C121" s="5">
        <v>5950</v>
      </c>
      <c r="D121" t="s">
        <v>21</v>
      </c>
      <c r="E121" t="s">
        <v>14</v>
      </c>
      <c r="F121" s="4">
        <f t="shared" si="1"/>
        <v>45000</v>
      </c>
    </row>
    <row r="122" spans="1:6" x14ac:dyDescent="0.25">
      <c r="A122">
        <v>43</v>
      </c>
      <c r="B122" s="4">
        <v>44940</v>
      </c>
      <c r="C122" s="5">
        <v>940</v>
      </c>
      <c r="D122" t="s">
        <v>8</v>
      </c>
      <c r="E122" t="s">
        <v>11</v>
      </c>
      <c r="F122" s="4">
        <f t="shared" si="1"/>
        <v>45000</v>
      </c>
    </row>
    <row r="123" spans="1:6" x14ac:dyDescent="0.25">
      <c r="A123">
        <v>376</v>
      </c>
      <c r="B123" s="4">
        <v>44940</v>
      </c>
      <c r="C123" s="5">
        <v>3550</v>
      </c>
      <c r="D123" t="s">
        <v>4</v>
      </c>
      <c r="E123" t="s">
        <v>11</v>
      </c>
      <c r="F123" s="4">
        <f t="shared" si="1"/>
        <v>45000</v>
      </c>
    </row>
    <row r="124" spans="1:6" x14ac:dyDescent="0.25">
      <c r="A124">
        <v>329</v>
      </c>
      <c r="B124" s="4">
        <v>44939</v>
      </c>
      <c r="C124" s="5">
        <v>1200</v>
      </c>
      <c r="D124" t="s">
        <v>7</v>
      </c>
      <c r="E124" t="s">
        <v>14</v>
      </c>
      <c r="F124" s="4">
        <f t="shared" si="1"/>
        <v>44999</v>
      </c>
    </row>
    <row r="125" spans="1:6" x14ac:dyDescent="0.25">
      <c r="A125">
        <v>84</v>
      </c>
      <c r="B125" s="4">
        <v>44939</v>
      </c>
      <c r="C125" s="5">
        <v>1760</v>
      </c>
      <c r="D125" t="s">
        <v>21</v>
      </c>
      <c r="E125" t="s">
        <v>12</v>
      </c>
      <c r="F125" s="4">
        <f t="shared" si="1"/>
        <v>44999</v>
      </c>
    </row>
    <row r="126" spans="1:6" x14ac:dyDescent="0.25">
      <c r="A126">
        <v>330</v>
      </c>
      <c r="B126" s="4">
        <v>44939</v>
      </c>
      <c r="C126" s="5">
        <v>1250</v>
      </c>
      <c r="D126" t="s">
        <v>3</v>
      </c>
      <c r="E126" t="s">
        <v>11</v>
      </c>
      <c r="F126" s="4">
        <f t="shared" si="1"/>
        <v>44999</v>
      </c>
    </row>
    <row r="127" spans="1:6" x14ac:dyDescent="0.25">
      <c r="A127">
        <v>140</v>
      </c>
      <c r="B127" s="4">
        <v>44939</v>
      </c>
      <c r="C127" s="5">
        <v>2880</v>
      </c>
      <c r="D127" t="s">
        <v>6</v>
      </c>
      <c r="E127" t="s">
        <v>12</v>
      </c>
      <c r="F127" s="4">
        <f t="shared" si="1"/>
        <v>44999</v>
      </c>
    </row>
    <row r="128" spans="1:6" x14ac:dyDescent="0.25">
      <c r="A128">
        <v>78</v>
      </c>
      <c r="B128" s="4">
        <v>44939</v>
      </c>
      <c r="C128" s="5">
        <v>1640</v>
      </c>
      <c r="D128" t="s">
        <v>21</v>
      </c>
      <c r="E128" t="s">
        <v>11</v>
      </c>
      <c r="F128" s="4">
        <f t="shared" si="1"/>
        <v>44999</v>
      </c>
    </row>
    <row r="129" spans="1:6" x14ac:dyDescent="0.25">
      <c r="A129">
        <v>331</v>
      </c>
      <c r="B129" s="4">
        <v>44939</v>
      </c>
      <c r="C129" s="5">
        <v>1300</v>
      </c>
      <c r="D129" t="s">
        <v>6</v>
      </c>
      <c r="E129" t="s">
        <v>13</v>
      </c>
      <c r="F129" s="4">
        <f t="shared" si="1"/>
        <v>44999</v>
      </c>
    </row>
    <row r="130" spans="1:6" x14ac:dyDescent="0.25">
      <c r="A130">
        <v>288</v>
      </c>
      <c r="B130" s="4">
        <v>44939</v>
      </c>
      <c r="C130" s="5">
        <v>5840</v>
      </c>
      <c r="D130" t="s">
        <v>21</v>
      </c>
      <c r="E130" t="s">
        <v>11</v>
      </c>
      <c r="F130" s="4">
        <f t="shared" si="1"/>
        <v>44999</v>
      </c>
    </row>
    <row r="131" spans="1:6" x14ac:dyDescent="0.25">
      <c r="A131">
        <v>287</v>
      </c>
      <c r="B131" s="4">
        <v>44939</v>
      </c>
      <c r="C131" s="5">
        <v>5820</v>
      </c>
      <c r="D131" t="s">
        <v>8</v>
      </c>
      <c r="E131" t="s">
        <v>14</v>
      </c>
      <c r="F131" s="4">
        <f t="shared" ref="F131:F194" si="2">B131+60</f>
        <v>44999</v>
      </c>
    </row>
    <row r="132" spans="1:6" x14ac:dyDescent="0.25">
      <c r="A132">
        <v>60</v>
      </c>
      <c r="B132" s="4">
        <v>44939</v>
      </c>
      <c r="C132" s="5">
        <v>1280</v>
      </c>
      <c r="D132" t="s">
        <v>8</v>
      </c>
      <c r="E132" t="s">
        <v>14</v>
      </c>
      <c r="F132" s="4">
        <f t="shared" si="2"/>
        <v>44999</v>
      </c>
    </row>
    <row r="133" spans="1:6" x14ac:dyDescent="0.25">
      <c r="A133">
        <v>418</v>
      </c>
      <c r="B133" s="4">
        <v>44939</v>
      </c>
      <c r="C133" s="5">
        <v>5650</v>
      </c>
      <c r="D133" t="s">
        <v>21</v>
      </c>
      <c r="E133" t="s">
        <v>11</v>
      </c>
      <c r="F133" s="4">
        <f t="shared" si="2"/>
        <v>44999</v>
      </c>
    </row>
    <row r="134" spans="1:6" x14ac:dyDescent="0.25">
      <c r="A134">
        <v>439</v>
      </c>
      <c r="B134" s="4">
        <v>44939</v>
      </c>
      <c r="C134" s="5">
        <v>6700</v>
      </c>
      <c r="D134" t="s">
        <v>5</v>
      </c>
      <c r="E134" t="s">
        <v>12</v>
      </c>
      <c r="F134" s="4">
        <f t="shared" si="2"/>
        <v>44999</v>
      </c>
    </row>
    <row r="135" spans="1:6" x14ac:dyDescent="0.25">
      <c r="A135">
        <v>277</v>
      </c>
      <c r="B135" s="4">
        <v>44939</v>
      </c>
      <c r="C135" s="5">
        <v>5620</v>
      </c>
      <c r="D135" t="s">
        <v>3</v>
      </c>
      <c r="E135" t="s">
        <v>13</v>
      </c>
      <c r="F135" s="4">
        <f t="shared" si="2"/>
        <v>44999</v>
      </c>
    </row>
    <row r="136" spans="1:6" x14ac:dyDescent="0.25">
      <c r="A136">
        <v>283</v>
      </c>
      <c r="B136" s="4">
        <v>44939</v>
      </c>
      <c r="C136" s="5">
        <v>5740</v>
      </c>
      <c r="D136" t="s">
        <v>21</v>
      </c>
      <c r="E136" t="s">
        <v>13</v>
      </c>
      <c r="F136" s="4">
        <f t="shared" si="2"/>
        <v>44999</v>
      </c>
    </row>
    <row r="137" spans="1:6" x14ac:dyDescent="0.25">
      <c r="A137">
        <v>151</v>
      </c>
      <c r="B137" s="4">
        <v>44939</v>
      </c>
      <c r="C137" s="5">
        <v>3100</v>
      </c>
      <c r="D137" t="s">
        <v>8</v>
      </c>
      <c r="E137" t="s">
        <v>13</v>
      </c>
      <c r="F137" s="4">
        <f t="shared" si="2"/>
        <v>44999</v>
      </c>
    </row>
    <row r="138" spans="1:6" x14ac:dyDescent="0.25">
      <c r="A138">
        <v>123</v>
      </c>
      <c r="B138" s="4">
        <v>44939</v>
      </c>
      <c r="C138" s="5">
        <v>2540</v>
      </c>
      <c r="D138" t="s">
        <v>6</v>
      </c>
      <c r="E138" t="s">
        <v>13</v>
      </c>
      <c r="F138" s="4">
        <f t="shared" si="2"/>
        <v>44999</v>
      </c>
    </row>
    <row r="139" spans="1:6" x14ac:dyDescent="0.25">
      <c r="A139">
        <v>88</v>
      </c>
      <c r="B139" s="4">
        <v>44939</v>
      </c>
      <c r="C139" s="5">
        <v>1840</v>
      </c>
      <c r="D139" t="s">
        <v>5</v>
      </c>
      <c r="E139" t="s">
        <v>14</v>
      </c>
      <c r="F139" s="4">
        <f t="shared" si="2"/>
        <v>44999</v>
      </c>
    </row>
    <row r="140" spans="1:6" x14ac:dyDescent="0.25">
      <c r="A140">
        <v>349</v>
      </c>
      <c r="B140" s="4">
        <v>44939</v>
      </c>
      <c r="C140" s="5">
        <v>2200</v>
      </c>
      <c r="D140" t="s">
        <v>8</v>
      </c>
      <c r="E140" t="s">
        <v>12</v>
      </c>
      <c r="F140" s="4">
        <f t="shared" si="2"/>
        <v>44999</v>
      </c>
    </row>
    <row r="141" spans="1:6" x14ac:dyDescent="0.25">
      <c r="A141">
        <v>458</v>
      </c>
      <c r="B141" s="4">
        <v>44939</v>
      </c>
      <c r="C141" s="5">
        <v>190</v>
      </c>
      <c r="D141" t="s">
        <v>21</v>
      </c>
      <c r="E141" t="s">
        <v>13</v>
      </c>
      <c r="F141" s="4">
        <f t="shared" si="2"/>
        <v>44999</v>
      </c>
    </row>
    <row r="142" spans="1:6" x14ac:dyDescent="0.25">
      <c r="A142">
        <v>14</v>
      </c>
      <c r="B142" s="4">
        <v>44939</v>
      </c>
      <c r="C142" s="5">
        <v>360</v>
      </c>
      <c r="D142" t="s">
        <v>5</v>
      </c>
      <c r="E142" t="s">
        <v>12</v>
      </c>
      <c r="F142" s="4">
        <f t="shared" si="2"/>
        <v>44999</v>
      </c>
    </row>
    <row r="143" spans="1:6" x14ac:dyDescent="0.25">
      <c r="A143">
        <v>370</v>
      </c>
      <c r="B143" s="4">
        <v>44939</v>
      </c>
      <c r="C143" s="5">
        <v>3250</v>
      </c>
      <c r="D143" t="s">
        <v>4</v>
      </c>
      <c r="E143" t="s">
        <v>12</v>
      </c>
      <c r="F143" s="4">
        <f t="shared" si="2"/>
        <v>44999</v>
      </c>
    </row>
    <row r="144" spans="1:6" x14ac:dyDescent="0.25">
      <c r="A144">
        <v>167</v>
      </c>
      <c r="B144" s="4">
        <v>44939</v>
      </c>
      <c r="C144" s="5">
        <v>3420</v>
      </c>
      <c r="D144" t="s">
        <v>5</v>
      </c>
      <c r="E144" t="s">
        <v>12</v>
      </c>
      <c r="F144" s="4">
        <f t="shared" si="2"/>
        <v>44999</v>
      </c>
    </row>
    <row r="145" spans="1:6" x14ac:dyDescent="0.25">
      <c r="A145">
        <v>97</v>
      </c>
      <c r="B145" s="4">
        <v>44939</v>
      </c>
      <c r="C145" s="5">
        <v>2020</v>
      </c>
      <c r="D145" t="s">
        <v>8</v>
      </c>
      <c r="E145" t="s">
        <v>12</v>
      </c>
      <c r="F145" s="4">
        <f t="shared" si="2"/>
        <v>44999</v>
      </c>
    </row>
    <row r="146" spans="1:6" x14ac:dyDescent="0.25">
      <c r="A146">
        <v>10</v>
      </c>
      <c r="B146" s="4">
        <v>44939</v>
      </c>
      <c r="C146" s="5">
        <v>280</v>
      </c>
      <c r="D146" t="s">
        <v>21</v>
      </c>
      <c r="E146" t="s">
        <v>13</v>
      </c>
      <c r="F146" s="4">
        <f t="shared" si="2"/>
        <v>44999</v>
      </c>
    </row>
    <row r="147" spans="1:6" x14ac:dyDescent="0.25">
      <c r="A147">
        <v>194</v>
      </c>
      <c r="B147" s="4">
        <v>44939</v>
      </c>
      <c r="C147" s="5">
        <v>3960</v>
      </c>
      <c r="D147" t="s">
        <v>3</v>
      </c>
      <c r="E147" t="s">
        <v>11</v>
      </c>
      <c r="F147" s="4">
        <f t="shared" si="2"/>
        <v>44999</v>
      </c>
    </row>
    <row r="148" spans="1:6" x14ac:dyDescent="0.25">
      <c r="A148">
        <v>34</v>
      </c>
      <c r="B148" s="4">
        <v>44939</v>
      </c>
      <c r="C148" s="5">
        <v>760</v>
      </c>
      <c r="D148" t="s">
        <v>9</v>
      </c>
      <c r="E148" t="s">
        <v>12</v>
      </c>
      <c r="F148" s="4">
        <f t="shared" si="2"/>
        <v>44999</v>
      </c>
    </row>
    <row r="149" spans="1:6" x14ac:dyDescent="0.25">
      <c r="A149">
        <v>36</v>
      </c>
      <c r="B149" s="4">
        <v>44939</v>
      </c>
      <c r="C149" s="5">
        <v>800</v>
      </c>
      <c r="D149" t="s">
        <v>4</v>
      </c>
      <c r="E149" t="s">
        <v>11</v>
      </c>
      <c r="F149" s="4">
        <f t="shared" si="2"/>
        <v>44999</v>
      </c>
    </row>
    <row r="150" spans="1:6" x14ac:dyDescent="0.25">
      <c r="A150">
        <v>35</v>
      </c>
      <c r="B150" s="4">
        <v>44939</v>
      </c>
      <c r="C150" s="5">
        <v>780</v>
      </c>
      <c r="D150" t="s">
        <v>3</v>
      </c>
      <c r="E150" t="s">
        <v>14</v>
      </c>
      <c r="F150" s="4">
        <f t="shared" si="2"/>
        <v>44999</v>
      </c>
    </row>
    <row r="151" spans="1:6" x14ac:dyDescent="0.25">
      <c r="A151">
        <v>32</v>
      </c>
      <c r="B151" s="4">
        <v>44939</v>
      </c>
      <c r="C151" s="5">
        <v>720</v>
      </c>
      <c r="D151" t="s">
        <v>8</v>
      </c>
      <c r="E151" t="s">
        <v>14</v>
      </c>
      <c r="F151" s="4">
        <f t="shared" si="2"/>
        <v>44999</v>
      </c>
    </row>
    <row r="152" spans="1:6" x14ac:dyDescent="0.25">
      <c r="A152">
        <v>197</v>
      </c>
      <c r="B152" s="4">
        <v>44939</v>
      </c>
      <c r="C152" s="5">
        <v>4020</v>
      </c>
      <c r="D152" t="s">
        <v>21</v>
      </c>
      <c r="E152" t="s">
        <v>11</v>
      </c>
      <c r="F152" s="4">
        <f t="shared" si="2"/>
        <v>44999</v>
      </c>
    </row>
    <row r="153" spans="1:6" x14ac:dyDescent="0.25">
      <c r="A153">
        <v>55</v>
      </c>
      <c r="B153" s="4">
        <v>44938</v>
      </c>
      <c r="C153" s="5">
        <v>1180</v>
      </c>
      <c r="D153" t="s">
        <v>6</v>
      </c>
      <c r="E153" t="s">
        <v>12</v>
      </c>
      <c r="F153" s="4">
        <f t="shared" si="2"/>
        <v>44998</v>
      </c>
    </row>
    <row r="154" spans="1:6" x14ac:dyDescent="0.25">
      <c r="A154">
        <v>221</v>
      </c>
      <c r="B154" s="4">
        <v>44938</v>
      </c>
      <c r="C154" s="5">
        <v>4500</v>
      </c>
      <c r="D154" t="s">
        <v>9</v>
      </c>
      <c r="E154" t="s">
        <v>13</v>
      </c>
      <c r="F154" s="4">
        <f t="shared" si="2"/>
        <v>44998</v>
      </c>
    </row>
    <row r="155" spans="1:6" x14ac:dyDescent="0.25">
      <c r="A155">
        <v>173</v>
      </c>
      <c r="B155" s="4">
        <v>44938</v>
      </c>
      <c r="C155" s="5">
        <v>3540</v>
      </c>
      <c r="D155" t="s">
        <v>5</v>
      </c>
      <c r="E155" t="s">
        <v>12</v>
      </c>
      <c r="F155" s="4">
        <f t="shared" si="2"/>
        <v>44998</v>
      </c>
    </row>
    <row r="156" spans="1:6" x14ac:dyDescent="0.25">
      <c r="A156">
        <v>273</v>
      </c>
      <c r="B156" s="4">
        <v>44938</v>
      </c>
      <c r="C156" s="5">
        <v>5540</v>
      </c>
      <c r="D156" t="s">
        <v>3</v>
      </c>
      <c r="E156" t="s">
        <v>14</v>
      </c>
      <c r="F156" s="4">
        <f t="shared" si="2"/>
        <v>44998</v>
      </c>
    </row>
    <row r="157" spans="1:6" x14ac:dyDescent="0.25">
      <c r="A157">
        <v>46</v>
      </c>
      <c r="B157" s="4">
        <v>44938</v>
      </c>
      <c r="C157" s="5">
        <v>1000</v>
      </c>
      <c r="D157" t="s">
        <v>8</v>
      </c>
      <c r="E157" t="s">
        <v>14</v>
      </c>
      <c r="F157" s="4">
        <f t="shared" si="2"/>
        <v>44998</v>
      </c>
    </row>
    <row r="158" spans="1:6" x14ac:dyDescent="0.25">
      <c r="A158">
        <v>171</v>
      </c>
      <c r="B158" s="4">
        <v>44938</v>
      </c>
      <c r="C158" s="5">
        <v>3500</v>
      </c>
      <c r="D158" t="s">
        <v>3</v>
      </c>
      <c r="E158" t="s">
        <v>13</v>
      </c>
      <c r="F158" s="4">
        <f t="shared" si="2"/>
        <v>44998</v>
      </c>
    </row>
    <row r="159" spans="1:6" x14ac:dyDescent="0.25">
      <c r="A159">
        <v>169</v>
      </c>
      <c r="B159" s="4">
        <v>44938</v>
      </c>
      <c r="C159" s="5">
        <v>3460</v>
      </c>
      <c r="D159" t="s">
        <v>21</v>
      </c>
      <c r="E159" t="s">
        <v>11</v>
      </c>
      <c r="F159" s="4">
        <f t="shared" si="2"/>
        <v>44998</v>
      </c>
    </row>
    <row r="160" spans="1:6" x14ac:dyDescent="0.25">
      <c r="A160">
        <v>198</v>
      </c>
      <c r="B160" s="4">
        <v>44938</v>
      </c>
      <c r="C160" s="5">
        <v>4040</v>
      </c>
      <c r="D160" t="s">
        <v>21</v>
      </c>
      <c r="E160" t="s">
        <v>12</v>
      </c>
      <c r="F160" s="4">
        <f t="shared" si="2"/>
        <v>44998</v>
      </c>
    </row>
    <row r="161" spans="1:6" x14ac:dyDescent="0.25">
      <c r="A161">
        <v>210</v>
      </c>
      <c r="B161" s="4">
        <v>44938</v>
      </c>
      <c r="C161" s="5">
        <v>4280</v>
      </c>
      <c r="D161" t="s">
        <v>7</v>
      </c>
      <c r="E161" t="s">
        <v>12</v>
      </c>
      <c r="F161" s="4">
        <f t="shared" si="2"/>
        <v>44998</v>
      </c>
    </row>
    <row r="162" spans="1:6" x14ac:dyDescent="0.25">
      <c r="A162">
        <v>27</v>
      </c>
      <c r="B162" s="4">
        <v>44938</v>
      </c>
      <c r="C162" s="5">
        <v>620</v>
      </c>
      <c r="D162" t="s">
        <v>21</v>
      </c>
      <c r="E162" t="s">
        <v>12</v>
      </c>
      <c r="F162" s="4">
        <f t="shared" si="2"/>
        <v>44998</v>
      </c>
    </row>
    <row r="163" spans="1:6" x14ac:dyDescent="0.25">
      <c r="A163">
        <v>262</v>
      </c>
      <c r="B163" s="4">
        <v>44938</v>
      </c>
      <c r="C163" s="5">
        <v>5320</v>
      </c>
      <c r="D163" t="s">
        <v>3</v>
      </c>
      <c r="E163" t="s">
        <v>13</v>
      </c>
      <c r="F163" s="4">
        <f t="shared" si="2"/>
        <v>44998</v>
      </c>
    </row>
    <row r="164" spans="1:6" x14ac:dyDescent="0.25">
      <c r="A164">
        <v>443</v>
      </c>
      <c r="B164" s="4">
        <v>44938</v>
      </c>
      <c r="C164" s="5">
        <v>6900</v>
      </c>
      <c r="D164" t="s">
        <v>3</v>
      </c>
      <c r="E164" t="s">
        <v>13</v>
      </c>
      <c r="F164" s="4">
        <f t="shared" si="2"/>
        <v>44998</v>
      </c>
    </row>
    <row r="165" spans="1:6" x14ac:dyDescent="0.25">
      <c r="A165">
        <v>433</v>
      </c>
      <c r="B165" s="4">
        <v>44938</v>
      </c>
      <c r="C165" s="5">
        <v>6400</v>
      </c>
      <c r="D165" t="s">
        <v>6</v>
      </c>
      <c r="E165" t="s">
        <v>12</v>
      </c>
      <c r="F165" s="4">
        <f t="shared" si="2"/>
        <v>44998</v>
      </c>
    </row>
    <row r="166" spans="1:6" x14ac:dyDescent="0.25">
      <c r="A166">
        <v>19</v>
      </c>
      <c r="B166" s="4">
        <v>44938</v>
      </c>
      <c r="C166" s="5">
        <v>460</v>
      </c>
      <c r="D166" t="s">
        <v>4</v>
      </c>
      <c r="E166" t="s">
        <v>12</v>
      </c>
      <c r="F166" s="4">
        <f t="shared" si="2"/>
        <v>44998</v>
      </c>
    </row>
    <row r="167" spans="1:6" x14ac:dyDescent="0.25">
      <c r="A167">
        <v>53</v>
      </c>
      <c r="B167" s="4">
        <v>44938</v>
      </c>
      <c r="C167" s="5">
        <v>1140</v>
      </c>
      <c r="D167" t="s">
        <v>4</v>
      </c>
      <c r="E167" t="s">
        <v>13</v>
      </c>
      <c r="F167" s="4">
        <f t="shared" si="2"/>
        <v>44998</v>
      </c>
    </row>
    <row r="168" spans="1:6" x14ac:dyDescent="0.25">
      <c r="A168">
        <v>115</v>
      </c>
      <c r="B168" s="4">
        <v>44938</v>
      </c>
      <c r="C168" s="5">
        <v>2380</v>
      </c>
      <c r="D168" t="s">
        <v>4</v>
      </c>
      <c r="E168" t="s">
        <v>13</v>
      </c>
      <c r="F168" s="4">
        <f t="shared" si="2"/>
        <v>44998</v>
      </c>
    </row>
    <row r="169" spans="1:6" x14ac:dyDescent="0.25">
      <c r="A169">
        <v>147</v>
      </c>
      <c r="B169" s="4">
        <v>44938</v>
      </c>
      <c r="C169" s="5">
        <v>3020</v>
      </c>
      <c r="D169" t="s">
        <v>21</v>
      </c>
      <c r="E169" t="s">
        <v>14</v>
      </c>
      <c r="F169" s="4">
        <f t="shared" si="2"/>
        <v>44998</v>
      </c>
    </row>
    <row r="170" spans="1:6" x14ac:dyDescent="0.25">
      <c r="A170">
        <v>351</v>
      </c>
      <c r="B170" s="4">
        <v>44938</v>
      </c>
      <c r="C170" s="5">
        <v>2300</v>
      </c>
      <c r="D170" t="s">
        <v>21</v>
      </c>
      <c r="E170" t="s">
        <v>11</v>
      </c>
      <c r="F170" s="4">
        <f t="shared" si="2"/>
        <v>44998</v>
      </c>
    </row>
    <row r="171" spans="1:6" x14ac:dyDescent="0.25">
      <c r="A171">
        <v>380</v>
      </c>
      <c r="B171" s="4">
        <v>44938</v>
      </c>
      <c r="C171" s="5">
        <v>3750</v>
      </c>
      <c r="D171" t="s">
        <v>7</v>
      </c>
      <c r="E171" t="s">
        <v>12</v>
      </c>
      <c r="F171" s="4">
        <f t="shared" si="2"/>
        <v>44998</v>
      </c>
    </row>
    <row r="172" spans="1:6" x14ac:dyDescent="0.25">
      <c r="A172">
        <v>402</v>
      </c>
      <c r="B172" s="4">
        <v>44938</v>
      </c>
      <c r="C172" s="5">
        <v>4850</v>
      </c>
      <c r="D172" t="s">
        <v>21</v>
      </c>
      <c r="E172" t="s">
        <v>13</v>
      </c>
      <c r="F172" s="4">
        <f t="shared" si="2"/>
        <v>44998</v>
      </c>
    </row>
    <row r="173" spans="1:6" x14ac:dyDescent="0.25">
      <c r="A173">
        <v>383</v>
      </c>
      <c r="B173" s="4">
        <v>44938</v>
      </c>
      <c r="C173" s="5">
        <v>3900</v>
      </c>
      <c r="D173" t="s">
        <v>8</v>
      </c>
      <c r="E173" t="s">
        <v>12</v>
      </c>
      <c r="F173" s="4">
        <f t="shared" si="2"/>
        <v>44998</v>
      </c>
    </row>
    <row r="174" spans="1:6" x14ac:dyDescent="0.25">
      <c r="A174">
        <v>342</v>
      </c>
      <c r="B174" s="4">
        <v>44938</v>
      </c>
      <c r="C174" s="5">
        <v>1850</v>
      </c>
      <c r="D174" t="s">
        <v>4</v>
      </c>
      <c r="E174" t="s">
        <v>12</v>
      </c>
      <c r="F174" s="4">
        <f t="shared" si="2"/>
        <v>44998</v>
      </c>
    </row>
    <row r="175" spans="1:6" x14ac:dyDescent="0.25">
      <c r="A175">
        <v>344</v>
      </c>
      <c r="B175" s="4">
        <v>44938</v>
      </c>
      <c r="C175" s="5">
        <v>1950</v>
      </c>
      <c r="D175" t="s">
        <v>6</v>
      </c>
      <c r="E175" t="s">
        <v>11</v>
      </c>
      <c r="F175" s="4">
        <f t="shared" si="2"/>
        <v>44998</v>
      </c>
    </row>
    <row r="176" spans="1:6" x14ac:dyDescent="0.25">
      <c r="A176">
        <v>341</v>
      </c>
      <c r="B176" s="4">
        <v>44938</v>
      </c>
      <c r="C176" s="5">
        <v>1800</v>
      </c>
      <c r="D176" t="s">
        <v>3</v>
      </c>
      <c r="E176" t="s">
        <v>12</v>
      </c>
      <c r="F176" s="4">
        <f t="shared" si="2"/>
        <v>44998</v>
      </c>
    </row>
    <row r="177" spans="1:6" x14ac:dyDescent="0.25">
      <c r="A177">
        <v>350</v>
      </c>
      <c r="B177" s="4">
        <v>44938</v>
      </c>
      <c r="C177" s="5">
        <v>2250</v>
      </c>
      <c r="D177" t="s">
        <v>21</v>
      </c>
      <c r="E177" t="s">
        <v>12</v>
      </c>
      <c r="F177" s="4">
        <f t="shared" si="2"/>
        <v>44998</v>
      </c>
    </row>
    <row r="178" spans="1:6" x14ac:dyDescent="0.25">
      <c r="A178">
        <v>340</v>
      </c>
      <c r="B178" s="4">
        <v>44938</v>
      </c>
      <c r="C178" s="5">
        <v>1750</v>
      </c>
      <c r="D178" t="s">
        <v>9</v>
      </c>
      <c r="E178" t="s">
        <v>14</v>
      </c>
      <c r="F178" s="4">
        <f t="shared" si="2"/>
        <v>44998</v>
      </c>
    </row>
    <row r="179" spans="1:6" x14ac:dyDescent="0.25">
      <c r="A179">
        <v>157</v>
      </c>
      <c r="B179" s="4">
        <v>44938</v>
      </c>
      <c r="C179" s="5">
        <v>3220</v>
      </c>
      <c r="D179" t="s">
        <v>6</v>
      </c>
      <c r="E179" t="s">
        <v>13</v>
      </c>
      <c r="F179" s="4">
        <f t="shared" si="2"/>
        <v>44998</v>
      </c>
    </row>
    <row r="180" spans="1:6" x14ac:dyDescent="0.25">
      <c r="A180">
        <v>364</v>
      </c>
      <c r="B180" s="4">
        <v>44938</v>
      </c>
      <c r="C180" s="5">
        <v>2950</v>
      </c>
      <c r="D180" t="s">
        <v>3</v>
      </c>
      <c r="E180" t="s">
        <v>12</v>
      </c>
      <c r="F180" s="4">
        <f t="shared" si="2"/>
        <v>44998</v>
      </c>
    </row>
    <row r="181" spans="1:6" x14ac:dyDescent="0.25">
      <c r="A181">
        <v>363</v>
      </c>
      <c r="B181" s="4">
        <v>44938</v>
      </c>
      <c r="C181" s="5">
        <v>2900</v>
      </c>
      <c r="D181" t="s">
        <v>7</v>
      </c>
      <c r="E181" t="s">
        <v>12</v>
      </c>
      <c r="F181" s="4">
        <f t="shared" si="2"/>
        <v>44998</v>
      </c>
    </row>
    <row r="182" spans="1:6" x14ac:dyDescent="0.25">
      <c r="A182">
        <v>299</v>
      </c>
      <c r="B182" s="4">
        <v>44938</v>
      </c>
      <c r="C182" s="5">
        <v>1100</v>
      </c>
      <c r="D182" t="s">
        <v>21</v>
      </c>
      <c r="E182" t="s">
        <v>12</v>
      </c>
      <c r="F182" s="4">
        <f t="shared" si="2"/>
        <v>44998</v>
      </c>
    </row>
    <row r="183" spans="1:6" x14ac:dyDescent="0.25">
      <c r="A183">
        <v>116</v>
      </c>
      <c r="B183" s="4">
        <v>44938</v>
      </c>
      <c r="C183" s="5">
        <v>2400</v>
      </c>
      <c r="D183" t="s">
        <v>5</v>
      </c>
      <c r="E183" t="s">
        <v>14</v>
      </c>
      <c r="F183" s="4">
        <f t="shared" si="2"/>
        <v>44998</v>
      </c>
    </row>
    <row r="184" spans="1:6" x14ac:dyDescent="0.25">
      <c r="A184">
        <v>86</v>
      </c>
      <c r="B184" s="4">
        <v>44938</v>
      </c>
      <c r="C184" s="5">
        <v>1800</v>
      </c>
      <c r="D184" t="s">
        <v>3</v>
      </c>
      <c r="E184" t="s">
        <v>12</v>
      </c>
      <c r="F184" s="4">
        <f t="shared" si="2"/>
        <v>44998</v>
      </c>
    </row>
    <row r="185" spans="1:6" x14ac:dyDescent="0.25">
      <c r="A185">
        <v>352</v>
      </c>
      <c r="B185" s="4">
        <v>44937</v>
      </c>
      <c r="C185" s="5">
        <v>2350</v>
      </c>
      <c r="D185" t="s">
        <v>8</v>
      </c>
      <c r="E185" t="s">
        <v>12</v>
      </c>
      <c r="F185" s="4">
        <f t="shared" si="2"/>
        <v>44997</v>
      </c>
    </row>
    <row r="186" spans="1:6" x14ac:dyDescent="0.25">
      <c r="A186">
        <v>493</v>
      </c>
      <c r="B186" s="4">
        <v>44937</v>
      </c>
      <c r="C186" s="5">
        <v>4700</v>
      </c>
      <c r="D186" t="s">
        <v>9</v>
      </c>
      <c r="E186" t="s">
        <v>13</v>
      </c>
      <c r="F186" s="4">
        <f t="shared" si="2"/>
        <v>44997</v>
      </c>
    </row>
    <row r="187" spans="1:6" x14ac:dyDescent="0.25">
      <c r="A187">
        <v>5</v>
      </c>
      <c r="B187" s="4">
        <v>44937</v>
      </c>
      <c r="C187" s="5">
        <v>180</v>
      </c>
      <c r="D187" t="s">
        <v>3</v>
      </c>
      <c r="E187" t="s">
        <v>12</v>
      </c>
      <c r="F187" s="4">
        <f t="shared" si="2"/>
        <v>44997</v>
      </c>
    </row>
    <row r="188" spans="1:6" x14ac:dyDescent="0.25">
      <c r="A188">
        <v>261</v>
      </c>
      <c r="B188" s="4">
        <v>44937</v>
      </c>
      <c r="C188" s="5">
        <v>5300</v>
      </c>
      <c r="D188" t="s">
        <v>7</v>
      </c>
      <c r="E188" t="s">
        <v>13</v>
      </c>
      <c r="F188" s="4">
        <f t="shared" si="2"/>
        <v>44997</v>
      </c>
    </row>
    <row r="189" spans="1:6" x14ac:dyDescent="0.25">
      <c r="A189">
        <v>246</v>
      </c>
      <c r="B189" s="4">
        <v>44937</v>
      </c>
      <c r="C189" s="5">
        <v>5000</v>
      </c>
      <c r="D189" t="s">
        <v>6</v>
      </c>
      <c r="E189" t="s">
        <v>11</v>
      </c>
      <c r="F189" s="4">
        <f t="shared" si="2"/>
        <v>44997</v>
      </c>
    </row>
    <row r="190" spans="1:6" x14ac:dyDescent="0.25">
      <c r="A190">
        <v>372</v>
      </c>
      <c r="B190" s="4">
        <v>44937</v>
      </c>
      <c r="C190" s="5">
        <v>3350</v>
      </c>
      <c r="D190" t="s">
        <v>8</v>
      </c>
      <c r="E190" t="s">
        <v>11</v>
      </c>
      <c r="F190" s="4">
        <f t="shared" si="2"/>
        <v>44997</v>
      </c>
    </row>
    <row r="191" spans="1:6" x14ac:dyDescent="0.25">
      <c r="A191">
        <v>107</v>
      </c>
      <c r="B191" s="4">
        <v>44937</v>
      </c>
      <c r="C191" s="5">
        <v>2220</v>
      </c>
      <c r="D191" t="s">
        <v>3</v>
      </c>
      <c r="E191" t="s">
        <v>13</v>
      </c>
      <c r="F191" s="4">
        <f t="shared" si="2"/>
        <v>44997</v>
      </c>
    </row>
    <row r="192" spans="1:6" x14ac:dyDescent="0.25">
      <c r="A192">
        <v>91</v>
      </c>
      <c r="B192" s="4">
        <v>44937</v>
      </c>
      <c r="C192" s="5">
        <v>1900</v>
      </c>
      <c r="D192" t="s">
        <v>7</v>
      </c>
      <c r="E192" t="s">
        <v>14</v>
      </c>
      <c r="F192" s="4">
        <f t="shared" si="2"/>
        <v>44997</v>
      </c>
    </row>
    <row r="193" spans="1:6" x14ac:dyDescent="0.25">
      <c r="A193">
        <v>481</v>
      </c>
      <c r="B193" s="4">
        <v>44937</v>
      </c>
      <c r="C193" s="5">
        <v>5900</v>
      </c>
      <c r="D193" t="s">
        <v>3</v>
      </c>
      <c r="E193" t="s">
        <v>12</v>
      </c>
      <c r="F193" s="4">
        <f t="shared" si="2"/>
        <v>44997</v>
      </c>
    </row>
    <row r="194" spans="1:6" x14ac:dyDescent="0.25">
      <c r="A194">
        <v>219</v>
      </c>
      <c r="B194" s="4">
        <v>44937</v>
      </c>
      <c r="C194" s="5">
        <v>4460</v>
      </c>
      <c r="D194" t="s">
        <v>8</v>
      </c>
      <c r="E194" t="s">
        <v>13</v>
      </c>
      <c r="F194" s="4">
        <f t="shared" si="2"/>
        <v>44997</v>
      </c>
    </row>
    <row r="195" spans="1:6" x14ac:dyDescent="0.25">
      <c r="A195">
        <v>218</v>
      </c>
      <c r="B195" s="4">
        <v>44937</v>
      </c>
      <c r="C195" s="5">
        <v>4440</v>
      </c>
      <c r="D195" t="s">
        <v>5</v>
      </c>
      <c r="E195" t="s">
        <v>11</v>
      </c>
      <c r="F195" s="4">
        <f t="shared" ref="F195:F258" si="3">B195+60</f>
        <v>44997</v>
      </c>
    </row>
    <row r="196" spans="1:6" x14ac:dyDescent="0.25">
      <c r="A196">
        <v>479</v>
      </c>
      <c r="B196" s="4">
        <v>44937</v>
      </c>
      <c r="C196" s="5">
        <v>6100</v>
      </c>
      <c r="D196" t="s">
        <v>5</v>
      </c>
      <c r="E196" t="s">
        <v>13</v>
      </c>
      <c r="F196" s="4">
        <f t="shared" si="3"/>
        <v>44997</v>
      </c>
    </row>
    <row r="197" spans="1:6" x14ac:dyDescent="0.25">
      <c r="A197">
        <v>463</v>
      </c>
      <c r="B197" s="4">
        <v>44937</v>
      </c>
      <c r="C197" s="5">
        <v>7700</v>
      </c>
      <c r="D197" t="s">
        <v>6</v>
      </c>
      <c r="E197" t="s">
        <v>11</v>
      </c>
      <c r="F197" s="4">
        <f t="shared" si="3"/>
        <v>44997</v>
      </c>
    </row>
    <row r="198" spans="1:6" x14ac:dyDescent="0.25">
      <c r="A198">
        <v>459</v>
      </c>
      <c r="B198" s="4">
        <v>44937</v>
      </c>
      <c r="C198" s="5">
        <v>2345</v>
      </c>
      <c r="D198" t="s">
        <v>9</v>
      </c>
      <c r="E198" t="s">
        <v>13</v>
      </c>
      <c r="F198" s="4">
        <f t="shared" si="3"/>
        <v>44997</v>
      </c>
    </row>
    <row r="199" spans="1:6" x14ac:dyDescent="0.25">
      <c r="A199">
        <v>13</v>
      </c>
      <c r="B199" s="4">
        <v>44937</v>
      </c>
      <c r="C199" s="5">
        <v>340</v>
      </c>
      <c r="D199" t="s">
        <v>4</v>
      </c>
      <c r="E199" t="s">
        <v>12</v>
      </c>
      <c r="F199" s="4">
        <f t="shared" si="3"/>
        <v>44997</v>
      </c>
    </row>
    <row r="200" spans="1:6" x14ac:dyDescent="0.25">
      <c r="A200">
        <v>208</v>
      </c>
      <c r="B200" s="4">
        <v>44937</v>
      </c>
      <c r="C200" s="5">
        <v>4240</v>
      </c>
      <c r="D200" t="s">
        <v>6</v>
      </c>
      <c r="E200" t="s">
        <v>11</v>
      </c>
      <c r="F200" s="4">
        <f t="shared" si="3"/>
        <v>44997</v>
      </c>
    </row>
    <row r="201" spans="1:6" x14ac:dyDescent="0.25">
      <c r="A201">
        <v>129</v>
      </c>
      <c r="B201" s="4">
        <v>44937</v>
      </c>
      <c r="C201" s="5">
        <v>2660</v>
      </c>
      <c r="D201" t="s">
        <v>21</v>
      </c>
      <c r="E201" t="s">
        <v>13</v>
      </c>
      <c r="F201" s="4">
        <f t="shared" si="3"/>
        <v>44997</v>
      </c>
    </row>
    <row r="202" spans="1:6" x14ac:dyDescent="0.25">
      <c r="A202">
        <v>73</v>
      </c>
      <c r="B202" s="4">
        <v>44937</v>
      </c>
      <c r="C202" s="5">
        <v>1540</v>
      </c>
      <c r="D202" t="s">
        <v>3</v>
      </c>
      <c r="E202" t="s">
        <v>13</v>
      </c>
      <c r="F202" s="4">
        <f t="shared" si="3"/>
        <v>44997</v>
      </c>
    </row>
    <row r="203" spans="1:6" x14ac:dyDescent="0.25">
      <c r="A203">
        <v>403</v>
      </c>
      <c r="B203" s="4">
        <v>44937</v>
      </c>
      <c r="C203" s="5">
        <v>4900</v>
      </c>
      <c r="D203" t="s">
        <v>8</v>
      </c>
      <c r="E203" t="s">
        <v>13</v>
      </c>
      <c r="F203" s="4">
        <f t="shared" si="3"/>
        <v>44997</v>
      </c>
    </row>
    <row r="204" spans="1:6" x14ac:dyDescent="0.25">
      <c r="A204">
        <v>68</v>
      </c>
      <c r="B204" s="4">
        <v>44937</v>
      </c>
      <c r="C204" s="5">
        <v>1440</v>
      </c>
      <c r="D204" t="s">
        <v>9</v>
      </c>
      <c r="E204" t="s">
        <v>11</v>
      </c>
      <c r="F204" s="4">
        <f t="shared" si="3"/>
        <v>44997</v>
      </c>
    </row>
    <row r="205" spans="1:6" x14ac:dyDescent="0.25">
      <c r="A205">
        <v>149</v>
      </c>
      <c r="B205" s="4">
        <v>44937</v>
      </c>
      <c r="C205" s="5">
        <v>3060</v>
      </c>
      <c r="D205" t="s">
        <v>4</v>
      </c>
      <c r="E205" t="s">
        <v>13</v>
      </c>
      <c r="F205" s="4">
        <f t="shared" si="3"/>
        <v>44997</v>
      </c>
    </row>
    <row r="206" spans="1:6" x14ac:dyDescent="0.25">
      <c r="A206">
        <v>183</v>
      </c>
      <c r="B206" s="4">
        <v>44937</v>
      </c>
      <c r="C206" s="5">
        <v>3740</v>
      </c>
      <c r="D206" t="s">
        <v>4</v>
      </c>
      <c r="E206" t="s">
        <v>11</v>
      </c>
      <c r="F206" s="4">
        <f t="shared" si="3"/>
        <v>44997</v>
      </c>
    </row>
    <row r="207" spans="1:6" x14ac:dyDescent="0.25">
      <c r="A207">
        <v>181</v>
      </c>
      <c r="B207" s="4">
        <v>44937</v>
      </c>
      <c r="C207" s="5">
        <v>3700</v>
      </c>
      <c r="D207" t="s">
        <v>21</v>
      </c>
      <c r="E207" t="s">
        <v>12</v>
      </c>
      <c r="F207" s="4">
        <f t="shared" si="3"/>
        <v>44997</v>
      </c>
    </row>
    <row r="208" spans="1:6" x14ac:dyDescent="0.25">
      <c r="A208">
        <v>415</v>
      </c>
      <c r="B208" s="4">
        <v>44937</v>
      </c>
      <c r="C208" s="5">
        <v>5500</v>
      </c>
      <c r="D208" t="s">
        <v>3</v>
      </c>
      <c r="E208" t="s">
        <v>13</v>
      </c>
      <c r="F208" s="4">
        <f t="shared" si="3"/>
        <v>44997</v>
      </c>
    </row>
    <row r="209" spans="1:6" x14ac:dyDescent="0.25">
      <c r="A209">
        <v>56</v>
      </c>
      <c r="B209" s="4">
        <v>44937</v>
      </c>
      <c r="C209" s="5">
        <v>1200</v>
      </c>
      <c r="D209" t="s">
        <v>3</v>
      </c>
      <c r="E209" t="s">
        <v>12</v>
      </c>
      <c r="F209" s="4">
        <f t="shared" si="3"/>
        <v>44997</v>
      </c>
    </row>
    <row r="210" spans="1:6" x14ac:dyDescent="0.25">
      <c r="A210">
        <v>298</v>
      </c>
      <c r="B210" s="4">
        <v>44937</v>
      </c>
      <c r="C210" s="5">
        <v>900</v>
      </c>
      <c r="D210" t="s">
        <v>8</v>
      </c>
      <c r="E210" t="s">
        <v>14</v>
      </c>
      <c r="F210" s="4">
        <f t="shared" si="3"/>
        <v>44997</v>
      </c>
    </row>
    <row r="211" spans="1:6" x14ac:dyDescent="0.25">
      <c r="A211">
        <v>412</v>
      </c>
      <c r="B211" s="4">
        <v>44937</v>
      </c>
      <c r="C211" s="5">
        <v>5350</v>
      </c>
      <c r="D211" t="s">
        <v>6</v>
      </c>
      <c r="E211" t="s">
        <v>12</v>
      </c>
      <c r="F211" s="4">
        <f t="shared" si="3"/>
        <v>44997</v>
      </c>
    </row>
    <row r="212" spans="1:6" x14ac:dyDescent="0.25">
      <c r="A212">
        <v>291</v>
      </c>
      <c r="B212" s="4">
        <v>44937</v>
      </c>
      <c r="C212" s="5">
        <v>5900</v>
      </c>
      <c r="D212" t="s">
        <v>4</v>
      </c>
      <c r="E212" t="s">
        <v>13</v>
      </c>
      <c r="F212" s="4">
        <f t="shared" si="3"/>
        <v>44997</v>
      </c>
    </row>
    <row r="213" spans="1:6" x14ac:dyDescent="0.25">
      <c r="A213">
        <v>65</v>
      </c>
      <c r="B213" s="4">
        <v>44937</v>
      </c>
      <c r="C213" s="5">
        <v>1380</v>
      </c>
      <c r="D213" t="s">
        <v>5</v>
      </c>
      <c r="E213" t="s">
        <v>13</v>
      </c>
      <c r="F213" s="4">
        <f t="shared" si="3"/>
        <v>44997</v>
      </c>
    </row>
    <row r="214" spans="1:6" x14ac:dyDescent="0.25">
      <c r="A214">
        <v>441</v>
      </c>
      <c r="B214" s="4">
        <v>44937</v>
      </c>
      <c r="C214" s="5">
        <v>6800</v>
      </c>
      <c r="D214" t="s">
        <v>21</v>
      </c>
      <c r="E214" t="s">
        <v>14</v>
      </c>
      <c r="F214" s="4">
        <f t="shared" si="3"/>
        <v>44997</v>
      </c>
    </row>
    <row r="215" spans="1:6" x14ac:dyDescent="0.25">
      <c r="A215">
        <v>263</v>
      </c>
      <c r="B215" s="4">
        <v>44937</v>
      </c>
      <c r="C215" s="5">
        <v>5340</v>
      </c>
      <c r="D215" t="s">
        <v>6</v>
      </c>
      <c r="E215" t="s">
        <v>13</v>
      </c>
      <c r="F215" s="4">
        <f t="shared" si="3"/>
        <v>44997</v>
      </c>
    </row>
    <row r="216" spans="1:6" x14ac:dyDescent="0.25">
      <c r="A216">
        <v>41</v>
      </c>
      <c r="B216" s="4">
        <v>44937</v>
      </c>
      <c r="C216" s="5">
        <v>900</v>
      </c>
      <c r="D216" t="s">
        <v>3</v>
      </c>
      <c r="E216" t="s">
        <v>12</v>
      </c>
      <c r="F216" s="4">
        <f t="shared" si="3"/>
        <v>44997</v>
      </c>
    </row>
    <row r="217" spans="1:6" x14ac:dyDescent="0.25">
      <c r="A217">
        <v>39</v>
      </c>
      <c r="B217" s="4">
        <v>44937</v>
      </c>
      <c r="C217" s="5">
        <v>860</v>
      </c>
      <c r="D217" t="s">
        <v>3</v>
      </c>
      <c r="E217" t="s">
        <v>13</v>
      </c>
      <c r="F217" s="4">
        <f t="shared" si="3"/>
        <v>44997</v>
      </c>
    </row>
    <row r="218" spans="1:6" x14ac:dyDescent="0.25">
      <c r="A218">
        <v>79</v>
      </c>
      <c r="B218" s="4">
        <v>44937</v>
      </c>
      <c r="C218" s="5">
        <v>1660</v>
      </c>
      <c r="D218" t="s">
        <v>21</v>
      </c>
      <c r="E218" t="s">
        <v>13</v>
      </c>
      <c r="F218" s="4">
        <f t="shared" si="3"/>
        <v>44997</v>
      </c>
    </row>
    <row r="219" spans="1:6" x14ac:dyDescent="0.25">
      <c r="A219">
        <v>82</v>
      </c>
      <c r="B219" s="4">
        <v>44937</v>
      </c>
      <c r="C219" s="5">
        <v>1720</v>
      </c>
      <c r="D219" t="s">
        <v>5</v>
      </c>
      <c r="E219" t="s">
        <v>11</v>
      </c>
      <c r="F219" s="4">
        <f t="shared" si="3"/>
        <v>44997</v>
      </c>
    </row>
    <row r="220" spans="1:6" x14ac:dyDescent="0.25">
      <c r="A220">
        <v>106</v>
      </c>
      <c r="B220" s="4">
        <v>44937</v>
      </c>
      <c r="C220" s="5">
        <v>2200</v>
      </c>
      <c r="D220" t="s">
        <v>6</v>
      </c>
      <c r="E220" t="s">
        <v>11</v>
      </c>
      <c r="F220" s="4">
        <f t="shared" si="3"/>
        <v>44997</v>
      </c>
    </row>
    <row r="221" spans="1:6" x14ac:dyDescent="0.25">
      <c r="A221">
        <v>237</v>
      </c>
      <c r="B221" s="4">
        <v>44936</v>
      </c>
      <c r="C221" s="5">
        <v>4820</v>
      </c>
      <c r="D221" t="s">
        <v>21</v>
      </c>
      <c r="E221" t="s">
        <v>12</v>
      </c>
      <c r="F221" s="4">
        <f t="shared" si="3"/>
        <v>44996</v>
      </c>
    </row>
    <row r="222" spans="1:6" x14ac:dyDescent="0.25">
      <c r="A222">
        <v>348</v>
      </c>
      <c r="B222" s="4">
        <v>44936</v>
      </c>
      <c r="C222" s="5">
        <v>2150</v>
      </c>
      <c r="D222" t="s">
        <v>6</v>
      </c>
      <c r="E222" t="s">
        <v>11</v>
      </c>
      <c r="F222" s="4">
        <f t="shared" si="3"/>
        <v>44996</v>
      </c>
    </row>
    <row r="223" spans="1:6" x14ac:dyDescent="0.25">
      <c r="A223">
        <v>419</v>
      </c>
      <c r="B223" s="4">
        <v>44936</v>
      </c>
      <c r="C223" s="5">
        <v>5700</v>
      </c>
      <c r="D223" t="s">
        <v>21</v>
      </c>
      <c r="E223" t="s">
        <v>12</v>
      </c>
      <c r="F223" s="4">
        <f t="shared" si="3"/>
        <v>44996</v>
      </c>
    </row>
    <row r="224" spans="1:6" x14ac:dyDescent="0.25">
      <c r="A224">
        <v>378</v>
      </c>
      <c r="B224" s="4">
        <v>44936</v>
      </c>
      <c r="C224" s="5">
        <v>3650</v>
      </c>
      <c r="D224" t="s">
        <v>6</v>
      </c>
      <c r="E224" t="s">
        <v>12</v>
      </c>
      <c r="F224" s="4">
        <f t="shared" si="3"/>
        <v>44996</v>
      </c>
    </row>
    <row r="225" spans="1:6" x14ac:dyDescent="0.25">
      <c r="A225">
        <v>357</v>
      </c>
      <c r="B225" s="4">
        <v>44936</v>
      </c>
      <c r="C225" s="5">
        <v>2600</v>
      </c>
      <c r="D225" t="s">
        <v>9</v>
      </c>
      <c r="E225" t="s">
        <v>14</v>
      </c>
      <c r="F225" s="4">
        <f t="shared" si="3"/>
        <v>44996</v>
      </c>
    </row>
    <row r="226" spans="1:6" x14ac:dyDescent="0.25">
      <c r="A226">
        <v>395</v>
      </c>
      <c r="B226" s="4">
        <v>44936</v>
      </c>
      <c r="C226" s="5">
        <v>4500</v>
      </c>
      <c r="D226" t="s">
        <v>6</v>
      </c>
      <c r="E226" t="s">
        <v>13</v>
      </c>
      <c r="F226" s="4">
        <f t="shared" si="3"/>
        <v>44996</v>
      </c>
    </row>
    <row r="227" spans="1:6" x14ac:dyDescent="0.25">
      <c r="A227">
        <v>464</v>
      </c>
      <c r="B227" s="4">
        <v>44936</v>
      </c>
      <c r="C227" s="5">
        <v>7600</v>
      </c>
      <c r="D227" t="s">
        <v>3</v>
      </c>
      <c r="E227" t="s">
        <v>12</v>
      </c>
      <c r="F227" s="4">
        <f t="shared" si="3"/>
        <v>44996</v>
      </c>
    </row>
    <row r="228" spans="1:6" x14ac:dyDescent="0.25">
      <c r="A228">
        <v>290</v>
      </c>
      <c r="B228" s="4">
        <v>44936</v>
      </c>
      <c r="C228" s="5">
        <v>5880</v>
      </c>
      <c r="D228" t="s">
        <v>3</v>
      </c>
      <c r="E228" t="s">
        <v>13</v>
      </c>
      <c r="F228" s="4">
        <f t="shared" si="3"/>
        <v>44996</v>
      </c>
    </row>
    <row r="229" spans="1:6" x14ac:dyDescent="0.25">
      <c r="A229">
        <v>250</v>
      </c>
      <c r="B229" s="4">
        <v>44936</v>
      </c>
      <c r="C229" s="5">
        <v>5080</v>
      </c>
      <c r="D229" t="s">
        <v>8</v>
      </c>
      <c r="E229" t="s">
        <v>11</v>
      </c>
      <c r="F229" s="4">
        <f t="shared" si="3"/>
        <v>44996</v>
      </c>
    </row>
    <row r="230" spans="1:6" x14ac:dyDescent="0.25">
      <c r="A230">
        <v>321</v>
      </c>
      <c r="B230" s="4">
        <v>44936</v>
      </c>
      <c r="C230" s="5">
        <v>800</v>
      </c>
      <c r="D230" t="s">
        <v>8</v>
      </c>
      <c r="E230" t="s">
        <v>12</v>
      </c>
      <c r="F230" s="4">
        <f t="shared" si="3"/>
        <v>44996</v>
      </c>
    </row>
    <row r="231" spans="1:6" x14ac:dyDescent="0.25">
      <c r="A231">
        <v>62</v>
      </c>
      <c r="B231" s="4">
        <v>44936</v>
      </c>
      <c r="C231" s="5">
        <v>1320</v>
      </c>
      <c r="D231" t="s">
        <v>21</v>
      </c>
      <c r="E231" t="s">
        <v>12</v>
      </c>
      <c r="F231" s="4">
        <f t="shared" si="3"/>
        <v>44996</v>
      </c>
    </row>
    <row r="232" spans="1:6" x14ac:dyDescent="0.25">
      <c r="A232">
        <v>216</v>
      </c>
      <c r="B232" s="4">
        <v>44936</v>
      </c>
      <c r="C232" s="5">
        <v>4400</v>
      </c>
      <c r="D232" t="s">
        <v>8</v>
      </c>
      <c r="E232" t="s">
        <v>12</v>
      </c>
      <c r="F232" s="4">
        <f t="shared" si="3"/>
        <v>44996</v>
      </c>
    </row>
    <row r="233" spans="1:6" x14ac:dyDescent="0.25">
      <c r="A233">
        <v>144</v>
      </c>
      <c r="B233" s="4">
        <v>44936</v>
      </c>
      <c r="C233" s="5">
        <v>2960</v>
      </c>
      <c r="D233" t="s">
        <v>6</v>
      </c>
      <c r="E233" t="s">
        <v>14</v>
      </c>
      <c r="F233" s="4">
        <f t="shared" si="3"/>
        <v>44996</v>
      </c>
    </row>
    <row r="234" spans="1:6" x14ac:dyDescent="0.25">
      <c r="A234">
        <v>31</v>
      </c>
      <c r="B234" s="4">
        <v>44936</v>
      </c>
      <c r="C234" s="5">
        <v>700</v>
      </c>
      <c r="D234" t="s">
        <v>5</v>
      </c>
      <c r="E234" t="s">
        <v>13</v>
      </c>
      <c r="F234" s="4">
        <f t="shared" si="3"/>
        <v>44996</v>
      </c>
    </row>
    <row r="235" spans="1:6" x14ac:dyDescent="0.25">
      <c r="A235">
        <v>63</v>
      </c>
      <c r="B235" s="4">
        <v>44936</v>
      </c>
      <c r="C235" s="5">
        <v>1340</v>
      </c>
      <c r="D235" t="s">
        <v>8</v>
      </c>
      <c r="E235" t="s">
        <v>14</v>
      </c>
      <c r="F235" s="4">
        <f t="shared" si="3"/>
        <v>44996</v>
      </c>
    </row>
    <row r="236" spans="1:6" x14ac:dyDescent="0.25">
      <c r="A236">
        <v>204</v>
      </c>
      <c r="B236" s="4">
        <v>44936</v>
      </c>
      <c r="C236" s="5">
        <v>4160</v>
      </c>
      <c r="D236" t="s">
        <v>9</v>
      </c>
      <c r="E236" t="s">
        <v>11</v>
      </c>
      <c r="F236" s="4">
        <f t="shared" si="3"/>
        <v>44996</v>
      </c>
    </row>
    <row r="237" spans="1:6" x14ac:dyDescent="0.25">
      <c r="A237">
        <v>81</v>
      </c>
      <c r="B237" s="4">
        <v>44936</v>
      </c>
      <c r="C237" s="5">
        <v>1700</v>
      </c>
      <c r="D237" t="s">
        <v>4</v>
      </c>
      <c r="E237" t="s">
        <v>13</v>
      </c>
      <c r="F237" s="4">
        <f t="shared" si="3"/>
        <v>44996</v>
      </c>
    </row>
    <row r="238" spans="1:6" x14ac:dyDescent="0.25">
      <c r="A238">
        <v>134</v>
      </c>
      <c r="B238" s="4">
        <v>44936</v>
      </c>
      <c r="C238" s="5">
        <v>2760</v>
      </c>
      <c r="D238" t="s">
        <v>8</v>
      </c>
      <c r="E238" t="s">
        <v>11</v>
      </c>
      <c r="F238" s="4">
        <f t="shared" si="3"/>
        <v>44996</v>
      </c>
    </row>
    <row r="239" spans="1:6" x14ac:dyDescent="0.25">
      <c r="A239">
        <v>25</v>
      </c>
      <c r="B239" s="4">
        <v>44936</v>
      </c>
      <c r="C239" s="5">
        <v>580</v>
      </c>
      <c r="D239" t="s">
        <v>6</v>
      </c>
      <c r="E239" t="s">
        <v>13</v>
      </c>
      <c r="F239" s="4">
        <f t="shared" si="3"/>
        <v>44996</v>
      </c>
    </row>
    <row r="240" spans="1:6" x14ac:dyDescent="0.25">
      <c r="A240">
        <v>201</v>
      </c>
      <c r="B240" s="4">
        <v>44936</v>
      </c>
      <c r="C240" s="5">
        <v>4100</v>
      </c>
      <c r="D240" t="s">
        <v>5</v>
      </c>
      <c r="E240" t="s">
        <v>12</v>
      </c>
      <c r="F240" s="4">
        <f t="shared" si="3"/>
        <v>44996</v>
      </c>
    </row>
    <row r="241" spans="1:6" x14ac:dyDescent="0.25">
      <c r="A241">
        <v>47</v>
      </c>
      <c r="B241" s="4">
        <v>44936</v>
      </c>
      <c r="C241" s="5">
        <v>1020</v>
      </c>
      <c r="D241" t="s">
        <v>4</v>
      </c>
      <c r="E241" t="s">
        <v>12</v>
      </c>
      <c r="F241" s="4">
        <f t="shared" si="3"/>
        <v>44996</v>
      </c>
    </row>
    <row r="242" spans="1:6" x14ac:dyDescent="0.25">
      <c r="A242">
        <v>168</v>
      </c>
      <c r="B242" s="4">
        <v>44936</v>
      </c>
      <c r="C242" s="5">
        <v>3440</v>
      </c>
      <c r="D242" t="s">
        <v>8</v>
      </c>
      <c r="E242" t="s">
        <v>12</v>
      </c>
      <c r="F242" s="4">
        <f t="shared" si="3"/>
        <v>44996</v>
      </c>
    </row>
    <row r="243" spans="1:6" x14ac:dyDescent="0.25">
      <c r="A243">
        <v>155</v>
      </c>
      <c r="B243" s="4">
        <v>44936</v>
      </c>
      <c r="C243" s="5">
        <v>3180</v>
      </c>
      <c r="D243" t="s">
        <v>4</v>
      </c>
      <c r="E243" t="s">
        <v>11</v>
      </c>
      <c r="F243" s="4">
        <f t="shared" si="3"/>
        <v>44996</v>
      </c>
    </row>
    <row r="244" spans="1:6" x14ac:dyDescent="0.25">
      <c r="A244">
        <v>268</v>
      </c>
      <c r="B244" s="4">
        <v>44935</v>
      </c>
      <c r="C244" s="5">
        <v>5440</v>
      </c>
      <c r="D244" t="s">
        <v>4</v>
      </c>
      <c r="E244" t="s">
        <v>12</v>
      </c>
      <c r="F244" s="4">
        <f t="shared" si="3"/>
        <v>44995</v>
      </c>
    </row>
    <row r="245" spans="1:6" x14ac:dyDescent="0.25">
      <c r="A245">
        <v>122</v>
      </c>
      <c r="B245" s="4">
        <v>44935</v>
      </c>
      <c r="C245" s="5">
        <v>2520</v>
      </c>
      <c r="D245" t="s">
        <v>5</v>
      </c>
      <c r="E245" t="s">
        <v>13</v>
      </c>
      <c r="F245" s="4">
        <f t="shared" si="3"/>
        <v>44995</v>
      </c>
    </row>
    <row r="246" spans="1:6" x14ac:dyDescent="0.25">
      <c r="A246">
        <v>358</v>
      </c>
      <c r="B246" s="4">
        <v>44935</v>
      </c>
      <c r="C246" s="5">
        <v>2650</v>
      </c>
      <c r="D246" t="s">
        <v>3</v>
      </c>
      <c r="E246" t="s">
        <v>11</v>
      </c>
      <c r="F246" s="4">
        <f t="shared" si="3"/>
        <v>44995</v>
      </c>
    </row>
    <row r="247" spans="1:6" x14ac:dyDescent="0.25">
      <c r="A247">
        <v>446</v>
      </c>
      <c r="B247" s="4">
        <v>44935</v>
      </c>
      <c r="C247" s="5">
        <v>7050</v>
      </c>
      <c r="D247" t="s">
        <v>6</v>
      </c>
      <c r="E247" t="s">
        <v>11</v>
      </c>
      <c r="F247" s="4">
        <f t="shared" si="3"/>
        <v>44995</v>
      </c>
    </row>
    <row r="248" spans="1:6" x14ac:dyDescent="0.25">
      <c r="A248">
        <v>317</v>
      </c>
      <c r="B248" s="4">
        <v>44935</v>
      </c>
      <c r="C248" s="5">
        <v>600</v>
      </c>
      <c r="D248" t="s">
        <v>21</v>
      </c>
      <c r="E248" t="s">
        <v>13</v>
      </c>
      <c r="F248" s="4">
        <f t="shared" si="3"/>
        <v>44995</v>
      </c>
    </row>
    <row r="249" spans="1:6" x14ac:dyDescent="0.25">
      <c r="A249">
        <v>266</v>
      </c>
      <c r="B249" s="4">
        <v>44935</v>
      </c>
      <c r="C249" s="5">
        <v>5400</v>
      </c>
      <c r="D249" t="s">
        <v>21</v>
      </c>
      <c r="E249" t="s">
        <v>12</v>
      </c>
      <c r="F249" s="4">
        <f t="shared" si="3"/>
        <v>44995</v>
      </c>
    </row>
    <row r="250" spans="1:6" x14ac:dyDescent="0.25">
      <c r="A250">
        <v>469</v>
      </c>
      <c r="B250" s="4">
        <v>44935</v>
      </c>
      <c r="C250" s="5">
        <v>7100</v>
      </c>
      <c r="D250" t="s">
        <v>21</v>
      </c>
      <c r="E250" t="s">
        <v>14</v>
      </c>
      <c r="F250" s="4">
        <f t="shared" si="3"/>
        <v>44995</v>
      </c>
    </row>
    <row r="251" spans="1:6" x14ac:dyDescent="0.25">
      <c r="A251">
        <v>166</v>
      </c>
      <c r="B251" s="4">
        <v>44935</v>
      </c>
      <c r="C251" s="5">
        <v>3400</v>
      </c>
      <c r="D251" t="s">
        <v>4</v>
      </c>
      <c r="E251" t="s">
        <v>11</v>
      </c>
      <c r="F251" s="4">
        <f t="shared" si="3"/>
        <v>44995</v>
      </c>
    </row>
    <row r="252" spans="1:6" x14ac:dyDescent="0.25">
      <c r="A252">
        <v>17</v>
      </c>
      <c r="B252" s="4">
        <v>44935</v>
      </c>
      <c r="C252" s="5">
        <v>420</v>
      </c>
      <c r="D252" t="s">
        <v>9</v>
      </c>
      <c r="E252" t="s">
        <v>13</v>
      </c>
      <c r="F252" s="4">
        <f t="shared" si="3"/>
        <v>44995</v>
      </c>
    </row>
    <row r="253" spans="1:6" x14ac:dyDescent="0.25">
      <c r="A253">
        <v>159</v>
      </c>
      <c r="B253" s="4">
        <v>44935</v>
      </c>
      <c r="C253" s="5">
        <v>3260</v>
      </c>
      <c r="D253" t="s">
        <v>7</v>
      </c>
      <c r="E253" t="s">
        <v>12</v>
      </c>
      <c r="F253" s="4">
        <f t="shared" si="3"/>
        <v>44995</v>
      </c>
    </row>
    <row r="254" spans="1:6" x14ac:dyDescent="0.25">
      <c r="A254">
        <v>143</v>
      </c>
      <c r="B254" s="4">
        <v>44935</v>
      </c>
      <c r="C254" s="5">
        <v>2940</v>
      </c>
      <c r="D254" t="s">
        <v>3</v>
      </c>
      <c r="E254" t="s">
        <v>13</v>
      </c>
      <c r="F254" s="4">
        <f t="shared" si="3"/>
        <v>44995</v>
      </c>
    </row>
    <row r="255" spans="1:6" x14ac:dyDescent="0.25">
      <c r="A255">
        <v>280</v>
      </c>
      <c r="B255" s="4">
        <v>44935</v>
      </c>
      <c r="C255" s="5">
        <v>5680</v>
      </c>
      <c r="D255" t="s">
        <v>6</v>
      </c>
      <c r="E255" t="s">
        <v>12</v>
      </c>
      <c r="F255" s="4">
        <f t="shared" si="3"/>
        <v>44995</v>
      </c>
    </row>
    <row r="256" spans="1:6" x14ac:dyDescent="0.25">
      <c r="A256">
        <v>333</v>
      </c>
      <c r="B256" s="4">
        <v>44935</v>
      </c>
      <c r="C256" s="5">
        <v>1400</v>
      </c>
      <c r="D256" t="s">
        <v>21</v>
      </c>
      <c r="E256" t="s">
        <v>13</v>
      </c>
      <c r="F256" s="4">
        <f t="shared" si="3"/>
        <v>44995</v>
      </c>
    </row>
    <row r="257" spans="1:6" x14ac:dyDescent="0.25">
      <c r="A257">
        <v>474</v>
      </c>
      <c r="B257" s="4">
        <v>44935</v>
      </c>
      <c r="C257" s="5">
        <v>6600</v>
      </c>
      <c r="D257" t="s">
        <v>8</v>
      </c>
      <c r="E257" t="s">
        <v>11</v>
      </c>
      <c r="F257" s="4">
        <f t="shared" si="3"/>
        <v>44995</v>
      </c>
    </row>
    <row r="258" spans="1:6" x14ac:dyDescent="0.25">
      <c r="A258">
        <v>126</v>
      </c>
      <c r="B258" s="4">
        <v>44935</v>
      </c>
      <c r="C258" s="5">
        <v>2600</v>
      </c>
      <c r="D258" t="s">
        <v>3</v>
      </c>
      <c r="E258" t="s">
        <v>12</v>
      </c>
      <c r="F258" s="4">
        <f t="shared" si="3"/>
        <v>44995</v>
      </c>
    </row>
    <row r="259" spans="1:6" x14ac:dyDescent="0.25">
      <c r="A259">
        <v>161</v>
      </c>
      <c r="B259" s="4">
        <v>44935</v>
      </c>
      <c r="C259" s="5">
        <v>3300</v>
      </c>
      <c r="D259" t="s">
        <v>6</v>
      </c>
      <c r="E259" t="s">
        <v>14</v>
      </c>
      <c r="F259" s="4">
        <f t="shared" ref="F259:F322" si="4">B259+60</f>
        <v>44995</v>
      </c>
    </row>
    <row r="260" spans="1:6" x14ac:dyDescent="0.25">
      <c r="A260">
        <v>278</v>
      </c>
      <c r="B260" s="4">
        <v>44935</v>
      </c>
      <c r="C260" s="5">
        <v>5640</v>
      </c>
      <c r="D260" t="s">
        <v>7</v>
      </c>
      <c r="E260" t="s">
        <v>11</v>
      </c>
      <c r="F260" s="4">
        <f t="shared" si="4"/>
        <v>44995</v>
      </c>
    </row>
    <row r="261" spans="1:6" x14ac:dyDescent="0.25">
      <c r="A261">
        <v>94</v>
      </c>
      <c r="B261" s="4">
        <v>44935</v>
      </c>
      <c r="C261" s="5">
        <v>1960</v>
      </c>
      <c r="D261" t="s">
        <v>8</v>
      </c>
      <c r="E261" t="s">
        <v>13</v>
      </c>
      <c r="F261" s="4">
        <f t="shared" si="4"/>
        <v>44995</v>
      </c>
    </row>
    <row r="262" spans="1:6" x14ac:dyDescent="0.25">
      <c r="A262">
        <v>217</v>
      </c>
      <c r="B262" s="4">
        <v>44935</v>
      </c>
      <c r="C262" s="5">
        <v>4420</v>
      </c>
      <c r="D262" t="s">
        <v>4</v>
      </c>
      <c r="E262" t="s">
        <v>14</v>
      </c>
      <c r="F262" s="4">
        <f t="shared" si="4"/>
        <v>44995</v>
      </c>
    </row>
    <row r="263" spans="1:6" x14ac:dyDescent="0.25">
      <c r="A263">
        <v>404</v>
      </c>
      <c r="B263" s="4">
        <v>44935</v>
      </c>
      <c r="C263" s="5">
        <v>4950</v>
      </c>
      <c r="D263" t="s">
        <v>4</v>
      </c>
      <c r="E263" t="s">
        <v>11</v>
      </c>
      <c r="F263" s="4">
        <f t="shared" si="4"/>
        <v>44995</v>
      </c>
    </row>
    <row r="264" spans="1:6" x14ac:dyDescent="0.25">
      <c r="A264">
        <v>498</v>
      </c>
      <c r="B264" s="4">
        <v>44935</v>
      </c>
      <c r="C264" s="5">
        <v>4200</v>
      </c>
      <c r="D264" t="s">
        <v>3</v>
      </c>
      <c r="E264" t="s">
        <v>11</v>
      </c>
      <c r="F264" s="4">
        <f t="shared" si="4"/>
        <v>44995</v>
      </c>
    </row>
    <row r="265" spans="1:6" x14ac:dyDescent="0.25">
      <c r="A265">
        <v>460</v>
      </c>
      <c r="B265" s="4">
        <v>44935</v>
      </c>
      <c r="C265" s="5">
        <v>8000</v>
      </c>
      <c r="D265" t="s">
        <v>3</v>
      </c>
      <c r="E265" t="s">
        <v>11</v>
      </c>
      <c r="F265" s="4">
        <f t="shared" si="4"/>
        <v>44995</v>
      </c>
    </row>
    <row r="266" spans="1:6" x14ac:dyDescent="0.25">
      <c r="A266">
        <v>245</v>
      </c>
      <c r="B266" s="4">
        <v>44935</v>
      </c>
      <c r="C266" s="5">
        <v>4980</v>
      </c>
      <c r="D266" t="s">
        <v>3</v>
      </c>
      <c r="E266" t="s">
        <v>14</v>
      </c>
      <c r="F266" s="4">
        <f t="shared" si="4"/>
        <v>44995</v>
      </c>
    </row>
    <row r="267" spans="1:6" x14ac:dyDescent="0.25">
      <c r="A267">
        <v>26</v>
      </c>
      <c r="B267" s="4">
        <v>44935</v>
      </c>
      <c r="C267" s="5">
        <v>600</v>
      </c>
      <c r="D267" t="s">
        <v>8</v>
      </c>
      <c r="E267" t="s">
        <v>11</v>
      </c>
      <c r="F267" s="4">
        <f t="shared" si="4"/>
        <v>44995</v>
      </c>
    </row>
    <row r="268" spans="1:6" x14ac:dyDescent="0.25">
      <c r="A268">
        <v>410</v>
      </c>
      <c r="B268" s="4">
        <v>44935</v>
      </c>
      <c r="C268" s="5">
        <v>5250</v>
      </c>
      <c r="D268" t="s">
        <v>4</v>
      </c>
      <c r="E268" t="s">
        <v>14</v>
      </c>
      <c r="F268" s="4">
        <f t="shared" si="4"/>
        <v>44995</v>
      </c>
    </row>
    <row r="269" spans="1:6" x14ac:dyDescent="0.25">
      <c r="A269">
        <v>416</v>
      </c>
      <c r="B269" s="4">
        <v>44935</v>
      </c>
      <c r="C269" s="5">
        <v>5550</v>
      </c>
      <c r="D269" t="s">
        <v>6</v>
      </c>
      <c r="E269" t="s">
        <v>13</v>
      </c>
      <c r="F269" s="4">
        <f t="shared" si="4"/>
        <v>44995</v>
      </c>
    </row>
    <row r="270" spans="1:6" x14ac:dyDescent="0.25">
      <c r="A270">
        <v>450</v>
      </c>
      <c r="B270" s="4">
        <v>44935</v>
      </c>
      <c r="C270" s="5">
        <v>7250</v>
      </c>
      <c r="D270" t="s">
        <v>6</v>
      </c>
      <c r="E270" t="s">
        <v>12</v>
      </c>
      <c r="F270" s="4">
        <f t="shared" si="4"/>
        <v>44995</v>
      </c>
    </row>
    <row r="271" spans="1:6" x14ac:dyDescent="0.25">
      <c r="A271">
        <v>50</v>
      </c>
      <c r="B271" s="4">
        <v>44935</v>
      </c>
      <c r="C271" s="5">
        <v>1080</v>
      </c>
      <c r="D271" t="s">
        <v>21</v>
      </c>
      <c r="E271" t="s">
        <v>11</v>
      </c>
      <c r="F271" s="4">
        <f t="shared" si="4"/>
        <v>44995</v>
      </c>
    </row>
    <row r="272" spans="1:6" x14ac:dyDescent="0.25">
      <c r="A272">
        <v>423</v>
      </c>
      <c r="B272" s="4">
        <v>44934</v>
      </c>
      <c r="C272" s="5">
        <v>5900</v>
      </c>
      <c r="D272" t="s">
        <v>8</v>
      </c>
      <c r="E272" t="s">
        <v>13</v>
      </c>
      <c r="F272" s="4">
        <f t="shared" si="4"/>
        <v>44994</v>
      </c>
    </row>
    <row r="273" spans="1:6" x14ac:dyDescent="0.25">
      <c r="A273">
        <v>444</v>
      </c>
      <c r="B273" s="4">
        <v>44934</v>
      </c>
      <c r="C273" s="5">
        <v>6950</v>
      </c>
      <c r="D273" t="s">
        <v>4</v>
      </c>
      <c r="E273" t="s">
        <v>13</v>
      </c>
      <c r="F273" s="4">
        <f t="shared" si="4"/>
        <v>44994</v>
      </c>
    </row>
    <row r="274" spans="1:6" x14ac:dyDescent="0.25">
      <c r="A274">
        <v>158</v>
      </c>
      <c r="B274" s="4">
        <v>44934</v>
      </c>
      <c r="C274" s="5">
        <v>3240</v>
      </c>
      <c r="D274" t="s">
        <v>3</v>
      </c>
      <c r="E274" t="s">
        <v>14</v>
      </c>
      <c r="F274" s="4">
        <f t="shared" si="4"/>
        <v>44994</v>
      </c>
    </row>
    <row r="275" spans="1:6" x14ac:dyDescent="0.25">
      <c r="A275">
        <v>476</v>
      </c>
      <c r="B275" s="4">
        <v>44934</v>
      </c>
      <c r="C275" s="5">
        <v>6400</v>
      </c>
      <c r="D275" t="s">
        <v>9</v>
      </c>
      <c r="E275" t="s">
        <v>12</v>
      </c>
      <c r="F275" s="4">
        <f t="shared" si="4"/>
        <v>44994</v>
      </c>
    </row>
    <row r="276" spans="1:6" x14ac:dyDescent="0.25">
      <c r="A276">
        <v>428</v>
      </c>
      <c r="B276" s="4">
        <v>44934</v>
      </c>
      <c r="C276" s="5">
        <v>6150</v>
      </c>
      <c r="D276" t="s">
        <v>5</v>
      </c>
      <c r="E276" t="s">
        <v>11</v>
      </c>
      <c r="F276" s="4">
        <f t="shared" si="4"/>
        <v>44994</v>
      </c>
    </row>
    <row r="277" spans="1:6" x14ac:dyDescent="0.25">
      <c r="A277">
        <v>480</v>
      </c>
      <c r="B277" s="4">
        <v>44934</v>
      </c>
      <c r="C277" s="5">
        <v>6000</v>
      </c>
      <c r="D277" t="s">
        <v>6</v>
      </c>
      <c r="E277" t="s">
        <v>14</v>
      </c>
      <c r="F277" s="4">
        <f t="shared" si="4"/>
        <v>44994</v>
      </c>
    </row>
    <row r="278" spans="1:6" x14ac:dyDescent="0.25">
      <c r="A278">
        <v>451</v>
      </c>
      <c r="B278" s="4">
        <v>44934</v>
      </c>
      <c r="C278" s="5">
        <v>7300</v>
      </c>
      <c r="D278" t="s">
        <v>8</v>
      </c>
      <c r="E278" t="s">
        <v>13</v>
      </c>
      <c r="F278" s="4">
        <f t="shared" si="4"/>
        <v>44994</v>
      </c>
    </row>
    <row r="279" spans="1:6" x14ac:dyDescent="0.25">
      <c r="A279">
        <v>425</v>
      </c>
      <c r="B279" s="4">
        <v>44934</v>
      </c>
      <c r="C279" s="5">
        <v>6000</v>
      </c>
      <c r="D279" t="s">
        <v>9</v>
      </c>
      <c r="E279" t="s">
        <v>12</v>
      </c>
      <c r="F279" s="4">
        <f t="shared" si="4"/>
        <v>44994</v>
      </c>
    </row>
    <row r="280" spans="1:6" x14ac:dyDescent="0.25">
      <c r="A280">
        <v>426</v>
      </c>
      <c r="B280" s="4">
        <v>44934</v>
      </c>
      <c r="C280" s="5">
        <v>6050</v>
      </c>
      <c r="D280" t="s">
        <v>3</v>
      </c>
      <c r="E280" t="s">
        <v>12</v>
      </c>
      <c r="F280" s="4">
        <f t="shared" si="4"/>
        <v>44994</v>
      </c>
    </row>
    <row r="281" spans="1:6" x14ac:dyDescent="0.25">
      <c r="A281">
        <v>20</v>
      </c>
      <c r="B281" s="4">
        <v>44934</v>
      </c>
      <c r="C281" s="5">
        <v>480</v>
      </c>
      <c r="D281" t="s">
        <v>5</v>
      </c>
      <c r="E281" t="s">
        <v>12</v>
      </c>
      <c r="F281" s="4">
        <f t="shared" si="4"/>
        <v>44994</v>
      </c>
    </row>
    <row r="282" spans="1:6" x14ac:dyDescent="0.25">
      <c r="A282">
        <v>365</v>
      </c>
      <c r="B282" s="4">
        <v>44934</v>
      </c>
      <c r="C282" s="5">
        <v>3000</v>
      </c>
      <c r="D282" t="s">
        <v>6</v>
      </c>
      <c r="E282" t="s">
        <v>11</v>
      </c>
      <c r="F282" s="4">
        <f t="shared" si="4"/>
        <v>44994</v>
      </c>
    </row>
    <row r="283" spans="1:6" x14ac:dyDescent="0.25">
      <c r="A283">
        <v>76</v>
      </c>
      <c r="B283" s="4">
        <v>44934</v>
      </c>
      <c r="C283" s="5">
        <v>1600</v>
      </c>
      <c r="D283" t="s">
        <v>6</v>
      </c>
      <c r="E283" t="s">
        <v>12</v>
      </c>
      <c r="F283" s="4">
        <f t="shared" si="4"/>
        <v>44994</v>
      </c>
    </row>
    <row r="284" spans="1:6" x14ac:dyDescent="0.25">
      <c r="A284">
        <v>399</v>
      </c>
      <c r="B284" s="4">
        <v>44934</v>
      </c>
      <c r="C284" s="5">
        <v>4700</v>
      </c>
      <c r="D284" t="s">
        <v>6</v>
      </c>
      <c r="E284" t="s">
        <v>14</v>
      </c>
      <c r="F284" s="4">
        <f t="shared" si="4"/>
        <v>44994</v>
      </c>
    </row>
    <row r="285" spans="1:6" x14ac:dyDescent="0.25">
      <c r="A285">
        <v>371</v>
      </c>
      <c r="B285" s="4">
        <v>44934</v>
      </c>
      <c r="C285" s="5">
        <v>3300</v>
      </c>
      <c r="D285" t="s">
        <v>5</v>
      </c>
      <c r="E285" t="s">
        <v>14</v>
      </c>
      <c r="F285" s="4">
        <f t="shared" si="4"/>
        <v>44994</v>
      </c>
    </row>
    <row r="286" spans="1:6" x14ac:dyDescent="0.25">
      <c r="A286">
        <v>465</v>
      </c>
      <c r="B286" s="4">
        <v>44934</v>
      </c>
      <c r="C286" s="5">
        <v>7500</v>
      </c>
      <c r="D286" t="s">
        <v>7</v>
      </c>
      <c r="E286" t="s">
        <v>13</v>
      </c>
      <c r="F286" s="4">
        <f t="shared" si="4"/>
        <v>44994</v>
      </c>
    </row>
    <row r="287" spans="1:6" x14ac:dyDescent="0.25">
      <c r="A287">
        <v>466</v>
      </c>
      <c r="B287" s="4">
        <v>44934</v>
      </c>
      <c r="C287" s="5">
        <v>7400</v>
      </c>
      <c r="D287" t="s">
        <v>3</v>
      </c>
      <c r="E287" t="s">
        <v>14</v>
      </c>
      <c r="F287" s="4">
        <f t="shared" si="4"/>
        <v>44994</v>
      </c>
    </row>
    <row r="288" spans="1:6" x14ac:dyDescent="0.25">
      <c r="A288">
        <v>400</v>
      </c>
      <c r="B288" s="4">
        <v>44934</v>
      </c>
      <c r="C288" s="5">
        <v>4750</v>
      </c>
      <c r="D288" t="s">
        <v>8</v>
      </c>
      <c r="E288" t="s">
        <v>11</v>
      </c>
      <c r="F288" s="4">
        <f t="shared" si="4"/>
        <v>44994</v>
      </c>
    </row>
    <row r="289" spans="1:6" x14ac:dyDescent="0.25">
      <c r="A289">
        <v>343</v>
      </c>
      <c r="B289" s="4">
        <v>44934</v>
      </c>
      <c r="C289" s="5">
        <v>1900</v>
      </c>
      <c r="D289" t="s">
        <v>5</v>
      </c>
      <c r="E289" t="s">
        <v>14</v>
      </c>
      <c r="F289" s="4">
        <f t="shared" si="4"/>
        <v>44994</v>
      </c>
    </row>
    <row r="290" spans="1:6" x14ac:dyDescent="0.25">
      <c r="A290">
        <v>138</v>
      </c>
      <c r="B290" s="4">
        <v>44934</v>
      </c>
      <c r="C290" s="5">
        <v>2840</v>
      </c>
      <c r="D290" t="s">
        <v>4</v>
      </c>
      <c r="E290" t="s">
        <v>11</v>
      </c>
      <c r="F290" s="4">
        <f t="shared" si="4"/>
        <v>44994</v>
      </c>
    </row>
    <row r="291" spans="1:6" x14ac:dyDescent="0.25">
      <c r="A291">
        <v>24</v>
      </c>
      <c r="B291" s="4">
        <v>44934</v>
      </c>
      <c r="C291" s="5">
        <v>560</v>
      </c>
      <c r="D291" t="s">
        <v>3</v>
      </c>
      <c r="E291" t="s">
        <v>13</v>
      </c>
      <c r="F291" s="4">
        <f t="shared" si="4"/>
        <v>44994</v>
      </c>
    </row>
    <row r="292" spans="1:6" x14ac:dyDescent="0.25">
      <c r="A292">
        <v>405</v>
      </c>
      <c r="B292" s="4">
        <v>44934</v>
      </c>
      <c r="C292" s="5">
        <v>5000</v>
      </c>
      <c r="D292" t="s">
        <v>5</v>
      </c>
      <c r="E292" t="s">
        <v>12</v>
      </c>
      <c r="F292" s="4">
        <f t="shared" si="4"/>
        <v>44994</v>
      </c>
    </row>
    <row r="293" spans="1:6" x14ac:dyDescent="0.25">
      <c r="A293">
        <v>125</v>
      </c>
      <c r="B293" s="4">
        <v>44934</v>
      </c>
      <c r="C293" s="5">
        <v>2580</v>
      </c>
      <c r="D293" t="s">
        <v>7</v>
      </c>
      <c r="E293" t="s">
        <v>12</v>
      </c>
      <c r="F293" s="4">
        <f t="shared" si="4"/>
        <v>44994</v>
      </c>
    </row>
    <row r="294" spans="1:6" x14ac:dyDescent="0.25">
      <c r="A294">
        <v>133</v>
      </c>
      <c r="B294" s="4">
        <v>44934</v>
      </c>
      <c r="C294" s="5">
        <v>2740</v>
      </c>
      <c r="D294" t="s">
        <v>5</v>
      </c>
      <c r="E294" t="s">
        <v>14</v>
      </c>
      <c r="F294" s="4">
        <f t="shared" si="4"/>
        <v>44994</v>
      </c>
    </row>
    <row r="295" spans="1:6" x14ac:dyDescent="0.25">
      <c r="A295">
        <v>494</v>
      </c>
      <c r="B295" s="4">
        <v>44934</v>
      </c>
      <c r="C295" s="5">
        <v>4600</v>
      </c>
      <c r="D295" t="s">
        <v>3</v>
      </c>
      <c r="E295" t="s">
        <v>14</v>
      </c>
      <c r="F295" s="4">
        <f t="shared" si="4"/>
        <v>44994</v>
      </c>
    </row>
    <row r="296" spans="1:6" x14ac:dyDescent="0.25">
      <c r="A296">
        <v>289</v>
      </c>
      <c r="B296" s="4">
        <v>44934</v>
      </c>
      <c r="C296" s="5">
        <v>5860</v>
      </c>
      <c r="D296" t="s">
        <v>9</v>
      </c>
      <c r="E296" t="s">
        <v>13</v>
      </c>
      <c r="F296" s="4">
        <f t="shared" si="4"/>
        <v>44994</v>
      </c>
    </row>
    <row r="297" spans="1:6" x14ac:dyDescent="0.25">
      <c r="A297">
        <v>232</v>
      </c>
      <c r="B297" s="4">
        <v>44934</v>
      </c>
      <c r="C297" s="5">
        <v>4720</v>
      </c>
      <c r="D297" t="s">
        <v>21</v>
      </c>
      <c r="E297" t="s">
        <v>11</v>
      </c>
      <c r="F297" s="4">
        <f t="shared" si="4"/>
        <v>44994</v>
      </c>
    </row>
    <row r="298" spans="1:6" x14ac:dyDescent="0.25">
      <c r="A298">
        <v>286</v>
      </c>
      <c r="B298" s="4">
        <v>44934</v>
      </c>
      <c r="C298" s="5">
        <v>5800</v>
      </c>
      <c r="D298" t="s">
        <v>5</v>
      </c>
      <c r="E298" t="s">
        <v>12</v>
      </c>
      <c r="F298" s="4">
        <f t="shared" si="4"/>
        <v>44994</v>
      </c>
    </row>
    <row r="299" spans="1:6" x14ac:dyDescent="0.25">
      <c r="A299">
        <v>203</v>
      </c>
      <c r="B299" s="4">
        <v>44934</v>
      </c>
      <c r="C299" s="5">
        <v>4140</v>
      </c>
      <c r="D299" t="s">
        <v>21</v>
      </c>
      <c r="E299" t="s">
        <v>14</v>
      </c>
      <c r="F299" s="4">
        <f t="shared" si="4"/>
        <v>44994</v>
      </c>
    </row>
    <row r="300" spans="1:6" x14ac:dyDescent="0.25">
      <c r="A300">
        <v>112</v>
      </c>
      <c r="B300" s="4">
        <v>44934</v>
      </c>
      <c r="C300" s="5">
        <v>2320</v>
      </c>
      <c r="D300" t="s">
        <v>21</v>
      </c>
      <c r="E300" t="s">
        <v>12</v>
      </c>
      <c r="F300" s="4">
        <f t="shared" si="4"/>
        <v>44994</v>
      </c>
    </row>
    <row r="301" spans="1:6" x14ac:dyDescent="0.25">
      <c r="A301">
        <v>212</v>
      </c>
      <c r="B301" s="4">
        <v>44934</v>
      </c>
      <c r="C301" s="5">
        <v>4320</v>
      </c>
      <c r="D301" t="s">
        <v>6</v>
      </c>
      <c r="E301" t="s">
        <v>12</v>
      </c>
      <c r="F301" s="4">
        <f t="shared" si="4"/>
        <v>44994</v>
      </c>
    </row>
    <row r="302" spans="1:6" x14ac:dyDescent="0.25">
      <c r="A302">
        <v>373</v>
      </c>
      <c r="B302" s="4">
        <v>44933</v>
      </c>
      <c r="C302" s="5">
        <v>3400</v>
      </c>
      <c r="D302" t="s">
        <v>21</v>
      </c>
      <c r="E302" t="s">
        <v>13</v>
      </c>
      <c r="F302" s="4">
        <f t="shared" si="4"/>
        <v>44993</v>
      </c>
    </row>
    <row r="303" spans="1:6" x14ac:dyDescent="0.25">
      <c r="A303">
        <v>470</v>
      </c>
      <c r="B303" s="4">
        <v>44933</v>
      </c>
      <c r="C303" s="5">
        <v>7000</v>
      </c>
      <c r="D303" t="s">
        <v>21</v>
      </c>
      <c r="E303" t="s">
        <v>11</v>
      </c>
      <c r="F303" s="4">
        <f t="shared" si="4"/>
        <v>44993</v>
      </c>
    </row>
    <row r="304" spans="1:6" x14ac:dyDescent="0.25">
      <c r="A304">
        <v>103</v>
      </c>
      <c r="B304" s="4">
        <v>44933</v>
      </c>
      <c r="C304" s="5">
        <v>2140</v>
      </c>
      <c r="D304" t="s">
        <v>3</v>
      </c>
      <c r="E304" t="s">
        <v>12</v>
      </c>
      <c r="F304" s="4">
        <f t="shared" si="4"/>
        <v>44993</v>
      </c>
    </row>
    <row r="305" spans="1:6" x14ac:dyDescent="0.25">
      <c r="A305">
        <v>269</v>
      </c>
      <c r="B305" s="4">
        <v>44933</v>
      </c>
      <c r="C305" s="5">
        <v>5460</v>
      </c>
      <c r="D305" t="s">
        <v>5</v>
      </c>
      <c r="E305" t="s">
        <v>13</v>
      </c>
      <c r="F305" s="4">
        <f t="shared" si="4"/>
        <v>44993</v>
      </c>
    </row>
    <row r="306" spans="1:6" x14ac:dyDescent="0.25">
      <c r="A306">
        <v>191</v>
      </c>
      <c r="B306" s="4">
        <v>44933</v>
      </c>
      <c r="C306" s="5">
        <v>3900</v>
      </c>
      <c r="D306" t="s">
        <v>6</v>
      </c>
      <c r="E306" t="s">
        <v>13</v>
      </c>
      <c r="F306" s="4">
        <f t="shared" si="4"/>
        <v>44993</v>
      </c>
    </row>
    <row r="307" spans="1:6" x14ac:dyDescent="0.25">
      <c r="A307">
        <v>276</v>
      </c>
      <c r="B307" s="4">
        <v>44933</v>
      </c>
      <c r="C307" s="5">
        <v>5600</v>
      </c>
      <c r="D307" t="s">
        <v>6</v>
      </c>
      <c r="E307" t="s">
        <v>13</v>
      </c>
      <c r="F307" s="4">
        <f t="shared" si="4"/>
        <v>44993</v>
      </c>
    </row>
    <row r="308" spans="1:6" x14ac:dyDescent="0.25">
      <c r="A308">
        <v>336</v>
      </c>
      <c r="B308" s="4">
        <v>44933</v>
      </c>
      <c r="C308" s="5">
        <v>1550</v>
      </c>
      <c r="D308" t="s">
        <v>4</v>
      </c>
      <c r="E308" t="s">
        <v>12</v>
      </c>
      <c r="F308" s="4">
        <f t="shared" si="4"/>
        <v>44993</v>
      </c>
    </row>
    <row r="309" spans="1:6" x14ac:dyDescent="0.25">
      <c r="A309">
        <v>180</v>
      </c>
      <c r="B309" s="4">
        <v>44933</v>
      </c>
      <c r="C309" s="5">
        <v>3680</v>
      </c>
      <c r="D309" t="s">
        <v>21</v>
      </c>
      <c r="E309" t="s">
        <v>11</v>
      </c>
      <c r="F309" s="4">
        <f t="shared" si="4"/>
        <v>44993</v>
      </c>
    </row>
    <row r="310" spans="1:6" x14ac:dyDescent="0.25">
      <c r="A310">
        <v>471</v>
      </c>
      <c r="B310" s="4">
        <v>44933</v>
      </c>
      <c r="C310" s="5">
        <v>6900</v>
      </c>
      <c r="D310" t="s">
        <v>8</v>
      </c>
      <c r="E310" t="s">
        <v>13</v>
      </c>
      <c r="F310" s="4">
        <f t="shared" si="4"/>
        <v>44993</v>
      </c>
    </row>
    <row r="311" spans="1:6" x14ac:dyDescent="0.25">
      <c r="A311">
        <v>42</v>
      </c>
      <c r="B311" s="4">
        <v>44933</v>
      </c>
      <c r="C311" s="5">
        <v>920</v>
      </c>
      <c r="D311" t="s">
        <v>6</v>
      </c>
      <c r="E311" t="s">
        <v>12</v>
      </c>
      <c r="F311" s="4">
        <f t="shared" si="4"/>
        <v>44993</v>
      </c>
    </row>
    <row r="312" spans="1:6" x14ac:dyDescent="0.25">
      <c r="A312">
        <v>135</v>
      </c>
      <c r="B312" s="4">
        <v>44933</v>
      </c>
      <c r="C312" s="5">
        <v>2780</v>
      </c>
      <c r="D312" t="s">
        <v>21</v>
      </c>
      <c r="E312" t="s">
        <v>13</v>
      </c>
      <c r="F312" s="4">
        <f t="shared" si="4"/>
        <v>44993</v>
      </c>
    </row>
    <row r="313" spans="1:6" x14ac:dyDescent="0.25">
      <c r="A313">
        <v>64</v>
      </c>
      <c r="B313" s="4">
        <v>44933</v>
      </c>
      <c r="C313" s="5">
        <v>1360</v>
      </c>
      <c r="D313" t="s">
        <v>4</v>
      </c>
      <c r="E313" t="s">
        <v>11</v>
      </c>
      <c r="F313" s="4">
        <f t="shared" si="4"/>
        <v>44993</v>
      </c>
    </row>
    <row r="314" spans="1:6" x14ac:dyDescent="0.25">
      <c r="A314">
        <v>57</v>
      </c>
      <c r="B314" s="4">
        <v>44933</v>
      </c>
      <c r="C314" s="5">
        <v>1220</v>
      </c>
      <c r="D314" t="s">
        <v>7</v>
      </c>
      <c r="E314" t="s">
        <v>11</v>
      </c>
      <c r="F314" s="4">
        <f t="shared" si="4"/>
        <v>44993</v>
      </c>
    </row>
    <row r="315" spans="1:6" x14ac:dyDescent="0.25">
      <c r="A315">
        <v>409</v>
      </c>
      <c r="B315" s="4">
        <v>44933</v>
      </c>
      <c r="C315" s="5">
        <v>5200</v>
      </c>
      <c r="D315" t="s">
        <v>3</v>
      </c>
      <c r="E315" t="s">
        <v>13</v>
      </c>
      <c r="F315" s="4">
        <f t="shared" si="4"/>
        <v>44993</v>
      </c>
    </row>
    <row r="316" spans="1:6" x14ac:dyDescent="0.25">
      <c r="A316">
        <v>220</v>
      </c>
      <c r="B316" s="4">
        <v>44933</v>
      </c>
      <c r="C316" s="5">
        <v>4480</v>
      </c>
      <c r="D316" t="s">
        <v>21</v>
      </c>
      <c r="E316" t="s">
        <v>13</v>
      </c>
      <c r="F316" s="4">
        <f t="shared" si="4"/>
        <v>44993</v>
      </c>
    </row>
    <row r="317" spans="1:6" x14ac:dyDescent="0.25">
      <c r="A317">
        <v>33</v>
      </c>
      <c r="B317" s="4">
        <v>44933</v>
      </c>
      <c r="C317" s="5">
        <v>740</v>
      </c>
      <c r="D317" t="s">
        <v>21</v>
      </c>
      <c r="E317" t="s">
        <v>12</v>
      </c>
      <c r="F317" s="4">
        <f t="shared" si="4"/>
        <v>44993</v>
      </c>
    </row>
    <row r="318" spans="1:6" x14ac:dyDescent="0.25">
      <c r="A318">
        <v>431</v>
      </c>
      <c r="B318" s="4">
        <v>44933</v>
      </c>
      <c r="C318" s="5">
        <v>6300</v>
      </c>
      <c r="D318" t="s">
        <v>7</v>
      </c>
      <c r="E318" t="s">
        <v>13</v>
      </c>
      <c r="F318" s="4">
        <f t="shared" si="4"/>
        <v>44993</v>
      </c>
    </row>
    <row r="319" spans="1:6" x14ac:dyDescent="0.25">
      <c r="A319">
        <v>255</v>
      </c>
      <c r="B319" s="4">
        <v>44933</v>
      </c>
      <c r="C319" s="5">
        <v>5180</v>
      </c>
      <c r="D319" t="s">
        <v>9</v>
      </c>
      <c r="E319" t="s">
        <v>13</v>
      </c>
      <c r="F319" s="4">
        <f t="shared" si="4"/>
        <v>44993</v>
      </c>
    </row>
    <row r="320" spans="1:6" x14ac:dyDescent="0.25">
      <c r="A320">
        <v>384</v>
      </c>
      <c r="B320" s="4">
        <v>44933</v>
      </c>
      <c r="C320" s="5">
        <v>3950</v>
      </c>
      <c r="D320" t="s">
        <v>21</v>
      </c>
      <c r="E320" t="s">
        <v>12</v>
      </c>
      <c r="F320" s="4">
        <f t="shared" si="4"/>
        <v>44993</v>
      </c>
    </row>
    <row r="321" spans="1:6" x14ac:dyDescent="0.25">
      <c r="A321">
        <v>90</v>
      </c>
      <c r="B321" s="4">
        <v>44933</v>
      </c>
      <c r="C321" s="5">
        <v>1880</v>
      </c>
      <c r="D321" t="s">
        <v>3</v>
      </c>
      <c r="E321" t="s">
        <v>12</v>
      </c>
      <c r="F321" s="4">
        <f t="shared" si="4"/>
        <v>44993</v>
      </c>
    </row>
    <row r="322" spans="1:6" x14ac:dyDescent="0.25">
      <c r="A322">
        <v>452</v>
      </c>
      <c r="B322" s="4">
        <v>44933</v>
      </c>
      <c r="C322" s="5">
        <v>7350</v>
      </c>
      <c r="D322" t="s">
        <v>21</v>
      </c>
      <c r="E322" t="s">
        <v>14</v>
      </c>
      <c r="F322" s="4">
        <f t="shared" si="4"/>
        <v>44993</v>
      </c>
    </row>
    <row r="323" spans="1:6" x14ac:dyDescent="0.25">
      <c r="A323">
        <v>398</v>
      </c>
      <c r="B323" s="4">
        <v>44933</v>
      </c>
      <c r="C323" s="5">
        <v>4650</v>
      </c>
      <c r="D323" t="s">
        <v>3</v>
      </c>
      <c r="E323" t="s">
        <v>12</v>
      </c>
      <c r="F323" s="4">
        <f t="shared" ref="F323:F386" si="5">B323+60</f>
        <v>44993</v>
      </c>
    </row>
    <row r="324" spans="1:6" x14ac:dyDescent="0.25">
      <c r="A324">
        <v>389</v>
      </c>
      <c r="B324" s="4">
        <v>44933</v>
      </c>
      <c r="C324" s="5">
        <v>4200</v>
      </c>
      <c r="D324" t="s">
        <v>8</v>
      </c>
      <c r="E324" t="s">
        <v>13</v>
      </c>
      <c r="F324" s="4">
        <f t="shared" si="5"/>
        <v>44993</v>
      </c>
    </row>
    <row r="325" spans="1:6" x14ac:dyDescent="0.25">
      <c r="A325">
        <v>386</v>
      </c>
      <c r="B325" s="4">
        <v>44933</v>
      </c>
      <c r="C325" s="5">
        <v>4050</v>
      </c>
      <c r="D325" t="s">
        <v>8</v>
      </c>
      <c r="E325" t="s">
        <v>11</v>
      </c>
      <c r="F325" s="4">
        <f t="shared" si="5"/>
        <v>44993</v>
      </c>
    </row>
    <row r="326" spans="1:6" x14ac:dyDescent="0.25">
      <c r="A326">
        <v>179</v>
      </c>
      <c r="B326" s="4">
        <v>44933</v>
      </c>
      <c r="C326" s="5">
        <v>3660</v>
      </c>
      <c r="D326" t="s">
        <v>8</v>
      </c>
      <c r="E326" t="s">
        <v>13</v>
      </c>
      <c r="F326" s="4">
        <f t="shared" si="5"/>
        <v>44993</v>
      </c>
    </row>
    <row r="327" spans="1:6" x14ac:dyDescent="0.25">
      <c r="A327">
        <v>307</v>
      </c>
      <c r="B327" s="4">
        <v>44933</v>
      </c>
      <c r="C327" s="5">
        <v>2700</v>
      </c>
      <c r="D327" t="s">
        <v>3</v>
      </c>
      <c r="E327" t="s">
        <v>12</v>
      </c>
      <c r="F327" s="4">
        <f t="shared" si="5"/>
        <v>44993</v>
      </c>
    </row>
    <row r="328" spans="1:6" x14ac:dyDescent="0.25">
      <c r="A328">
        <v>319</v>
      </c>
      <c r="B328" s="4">
        <v>44933</v>
      </c>
      <c r="C328" s="5">
        <v>700</v>
      </c>
      <c r="D328" t="s">
        <v>4</v>
      </c>
      <c r="E328" t="s">
        <v>13</v>
      </c>
      <c r="F328" s="4">
        <f t="shared" si="5"/>
        <v>44993</v>
      </c>
    </row>
    <row r="329" spans="1:6" x14ac:dyDescent="0.25">
      <c r="A329">
        <v>174</v>
      </c>
      <c r="B329" s="4">
        <v>44933</v>
      </c>
      <c r="C329" s="5">
        <v>3560</v>
      </c>
      <c r="D329" t="s">
        <v>6</v>
      </c>
      <c r="E329" t="s">
        <v>12</v>
      </c>
      <c r="F329" s="4">
        <f t="shared" si="5"/>
        <v>44993</v>
      </c>
    </row>
    <row r="330" spans="1:6" x14ac:dyDescent="0.25">
      <c r="A330">
        <v>303</v>
      </c>
      <c r="B330" s="4">
        <v>44933</v>
      </c>
      <c r="C330" s="5">
        <v>1900</v>
      </c>
      <c r="D330" t="s">
        <v>5</v>
      </c>
      <c r="E330" t="s">
        <v>13</v>
      </c>
      <c r="F330" s="4">
        <f t="shared" si="5"/>
        <v>44993</v>
      </c>
    </row>
    <row r="331" spans="1:6" x14ac:dyDescent="0.25">
      <c r="A331">
        <v>40</v>
      </c>
      <c r="B331" s="4">
        <v>44933</v>
      </c>
      <c r="C331" s="5">
        <v>880</v>
      </c>
      <c r="D331" t="s">
        <v>7</v>
      </c>
      <c r="E331" t="s">
        <v>11</v>
      </c>
      <c r="F331" s="4">
        <f t="shared" si="5"/>
        <v>44993</v>
      </c>
    </row>
    <row r="332" spans="1:6" x14ac:dyDescent="0.25">
      <c r="A332">
        <v>449</v>
      </c>
      <c r="B332" s="4">
        <v>44933</v>
      </c>
      <c r="C332" s="5">
        <v>7200</v>
      </c>
      <c r="D332" t="s">
        <v>3</v>
      </c>
      <c r="E332" t="s">
        <v>11</v>
      </c>
      <c r="F332" s="4">
        <f t="shared" si="5"/>
        <v>44993</v>
      </c>
    </row>
    <row r="333" spans="1:6" x14ac:dyDescent="0.25">
      <c r="A333">
        <v>308</v>
      </c>
      <c r="B333" s="4">
        <v>44932</v>
      </c>
      <c r="C333" s="5">
        <v>2900</v>
      </c>
      <c r="D333" t="s">
        <v>4</v>
      </c>
      <c r="E333" t="s">
        <v>12</v>
      </c>
      <c r="F333" s="4">
        <f t="shared" si="5"/>
        <v>44992</v>
      </c>
    </row>
    <row r="334" spans="1:6" x14ac:dyDescent="0.25">
      <c r="A334">
        <v>121</v>
      </c>
      <c r="B334" s="4">
        <v>44932</v>
      </c>
      <c r="C334" s="5">
        <v>2500</v>
      </c>
      <c r="D334" t="s">
        <v>4</v>
      </c>
      <c r="E334" t="s">
        <v>13</v>
      </c>
      <c r="F334" s="4">
        <f t="shared" si="5"/>
        <v>44992</v>
      </c>
    </row>
    <row r="335" spans="1:6" x14ac:dyDescent="0.25">
      <c r="A335">
        <v>489</v>
      </c>
      <c r="B335" s="4">
        <v>44932</v>
      </c>
      <c r="C335" s="5">
        <v>5100</v>
      </c>
      <c r="D335" t="s">
        <v>4</v>
      </c>
      <c r="E335" t="s">
        <v>12</v>
      </c>
      <c r="F335" s="4">
        <f t="shared" si="5"/>
        <v>44992</v>
      </c>
    </row>
    <row r="336" spans="1:6" x14ac:dyDescent="0.25">
      <c r="A336">
        <v>99</v>
      </c>
      <c r="B336" s="4">
        <v>44932</v>
      </c>
      <c r="C336" s="5">
        <v>2060</v>
      </c>
      <c r="D336" t="s">
        <v>5</v>
      </c>
      <c r="E336" t="s">
        <v>11</v>
      </c>
      <c r="F336" s="4">
        <f t="shared" si="5"/>
        <v>44992</v>
      </c>
    </row>
    <row r="337" spans="1:6" x14ac:dyDescent="0.25">
      <c r="A337">
        <v>392</v>
      </c>
      <c r="B337" s="4">
        <v>44932</v>
      </c>
      <c r="C337" s="5">
        <v>4350</v>
      </c>
      <c r="D337" t="s">
        <v>3</v>
      </c>
      <c r="E337" t="s">
        <v>12</v>
      </c>
      <c r="F337" s="4">
        <f t="shared" si="5"/>
        <v>44992</v>
      </c>
    </row>
    <row r="338" spans="1:6" x14ac:dyDescent="0.25">
      <c r="A338">
        <v>124</v>
      </c>
      <c r="B338" s="4">
        <v>44932</v>
      </c>
      <c r="C338" s="5">
        <v>2560</v>
      </c>
      <c r="D338" t="s">
        <v>3</v>
      </c>
      <c r="E338" t="s">
        <v>11</v>
      </c>
      <c r="F338" s="4">
        <f t="shared" si="5"/>
        <v>44992</v>
      </c>
    </row>
    <row r="339" spans="1:6" x14ac:dyDescent="0.25">
      <c r="A339">
        <v>118</v>
      </c>
      <c r="B339" s="4">
        <v>44932</v>
      </c>
      <c r="C339" s="5">
        <v>2440</v>
      </c>
      <c r="D339" t="s">
        <v>21</v>
      </c>
      <c r="E339" t="s">
        <v>12</v>
      </c>
      <c r="F339" s="4">
        <f t="shared" si="5"/>
        <v>44992</v>
      </c>
    </row>
    <row r="340" spans="1:6" x14ac:dyDescent="0.25">
      <c r="A340">
        <v>369</v>
      </c>
      <c r="B340" s="4">
        <v>44932</v>
      </c>
      <c r="C340" s="5">
        <v>3200</v>
      </c>
      <c r="D340" t="s">
        <v>8</v>
      </c>
      <c r="E340" t="s">
        <v>12</v>
      </c>
      <c r="F340" s="4">
        <f t="shared" si="5"/>
        <v>44992</v>
      </c>
    </row>
    <row r="341" spans="1:6" x14ac:dyDescent="0.25">
      <c r="A341">
        <v>193</v>
      </c>
      <c r="B341" s="4">
        <v>44932</v>
      </c>
      <c r="C341" s="5">
        <v>3940</v>
      </c>
      <c r="D341" t="s">
        <v>7</v>
      </c>
      <c r="E341" t="s">
        <v>13</v>
      </c>
      <c r="F341" s="4">
        <f t="shared" si="5"/>
        <v>44992</v>
      </c>
    </row>
    <row r="342" spans="1:6" x14ac:dyDescent="0.25">
      <c r="A342">
        <v>102</v>
      </c>
      <c r="B342" s="4">
        <v>44932</v>
      </c>
      <c r="C342" s="5">
        <v>2120</v>
      </c>
      <c r="D342" t="s">
        <v>9</v>
      </c>
      <c r="E342" t="s">
        <v>14</v>
      </c>
      <c r="F342" s="4">
        <f t="shared" si="5"/>
        <v>44992</v>
      </c>
    </row>
    <row r="343" spans="1:6" x14ac:dyDescent="0.25">
      <c r="A343">
        <v>260</v>
      </c>
      <c r="B343" s="4">
        <v>44932</v>
      </c>
      <c r="C343" s="5">
        <v>5280</v>
      </c>
      <c r="D343" t="s">
        <v>3</v>
      </c>
      <c r="E343" t="s">
        <v>11</v>
      </c>
      <c r="F343" s="4">
        <f t="shared" si="5"/>
        <v>44992</v>
      </c>
    </row>
    <row r="344" spans="1:6" x14ac:dyDescent="0.25">
      <c r="A344">
        <v>367</v>
      </c>
      <c r="B344" s="4">
        <v>44932</v>
      </c>
      <c r="C344" s="5">
        <v>3100</v>
      </c>
      <c r="D344" t="s">
        <v>21</v>
      </c>
      <c r="E344" t="s">
        <v>13</v>
      </c>
      <c r="F344" s="4">
        <f t="shared" si="5"/>
        <v>44992</v>
      </c>
    </row>
    <row r="345" spans="1:6" x14ac:dyDescent="0.25">
      <c r="A345">
        <v>468</v>
      </c>
      <c r="B345" s="4">
        <v>44932</v>
      </c>
      <c r="C345" s="5">
        <v>7200</v>
      </c>
      <c r="D345" t="s">
        <v>8</v>
      </c>
      <c r="E345" t="s">
        <v>12</v>
      </c>
      <c r="F345" s="4">
        <f t="shared" si="5"/>
        <v>44992</v>
      </c>
    </row>
    <row r="346" spans="1:6" x14ac:dyDescent="0.25">
      <c r="A346">
        <v>267</v>
      </c>
      <c r="B346" s="4">
        <v>44932</v>
      </c>
      <c r="C346" s="5">
        <v>5420</v>
      </c>
      <c r="D346" t="s">
        <v>8</v>
      </c>
      <c r="E346" t="s">
        <v>11</v>
      </c>
      <c r="F346" s="4">
        <f t="shared" si="5"/>
        <v>44992</v>
      </c>
    </row>
    <row r="347" spans="1:6" x14ac:dyDescent="0.25">
      <c r="A347">
        <v>264</v>
      </c>
      <c r="B347" s="4">
        <v>44932</v>
      </c>
      <c r="C347" s="5">
        <v>5360</v>
      </c>
      <c r="D347" t="s">
        <v>8</v>
      </c>
      <c r="E347" t="s">
        <v>11</v>
      </c>
      <c r="F347" s="4">
        <f t="shared" si="5"/>
        <v>44992</v>
      </c>
    </row>
    <row r="348" spans="1:6" x14ac:dyDescent="0.25">
      <c r="A348">
        <v>437</v>
      </c>
      <c r="B348" s="4">
        <v>44932</v>
      </c>
      <c r="C348" s="5">
        <v>6600</v>
      </c>
      <c r="D348" t="s">
        <v>8</v>
      </c>
      <c r="E348" t="s">
        <v>13</v>
      </c>
      <c r="F348" s="4">
        <f t="shared" si="5"/>
        <v>44992</v>
      </c>
    </row>
    <row r="349" spans="1:6" x14ac:dyDescent="0.25">
      <c r="A349">
        <v>128</v>
      </c>
      <c r="B349" s="4">
        <v>44932</v>
      </c>
      <c r="C349" s="5">
        <v>2640</v>
      </c>
      <c r="D349" t="s">
        <v>8</v>
      </c>
      <c r="E349" t="s">
        <v>12</v>
      </c>
      <c r="F349" s="4">
        <f t="shared" si="5"/>
        <v>44992</v>
      </c>
    </row>
    <row r="350" spans="1:6" x14ac:dyDescent="0.25">
      <c r="A350">
        <v>322</v>
      </c>
      <c r="B350" s="4">
        <v>44932</v>
      </c>
      <c r="C350" s="5">
        <v>850</v>
      </c>
      <c r="D350" t="s">
        <v>21</v>
      </c>
      <c r="E350" t="s">
        <v>12</v>
      </c>
      <c r="F350" s="4">
        <f t="shared" si="5"/>
        <v>44992</v>
      </c>
    </row>
    <row r="351" spans="1:6" x14ac:dyDescent="0.25">
      <c r="A351">
        <v>7</v>
      </c>
      <c r="B351" s="4">
        <v>44932</v>
      </c>
      <c r="C351" s="5">
        <v>220</v>
      </c>
      <c r="D351" t="s">
        <v>3</v>
      </c>
      <c r="E351" t="s">
        <v>14</v>
      </c>
      <c r="F351" s="4">
        <f t="shared" si="5"/>
        <v>44992</v>
      </c>
    </row>
    <row r="352" spans="1:6" x14ac:dyDescent="0.25">
      <c r="A352">
        <v>145</v>
      </c>
      <c r="B352" s="4">
        <v>44932</v>
      </c>
      <c r="C352" s="5">
        <v>2980</v>
      </c>
      <c r="D352" t="s">
        <v>8</v>
      </c>
      <c r="E352" t="s">
        <v>12</v>
      </c>
      <c r="F352" s="4">
        <f t="shared" si="5"/>
        <v>44992</v>
      </c>
    </row>
    <row r="353" spans="1:6" x14ac:dyDescent="0.25">
      <c r="A353">
        <v>295</v>
      </c>
      <c r="B353" s="4">
        <v>44932</v>
      </c>
      <c r="C353" s="5">
        <v>300</v>
      </c>
      <c r="D353" t="s">
        <v>7</v>
      </c>
      <c r="E353" t="s">
        <v>11</v>
      </c>
      <c r="F353" s="4">
        <f t="shared" si="5"/>
        <v>44992</v>
      </c>
    </row>
    <row r="354" spans="1:6" x14ac:dyDescent="0.25">
      <c r="A354">
        <v>4</v>
      </c>
      <c r="B354" s="4">
        <v>44932</v>
      </c>
      <c r="C354" s="5">
        <v>160</v>
      </c>
      <c r="D354" t="s">
        <v>6</v>
      </c>
      <c r="E354" t="s">
        <v>14</v>
      </c>
      <c r="F354" s="4">
        <f t="shared" si="5"/>
        <v>44992</v>
      </c>
    </row>
    <row r="355" spans="1:6" x14ac:dyDescent="0.25">
      <c r="A355">
        <v>243</v>
      </c>
      <c r="B355" s="4">
        <v>44932</v>
      </c>
      <c r="C355" s="5">
        <v>4940</v>
      </c>
      <c r="D355" t="s">
        <v>3</v>
      </c>
      <c r="E355" t="s">
        <v>12</v>
      </c>
      <c r="F355" s="4">
        <f t="shared" si="5"/>
        <v>44992</v>
      </c>
    </row>
    <row r="356" spans="1:6" x14ac:dyDescent="0.25">
      <c r="A356">
        <v>252</v>
      </c>
      <c r="B356" s="4">
        <v>44932</v>
      </c>
      <c r="C356" s="5">
        <v>5120</v>
      </c>
      <c r="D356" t="s">
        <v>5</v>
      </c>
      <c r="E356" t="s">
        <v>12</v>
      </c>
      <c r="F356" s="4">
        <f t="shared" si="5"/>
        <v>44992</v>
      </c>
    </row>
    <row r="357" spans="1:6" x14ac:dyDescent="0.25">
      <c r="A357">
        <v>337</v>
      </c>
      <c r="B357" s="4">
        <v>44932</v>
      </c>
      <c r="C357" s="5">
        <v>1600</v>
      </c>
      <c r="D357" t="s">
        <v>5</v>
      </c>
      <c r="E357" t="s">
        <v>11</v>
      </c>
      <c r="F357" s="4">
        <f t="shared" si="5"/>
        <v>44992</v>
      </c>
    </row>
    <row r="358" spans="1:6" x14ac:dyDescent="0.25">
      <c r="A358">
        <v>345</v>
      </c>
      <c r="B358" s="4">
        <v>44932</v>
      </c>
      <c r="C358" s="5">
        <v>2000</v>
      </c>
      <c r="D358" t="s">
        <v>3</v>
      </c>
      <c r="E358" t="s">
        <v>13</v>
      </c>
      <c r="F358" s="4">
        <f t="shared" si="5"/>
        <v>44992</v>
      </c>
    </row>
    <row r="359" spans="1:6" x14ac:dyDescent="0.25">
      <c r="A359">
        <v>304</v>
      </c>
      <c r="B359" s="4">
        <v>44932</v>
      </c>
      <c r="C359" s="5">
        <v>2100</v>
      </c>
      <c r="D359" t="s">
        <v>8</v>
      </c>
      <c r="E359" t="s">
        <v>13</v>
      </c>
      <c r="F359" s="4">
        <f t="shared" si="5"/>
        <v>44992</v>
      </c>
    </row>
    <row r="360" spans="1:6" x14ac:dyDescent="0.25">
      <c r="A360">
        <v>207</v>
      </c>
      <c r="B360" s="4">
        <v>44932</v>
      </c>
      <c r="C360" s="5">
        <v>4220</v>
      </c>
      <c r="D360" t="s">
        <v>5</v>
      </c>
      <c r="E360" t="s">
        <v>13</v>
      </c>
      <c r="F360" s="4">
        <f t="shared" si="5"/>
        <v>44992</v>
      </c>
    </row>
    <row r="361" spans="1:6" x14ac:dyDescent="0.25">
      <c r="A361">
        <v>375</v>
      </c>
      <c r="B361" s="4">
        <v>44932</v>
      </c>
      <c r="C361" s="5">
        <v>3500</v>
      </c>
      <c r="D361" t="s">
        <v>3</v>
      </c>
      <c r="E361" t="s">
        <v>13</v>
      </c>
      <c r="F361" s="4">
        <f t="shared" si="5"/>
        <v>44992</v>
      </c>
    </row>
    <row r="362" spans="1:6" x14ac:dyDescent="0.25">
      <c r="A362">
        <v>311</v>
      </c>
      <c r="B362" s="4">
        <v>44931</v>
      </c>
      <c r="C362" s="5">
        <v>300</v>
      </c>
      <c r="D362" t="s">
        <v>3</v>
      </c>
      <c r="E362" t="s">
        <v>13</v>
      </c>
      <c r="F362" s="4">
        <f t="shared" si="5"/>
        <v>44991</v>
      </c>
    </row>
    <row r="363" spans="1:6" x14ac:dyDescent="0.25">
      <c r="A363">
        <v>430</v>
      </c>
      <c r="B363" s="4">
        <v>44931</v>
      </c>
      <c r="C363" s="5">
        <v>6250</v>
      </c>
      <c r="D363" t="s">
        <v>3</v>
      </c>
      <c r="E363" t="s">
        <v>13</v>
      </c>
      <c r="F363" s="4">
        <f t="shared" si="5"/>
        <v>44991</v>
      </c>
    </row>
    <row r="364" spans="1:6" x14ac:dyDescent="0.25">
      <c r="A364">
        <v>421</v>
      </c>
      <c r="B364" s="4">
        <v>44931</v>
      </c>
      <c r="C364" s="5">
        <v>5800</v>
      </c>
      <c r="D364" t="s">
        <v>4</v>
      </c>
      <c r="E364" t="s">
        <v>11</v>
      </c>
      <c r="F364" s="4">
        <f t="shared" si="5"/>
        <v>44991</v>
      </c>
    </row>
    <row r="365" spans="1:6" x14ac:dyDescent="0.25">
      <c r="A365">
        <v>306</v>
      </c>
      <c r="B365" s="4">
        <v>44931</v>
      </c>
      <c r="C365" s="5">
        <v>2500</v>
      </c>
      <c r="D365" t="s">
        <v>9</v>
      </c>
      <c r="E365" t="s">
        <v>11</v>
      </c>
      <c r="F365" s="4">
        <f t="shared" si="5"/>
        <v>44991</v>
      </c>
    </row>
    <row r="366" spans="1:6" x14ac:dyDescent="0.25">
      <c r="A366">
        <v>18</v>
      </c>
      <c r="B366" s="4">
        <v>44931</v>
      </c>
      <c r="C366" s="5">
        <v>440</v>
      </c>
      <c r="D366" t="s">
        <v>3</v>
      </c>
      <c r="E366" t="s">
        <v>14</v>
      </c>
      <c r="F366" s="4">
        <f t="shared" si="5"/>
        <v>44991</v>
      </c>
    </row>
    <row r="367" spans="1:6" x14ac:dyDescent="0.25">
      <c r="A367">
        <v>390</v>
      </c>
      <c r="B367" s="4">
        <v>44931</v>
      </c>
      <c r="C367" s="5">
        <v>4250</v>
      </c>
      <c r="D367" t="s">
        <v>21</v>
      </c>
      <c r="E367" t="s">
        <v>11</v>
      </c>
      <c r="F367" s="4">
        <f t="shared" si="5"/>
        <v>44991</v>
      </c>
    </row>
    <row r="368" spans="1:6" x14ac:dyDescent="0.25">
      <c r="A368">
        <v>74</v>
      </c>
      <c r="B368" s="4">
        <v>44931</v>
      </c>
      <c r="C368" s="5">
        <v>1560</v>
      </c>
      <c r="D368" t="s">
        <v>7</v>
      </c>
      <c r="E368" t="s">
        <v>14</v>
      </c>
      <c r="F368" s="4">
        <f t="shared" si="5"/>
        <v>44991</v>
      </c>
    </row>
    <row r="369" spans="1:6" x14ac:dyDescent="0.25">
      <c r="A369">
        <v>75</v>
      </c>
      <c r="B369" s="4">
        <v>44931</v>
      </c>
      <c r="C369" s="5">
        <v>1580</v>
      </c>
      <c r="D369" t="s">
        <v>3</v>
      </c>
      <c r="E369" t="s">
        <v>12</v>
      </c>
      <c r="F369" s="4">
        <f t="shared" si="5"/>
        <v>44991</v>
      </c>
    </row>
    <row r="370" spans="1:6" x14ac:dyDescent="0.25">
      <c r="A370">
        <v>394</v>
      </c>
      <c r="B370" s="4">
        <v>44931</v>
      </c>
      <c r="C370" s="5">
        <v>4450</v>
      </c>
      <c r="D370" t="s">
        <v>5</v>
      </c>
      <c r="E370" t="s">
        <v>12</v>
      </c>
      <c r="F370" s="4">
        <f t="shared" si="5"/>
        <v>44991</v>
      </c>
    </row>
    <row r="371" spans="1:6" x14ac:dyDescent="0.25">
      <c r="A371">
        <v>77</v>
      </c>
      <c r="B371" s="4">
        <v>44931</v>
      </c>
      <c r="C371" s="5">
        <v>1620</v>
      </c>
      <c r="D371" t="s">
        <v>8</v>
      </c>
      <c r="E371" t="s">
        <v>14</v>
      </c>
      <c r="F371" s="4">
        <f t="shared" si="5"/>
        <v>44991</v>
      </c>
    </row>
    <row r="372" spans="1:6" x14ac:dyDescent="0.25">
      <c r="A372">
        <v>69</v>
      </c>
      <c r="B372" s="4">
        <v>44931</v>
      </c>
      <c r="C372" s="5">
        <v>1460</v>
      </c>
      <c r="D372" t="s">
        <v>3</v>
      </c>
      <c r="E372" t="s">
        <v>12</v>
      </c>
      <c r="F372" s="4">
        <f t="shared" si="5"/>
        <v>44991</v>
      </c>
    </row>
    <row r="373" spans="1:6" x14ac:dyDescent="0.25">
      <c r="A373">
        <v>382</v>
      </c>
      <c r="B373" s="4">
        <v>44931</v>
      </c>
      <c r="C373" s="5">
        <v>3850</v>
      </c>
      <c r="D373" t="s">
        <v>6</v>
      </c>
      <c r="E373" t="s">
        <v>14</v>
      </c>
      <c r="F373" s="4">
        <f t="shared" si="5"/>
        <v>44991</v>
      </c>
    </row>
    <row r="374" spans="1:6" x14ac:dyDescent="0.25">
      <c r="A374">
        <v>455</v>
      </c>
      <c r="B374" s="4">
        <v>44931</v>
      </c>
      <c r="C374" s="5">
        <v>1000</v>
      </c>
      <c r="D374" t="s">
        <v>4</v>
      </c>
      <c r="E374" t="s">
        <v>14</v>
      </c>
      <c r="F374" s="4">
        <f t="shared" si="5"/>
        <v>44991</v>
      </c>
    </row>
    <row r="375" spans="1:6" x14ac:dyDescent="0.25">
      <c r="A375">
        <v>387</v>
      </c>
      <c r="B375" s="4">
        <v>44931</v>
      </c>
      <c r="C375" s="5">
        <v>4100</v>
      </c>
      <c r="D375" t="s">
        <v>4</v>
      </c>
      <c r="E375" t="s">
        <v>13</v>
      </c>
      <c r="F375" s="4">
        <f t="shared" si="5"/>
        <v>44991</v>
      </c>
    </row>
    <row r="376" spans="1:6" x14ac:dyDescent="0.25">
      <c r="A376">
        <v>253</v>
      </c>
      <c r="B376" s="4">
        <v>44931</v>
      </c>
      <c r="C376" s="5">
        <v>5140</v>
      </c>
      <c r="D376" t="s">
        <v>8</v>
      </c>
      <c r="E376" t="s">
        <v>11</v>
      </c>
      <c r="F376" s="4">
        <f t="shared" si="5"/>
        <v>44991</v>
      </c>
    </row>
    <row r="377" spans="1:6" x14ac:dyDescent="0.25">
      <c r="A377">
        <v>21</v>
      </c>
      <c r="B377" s="4">
        <v>44931</v>
      </c>
      <c r="C377" s="5">
        <v>500</v>
      </c>
      <c r="D377" t="s">
        <v>6</v>
      </c>
      <c r="E377" t="s">
        <v>14</v>
      </c>
      <c r="F377" s="4">
        <f t="shared" si="5"/>
        <v>44991</v>
      </c>
    </row>
    <row r="378" spans="1:6" x14ac:dyDescent="0.25">
      <c r="A378">
        <v>44</v>
      </c>
      <c r="B378" s="4">
        <v>44931</v>
      </c>
      <c r="C378" s="5">
        <v>960</v>
      </c>
      <c r="D378" t="s">
        <v>21</v>
      </c>
      <c r="E378" t="s">
        <v>12</v>
      </c>
      <c r="F378" s="4">
        <f t="shared" si="5"/>
        <v>44991</v>
      </c>
    </row>
    <row r="379" spans="1:6" x14ac:dyDescent="0.25">
      <c r="A379">
        <v>332</v>
      </c>
      <c r="B379" s="4">
        <v>44931</v>
      </c>
      <c r="C379" s="5">
        <v>1350</v>
      </c>
      <c r="D379" t="s">
        <v>8</v>
      </c>
      <c r="E379" t="s">
        <v>13</v>
      </c>
      <c r="F379" s="4">
        <f t="shared" si="5"/>
        <v>44991</v>
      </c>
    </row>
    <row r="380" spans="1:6" x14ac:dyDescent="0.25">
      <c r="A380">
        <v>185</v>
      </c>
      <c r="B380" s="4">
        <v>44931</v>
      </c>
      <c r="C380" s="5">
        <v>3780</v>
      </c>
      <c r="D380" t="s">
        <v>8</v>
      </c>
      <c r="E380" t="s">
        <v>13</v>
      </c>
      <c r="F380" s="4">
        <f t="shared" si="5"/>
        <v>44991</v>
      </c>
    </row>
    <row r="381" spans="1:6" x14ac:dyDescent="0.25">
      <c r="A381">
        <v>320</v>
      </c>
      <c r="B381" s="4">
        <v>44931</v>
      </c>
      <c r="C381" s="5">
        <v>750</v>
      </c>
      <c r="D381" t="s">
        <v>5</v>
      </c>
      <c r="E381" t="s">
        <v>11</v>
      </c>
      <c r="F381" s="4">
        <f t="shared" si="5"/>
        <v>44991</v>
      </c>
    </row>
    <row r="382" spans="1:6" x14ac:dyDescent="0.25">
      <c r="A382">
        <v>229</v>
      </c>
      <c r="B382" s="4">
        <v>44931</v>
      </c>
      <c r="C382" s="5">
        <v>4660</v>
      </c>
      <c r="D382" t="s">
        <v>6</v>
      </c>
      <c r="E382" t="s">
        <v>12</v>
      </c>
      <c r="F382" s="4">
        <f t="shared" si="5"/>
        <v>44991</v>
      </c>
    </row>
    <row r="383" spans="1:6" x14ac:dyDescent="0.25">
      <c r="A383">
        <v>272</v>
      </c>
      <c r="B383" s="4">
        <v>44931</v>
      </c>
      <c r="C383" s="5">
        <v>5520</v>
      </c>
      <c r="D383" t="s">
        <v>9</v>
      </c>
      <c r="E383" t="s">
        <v>12</v>
      </c>
      <c r="F383" s="4">
        <f t="shared" si="5"/>
        <v>44991</v>
      </c>
    </row>
    <row r="384" spans="1:6" x14ac:dyDescent="0.25">
      <c r="A384">
        <v>127</v>
      </c>
      <c r="B384" s="4">
        <v>44931</v>
      </c>
      <c r="C384" s="5">
        <v>2620</v>
      </c>
      <c r="D384" t="s">
        <v>6</v>
      </c>
      <c r="E384" t="s">
        <v>11</v>
      </c>
      <c r="F384" s="4">
        <f t="shared" si="5"/>
        <v>44991</v>
      </c>
    </row>
    <row r="385" spans="1:6" x14ac:dyDescent="0.25">
      <c r="A385">
        <v>234</v>
      </c>
      <c r="B385" s="4">
        <v>44931</v>
      </c>
      <c r="C385" s="5">
        <v>4760</v>
      </c>
      <c r="D385" t="s">
        <v>4</v>
      </c>
      <c r="E385" t="s">
        <v>13</v>
      </c>
      <c r="F385" s="4">
        <f t="shared" si="5"/>
        <v>44991</v>
      </c>
    </row>
    <row r="386" spans="1:6" x14ac:dyDescent="0.25">
      <c r="A386">
        <v>323</v>
      </c>
      <c r="B386" s="4">
        <v>44931</v>
      </c>
      <c r="C386" s="5">
        <v>900</v>
      </c>
      <c r="D386" t="s">
        <v>9</v>
      </c>
      <c r="E386" t="s">
        <v>11</v>
      </c>
      <c r="F386" s="4">
        <f t="shared" si="5"/>
        <v>44991</v>
      </c>
    </row>
    <row r="387" spans="1:6" x14ac:dyDescent="0.25">
      <c r="A387">
        <v>327</v>
      </c>
      <c r="B387" s="4">
        <v>44931</v>
      </c>
      <c r="C387" s="5">
        <v>1100</v>
      </c>
      <c r="D387" t="s">
        <v>6</v>
      </c>
      <c r="E387" t="s">
        <v>12</v>
      </c>
      <c r="F387" s="4">
        <f t="shared" ref="F387:F450" si="6">B387+60</f>
        <v>44991</v>
      </c>
    </row>
    <row r="388" spans="1:6" x14ac:dyDescent="0.25">
      <c r="A388">
        <v>312</v>
      </c>
      <c r="B388" s="4">
        <v>44931</v>
      </c>
      <c r="C388" s="5">
        <v>350</v>
      </c>
      <c r="D388" t="s">
        <v>7</v>
      </c>
      <c r="E388" t="s">
        <v>14</v>
      </c>
      <c r="F388" s="4">
        <f t="shared" si="6"/>
        <v>44991</v>
      </c>
    </row>
    <row r="389" spans="1:6" x14ac:dyDescent="0.25">
      <c r="A389">
        <v>325</v>
      </c>
      <c r="B389" s="4">
        <v>44931</v>
      </c>
      <c r="C389" s="5">
        <v>1000</v>
      </c>
      <c r="D389" t="s">
        <v>4</v>
      </c>
      <c r="E389" t="s">
        <v>13</v>
      </c>
      <c r="F389" s="4">
        <f t="shared" si="6"/>
        <v>44991</v>
      </c>
    </row>
    <row r="390" spans="1:6" x14ac:dyDescent="0.25">
      <c r="A390">
        <v>58</v>
      </c>
      <c r="B390" s="4">
        <v>44930</v>
      </c>
      <c r="C390" s="5">
        <v>1240</v>
      </c>
      <c r="D390" t="s">
        <v>3</v>
      </c>
      <c r="E390" t="s">
        <v>12</v>
      </c>
      <c r="F390" s="4">
        <f t="shared" si="6"/>
        <v>44990</v>
      </c>
    </row>
    <row r="391" spans="1:6" x14ac:dyDescent="0.25">
      <c r="A391">
        <v>456</v>
      </c>
      <c r="B391" s="4">
        <v>44930</v>
      </c>
      <c r="C391" s="5">
        <v>1800</v>
      </c>
      <c r="D391" t="s">
        <v>5</v>
      </c>
      <c r="E391" t="s">
        <v>11</v>
      </c>
      <c r="F391" s="4">
        <f t="shared" si="6"/>
        <v>44990</v>
      </c>
    </row>
    <row r="392" spans="1:6" x14ac:dyDescent="0.25">
      <c r="A392">
        <v>8</v>
      </c>
      <c r="B392" s="4">
        <v>44930</v>
      </c>
      <c r="C392" s="5">
        <v>240</v>
      </c>
      <c r="D392" t="s">
        <v>6</v>
      </c>
      <c r="E392" t="s">
        <v>11</v>
      </c>
      <c r="F392" s="4">
        <f t="shared" si="6"/>
        <v>44990</v>
      </c>
    </row>
    <row r="393" spans="1:6" x14ac:dyDescent="0.25">
      <c r="A393">
        <v>485</v>
      </c>
      <c r="B393" s="4">
        <v>44930</v>
      </c>
      <c r="C393" s="5">
        <v>5500</v>
      </c>
      <c r="D393" t="s">
        <v>8</v>
      </c>
      <c r="E393" t="s">
        <v>13</v>
      </c>
      <c r="F393" s="4">
        <f t="shared" si="6"/>
        <v>44990</v>
      </c>
    </row>
    <row r="394" spans="1:6" x14ac:dyDescent="0.25">
      <c r="A394">
        <v>6</v>
      </c>
      <c r="B394" s="4">
        <v>44930</v>
      </c>
      <c r="C394" s="5">
        <v>200</v>
      </c>
      <c r="D394" t="s">
        <v>7</v>
      </c>
      <c r="E394" t="s">
        <v>12</v>
      </c>
      <c r="F394" s="4">
        <f t="shared" si="6"/>
        <v>44990</v>
      </c>
    </row>
    <row r="395" spans="1:6" x14ac:dyDescent="0.25">
      <c r="A395">
        <v>434</v>
      </c>
      <c r="B395" s="4">
        <v>44930</v>
      </c>
      <c r="C395" s="5">
        <v>6450</v>
      </c>
      <c r="D395" t="s">
        <v>8</v>
      </c>
      <c r="E395" t="s">
        <v>12</v>
      </c>
      <c r="F395" s="4">
        <f t="shared" si="6"/>
        <v>44990</v>
      </c>
    </row>
    <row r="396" spans="1:6" x14ac:dyDescent="0.25">
      <c r="A396">
        <v>475</v>
      </c>
      <c r="B396" s="4">
        <v>44930</v>
      </c>
      <c r="C396" s="5">
        <v>6500</v>
      </c>
      <c r="D396" t="s">
        <v>21</v>
      </c>
      <c r="E396" t="s">
        <v>12</v>
      </c>
      <c r="F396" s="4">
        <f t="shared" si="6"/>
        <v>44990</v>
      </c>
    </row>
    <row r="397" spans="1:6" x14ac:dyDescent="0.25">
      <c r="A397">
        <v>66</v>
      </c>
      <c r="B397" s="4">
        <v>44930</v>
      </c>
      <c r="C397" s="5">
        <v>1400</v>
      </c>
      <c r="D397" t="s">
        <v>8</v>
      </c>
      <c r="E397" t="s">
        <v>13</v>
      </c>
      <c r="F397" s="4">
        <f t="shared" si="6"/>
        <v>44990</v>
      </c>
    </row>
    <row r="398" spans="1:6" x14ac:dyDescent="0.25">
      <c r="A398">
        <v>296</v>
      </c>
      <c r="B398" s="4">
        <v>44930</v>
      </c>
      <c r="C398" s="5">
        <v>500</v>
      </c>
      <c r="D398" t="s">
        <v>3</v>
      </c>
      <c r="E398" t="s">
        <v>12</v>
      </c>
      <c r="F398" s="4">
        <f t="shared" si="6"/>
        <v>44990</v>
      </c>
    </row>
    <row r="399" spans="1:6" x14ac:dyDescent="0.25">
      <c r="A399">
        <v>282</v>
      </c>
      <c r="B399" s="4">
        <v>44930</v>
      </c>
      <c r="C399" s="5">
        <v>5720</v>
      </c>
      <c r="D399" t="s">
        <v>21</v>
      </c>
      <c r="E399" t="s">
        <v>12</v>
      </c>
      <c r="F399" s="4">
        <f t="shared" si="6"/>
        <v>44990</v>
      </c>
    </row>
    <row r="400" spans="1:6" x14ac:dyDescent="0.25">
      <c r="A400">
        <v>300</v>
      </c>
      <c r="B400" s="4">
        <v>44930</v>
      </c>
      <c r="C400" s="5">
        <v>1300</v>
      </c>
      <c r="D400" t="s">
        <v>21</v>
      </c>
      <c r="E400" t="s">
        <v>12</v>
      </c>
      <c r="F400" s="4">
        <f t="shared" si="6"/>
        <v>44990</v>
      </c>
    </row>
    <row r="401" spans="1:6" x14ac:dyDescent="0.25">
      <c r="A401">
        <v>176</v>
      </c>
      <c r="B401" s="4">
        <v>44930</v>
      </c>
      <c r="C401" s="5">
        <v>3600</v>
      </c>
      <c r="D401" t="s">
        <v>7</v>
      </c>
      <c r="E401" t="s">
        <v>11</v>
      </c>
      <c r="F401" s="4">
        <f t="shared" si="6"/>
        <v>44990</v>
      </c>
    </row>
    <row r="402" spans="1:6" x14ac:dyDescent="0.25">
      <c r="A402">
        <v>413</v>
      </c>
      <c r="B402" s="4">
        <v>44930</v>
      </c>
      <c r="C402" s="5">
        <v>5400</v>
      </c>
      <c r="D402" t="s">
        <v>3</v>
      </c>
      <c r="E402" t="s">
        <v>14</v>
      </c>
      <c r="F402" s="4">
        <f t="shared" si="6"/>
        <v>44990</v>
      </c>
    </row>
    <row r="403" spans="1:6" x14ac:dyDescent="0.25">
      <c r="A403">
        <v>477</v>
      </c>
      <c r="B403" s="4">
        <v>44930</v>
      </c>
      <c r="C403" s="5">
        <v>6300</v>
      </c>
      <c r="D403" t="s">
        <v>3</v>
      </c>
      <c r="E403" t="s">
        <v>11</v>
      </c>
      <c r="F403" s="4">
        <f t="shared" si="6"/>
        <v>44990</v>
      </c>
    </row>
    <row r="404" spans="1:6" x14ac:dyDescent="0.25">
      <c r="A404">
        <v>150</v>
      </c>
      <c r="B404" s="4">
        <v>44930</v>
      </c>
      <c r="C404" s="5">
        <v>3080</v>
      </c>
      <c r="D404" t="s">
        <v>5</v>
      </c>
      <c r="E404" t="s">
        <v>13</v>
      </c>
      <c r="F404" s="4">
        <f t="shared" si="6"/>
        <v>44990</v>
      </c>
    </row>
    <row r="405" spans="1:6" x14ac:dyDescent="0.25">
      <c r="A405">
        <v>49</v>
      </c>
      <c r="B405" s="4">
        <v>44930</v>
      </c>
      <c r="C405" s="5">
        <v>1060</v>
      </c>
      <c r="D405" t="s">
        <v>8</v>
      </c>
      <c r="E405" t="s">
        <v>14</v>
      </c>
      <c r="F405" s="4">
        <f t="shared" si="6"/>
        <v>44990</v>
      </c>
    </row>
    <row r="406" spans="1:6" x14ac:dyDescent="0.25">
      <c r="A406">
        <v>356</v>
      </c>
      <c r="B406" s="4">
        <v>44930</v>
      </c>
      <c r="C406" s="5">
        <v>2550</v>
      </c>
      <c r="D406" t="s">
        <v>21</v>
      </c>
      <c r="E406" t="s">
        <v>12</v>
      </c>
      <c r="F406" s="4">
        <f t="shared" si="6"/>
        <v>44990</v>
      </c>
    </row>
    <row r="407" spans="1:6" x14ac:dyDescent="0.25">
      <c r="A407">
        <v>259</v>
      </c>
      <c r="B407" s="4">
        <v>44930</v>
      </c>
      <c r="C407" s="5">
        <v>5260</v>
      </c>
      <c r="D407" t="s">
        <v>6</v>
      </c>
      <c r="E407" t="s">
        <v>14</v>
      </c>
      <c r="F407" s="4">
        <f t="shared" si="6"/>
        <v>44990</v>
      </c>
    </row>
    <row r="408" spans="1:6" x14ac:dyDescent="0.25">
      <c r="A408">
        <v>85</v>
      </c>
      <c r="B408" s="4">
        <v>44930</v>
      </c>
      <c r="C408" s="5">
        <v>1780</v>
      </c>
      <c r="D408" t="s">
        <v>9</v>
      </c>
      <c r="E408" t="s">
        <v>11</v>
      </c>
      <c r="F408" s="4">
        <f t="shared" si="6"/>
        <v>44990</v>
      </c>
    </row>
    <row r="409" spans="1:6" x14ac:dyDescent="0.25">
      <c r="A409">
        <v>104</v>
      </c>
      <c r="B409" s="4">
        <v>44930</v>
      </c>
      <c r="C409" s="5">
        <v>2160</v>
      </c>
      <c r="D409" t="s">
        <v>4</v>
      </c>
      <c r="E409" t="s">
        <v>12</v>
      </c>
      <c r="F409" s="4">
        <f t="shared" si="6"/>
        <v>44990</v>
      </c>
    </row>
    <row r="410" spans="1:6" x14ac:dyDescent="0.25">
      <c r="A410">
        <v>92</v>
      </c>
      <c r="B410" s="4">
        <v>44930</v>
      </c>
      <c r="C410" s="5">
        <v>1920</v>
      </c>
      <c r="D410" t="s">
        <v>3</v>
      </c>
      <c r="E410" t="s">
        <v>11</v>
      </c>
      <c r="F410" s="4">
        <f t="shared" si="6"/>
        <v>44990</v>
      </c>
    </row>
    <row r="411" spans="1:6" x14ac:dyDescent="0.25">
      <c r="A411">
        <v>156</v>
      </c>
      <c r="B411" s="4">
        <v>44930</v>
      </c>
      <c r="C411" s="5">
        <v>3200</v>
      </c>
      <c r="D411" t="s">
        <v>5</v>
      </c>
      <c r="E411" t="s">
        <v>12</v>
      </c>
      <c r="F411" s="4">
        <f t="shared" si="6"/>
        <v>44990</v>
      </c>
    </row>
    <row r="412" spans="1:6" x14ac:dyDescent="0.25">
      <c r="A412">
        <v>22</v>
      </c>
      <c r="B412" s="4">
        <v>44930</v>
      </c>
      <c r="C412" s="5">
        <v>520</v>
      </c>
      <c r="D412" t="s">
        <v>3</v>
      </c>
      <c r="E412" t="s">
        <v>11</v>
      </c>
      <c r="F412" s="4">
        <f t="shared" si="6"/>
        <v>44990</v>
      </c>
    </row>
    <row r="413" spans="1:6" x14ac:dyDescent="0.25">
      <c r="A413">
        <v>202</v>
      </c>
      <c r="B413" s="4">
        <v>44930</v>
      </c>
      <c r="C413" s="5">
        <v>4120</v>
      </c>
      <c r="D413" t="s">
        <v>8</v>
      </c>
      <c r="E413" t="s">
        <v>12</v>
      </c>
      <c r="F413" s="4">
        <f t="shared" si="6"/>
        <v>44990</v>
      </c>
    </row>
    <row r="414" spans="1:6" x14ac:dyDescent="0.25">
      <c r="A414">
        <v>227</v>
      </c>
      <c r="B414" s="4">
        <v>44930</v>
      </c>
      <c r="C414" s="5">
        <v>4620</v>
      </c>
      <c r="D414" t="s">
        <v>7</v>
      </c>
      <c r="E414" t="s">
        <v>13</v>
      </c>
      <c r="F414" s="4">
        <f t="shared" si="6"/>
        <v>44990</v>
      </c>
    </row>
    <row r="415" spans="1:6" x14ac:dyDescent="0.25">
      <c r="A415">
        <v>284</v>
      </c>
      <c r="B415" s="4">
        <v>44930</v>
      </c>
      <c r="C415" s="5">
        <v>5760</v>
      </c>
      <c r="D415" t="s">
        <v>8</v>
      </c>
      <c r="E415" t="s">
        <v>14</v>
      </c>
      <c r="F415" s="4">
        <f t="shared" si="6"/>
        <v>44990</v>
      </c>
    </row>
    <row r="416" spans="1:6" x14ac:dyDescent="0.25">
      <c r="A416">
        <v>487</v>
      </c>
      <c r="B416" s="4">
        <v>44930</v>
      </c>
      <c r="C416" s="5">
        <v>5300</v>
      </c>
      <c r="D416" t="s">
        <v>21</v>
      </c>
      <c r="E416" t="s">
        <v>13</v>
      </c>
      <c r="F416" s="4">
        <f t="shared" si="6"/>
        <v>44990</v>
      </c>
    </row>
    <row r="417" spans="1:6" x14ac:dyDescent="0.25">
      <c r="A417">
        <v>148</v>
      </c>
      <c r="B417" s="4">
        <v>44930</v>
      </c>
      <c r="C417" s="5">
        <v>3040</v>
      </c>
      <c r="D417" t="s">
        <v>8</v>
      </c>
      <c r="E417" t="s">
        <v>11</v>
      </c>
      <c r="F417" s="4">
        <f t="shared" si="6"/>
        <v>44990</v>
      </c>
    </row>
    <row r="418" spans="1:6" x14ac:dyDescent="0.25">
      <c r="A418">
        <v>478</v>
      </c>
      <c r="B418" s="4">
        <v>44930</v>
      </c>
      <c r="C418" s="5">
        <v>6200</v>
      </c>
      <c r="D418" t="s">
        <v>4</v>
      </c>
      <c r="E418" t="s">
        <v>12</v>
      </c>
      <c r="F418" s="4">
        <f t="shared" si="6"/>
        <v>44990</v>
      </c>
    </row>
    <row r="419" spans="1:6" x14ac:dyDescent="0.25">
      <c r="A419">
        <v>354</v>
      </c>
      <c r="B419" s="4">
        <v>44930</v>
      </c>
      <c r="C419" s="5">
        <v>2450</v>
      </c>
      <c r="D419" t="s">
        <v>5</v>
      </c>
      <c r="E419" t="s">
        <v>14</v>
      </c>
      <c r="F419" s="4">
        <f t="shared" si="6"/>
        <v>44990</v>
      </c>
    </row>
    <row r="420" spans="1:6" x14ac:dyDescent="0.25">
      <c r="A420">
        <v>355</v>
      </c>
      <c r="B420" s="4">
        <v>44930</v>
      </c>
      <c r="C420" s="5">
        <v>2500</v>
      </c>
      <c r="D420" t="s">
        <v>8</v>
      </c>
      <c r="E420" t="s">
        <v>12</v>
      </c>
      <c r="F420" s="4">
        <f t="shared" si="6"/>
        <v>44990</v>
      </c>
    </row>
    <row r="421" spans="1:6" x14ac:dyDescent="0.25">
      <c r="A421">
        <v>396</v>
      </c>
      <c r="B421" s="4">
        <v>44930</v>
      </c>
      <c r="C421" s="5">
        <v>4550</v>
      </c>
      <c r="D421" t="s">
        <v>3</v>
      </c>
      <c r="E421" t="s">
        <v>14</v>
      </c>
      <c r="F421" s="4">
        <f t="shared" si="6"/>
        <v>44990</v>
      </c>
    </row>
    <row r="422" spans="1:6" x14ac:dyDescent="0.25">
      <c r="A422">
        <v>235</v>
      </c>
      <c r="B422" s="4">
        <v>44929</v>
      </c>
      <c r="C422" s="5">
        <v>4780</v>
      </c>
      <c r="D422" t="s">
        <v>5</v>
      </c>
      <c r="E422" t="s">
        <v>13</v>
      </c>
      <c r="F422" s="4">
        <f t="shared" si="6"/>
        <v>44989</v>
      </c>
    </row>
    <row r="423" spans="1:6" x14ac:dyDescent="0.25">
      <c r="A423">
        <v>225</v>
      </c>
      <c r="B423" s="4">
        <v>44929</v>
      </c>
      <c r="C423" s="5">
        <v>4580</v>
      </c>
      <c r="D423" t="s">
        <v>6</v>
      </c>
      <c r="E423" t="s">
        <v>11</v>
      </c>
      <c r="F423" s="4">
        <f t="shared" si="6"/>
        <v>44989</v>
      </c>
    </row>
    <row r="424" spans="1:6" x14ac:dyDescent="0.25">
      <c r="A424">
        <v>294</v>
      </c>
      <c r="B424" s="4">
        <v>44929</v>
      </c>
      <c r="C424" s="5">
        <v>5960</v>
      </c>
      <c r="D424" t="s">
        <v>3</v>
      </c>
      <c r="E424" t="s">
        <v>12</v>
      </c>
      <c r="F424" s="4">
        <f t="shared" si="6"/>
        <v>44989</v>
      </c>
    </row>
    <row r="425" spans="1:6" x14ac:dyDescent="0.25">
      <c r="A425">
        <v>454</v>
      </c>
      <c r="B425" s="4">
        <v>44929</v>
      </c>
      <c r="C425" s="5">
        <v>7450</v>
      </c>
      <c r="D425" t="s">
        <v>8</v>
      </c>
      <c r="E425" t="s">
        <v>12</v>
      </c>
      <c r="F425" s="4">
        <f t="shared" si="6"/>
        <v>44989</v>
      </c>
    </row>
    <row r="426" spans="1:6" x14ac:dyDescent="0.25">
      <c r="A426">
        <v>226</v>
      </c>
      <c r="B426" s="4">
        <v>44929</v>
      </c>
      <c r="C426" s="5">
        <v>4600</v>
      </c>
      <c r="D426" t="s">
        <v>3</v>
      </c>
      <c r="E426" t="s">
        <v>12</v>
      </c>
      <c r="F426" s="4">
        <f t="shared" si="6"/>
        <v>44989</v>
      </c>
    </row>
    <row r="427" spans="1:6" x14ac:dyDescent="0.25">
      <c r="A427">
        <v>265</v>
      </c>
      <c r="B427" s="4">
        <v>44929</v>
      </c>
      <c r="C427" s="5">
        <v>5380</v>
      </c>
      <c r="D427" t="s">
        <v>21</v>
      </c>
      <c r="E427" t="s">
        <v>12</v>
      </c>
      <c r="F427" s="4">
        <f t="shared" si="6"/>
        <v>44989</v>
      </c>
    </row>
    <row r="428" spans="1:6" x14ac:dyDescent="0.25">
      <c r="A428">
        <v>120</v>
      </c>
      <c r="B428" s="4">
        <v>44929</v>
      </c>
      <c r="C428" s="5">
        <v>2480</v>
      </c>
      <c r="D428" t="s">
        <v>3</v>
      </c>
      <c r="E428" t="s">
        <v>11</v>
      </c>
      <c r="F428" s="4">
        <f t="shared" si="6"/>
        <v>44989</v>
      </c>
    </row>
    <row r="429" spans="1:6" x14ac:dyDescent="0.25">
      <c r="A429">
        <v>491</v>
      </c>
      <c r="B429" s="4">
        <v>44929</v>
      </c>
      <c r="C429" s="5">
        <v>4900</v>
      </c>
      <c r="D429" t="s">
        <v>8</v>
      </c>
      <c r="E429" t="s">
        <v>11</v>
      </c>
      <c r="F429" s="4">
        <f t="shared" si="6"/>
        <v>44989</v>
      </c>
    </row>
    <row r="430" spans="1:6" x14ac:dyDescent="0.25">
      <c r="A430">
        <v>381</v>
      </c>
      <c r="B430" s="4">
        <v>44929</v>
      </c>
      <c r="C430" s="5">
        <v>3800</v>
      </c>
      <c r="D430" t="s">
        <v>3</v>
      </c>
      <c r="E430" t="s">
        <v>13</v>
      </c>
      <c r="F430" s="4">
        <f t="shared" si="6"/>
        <v>44989</v>
      </c>
    </row>
    <row r="431" spans="1:6" x14ac:dyDescent="0.25">
      <c r="A431">
        <v>98</v>
      </c>
      <c r="B431" s="4">
        <v>44929</v>
      </c>
      <c r="C431" s="5">
        <v>2040</v>
      </c>
      <c r="D431" t="s">
        <v>4</v>
      </c>
      <c r="E431" t="s">
        <v>12</v>
      </c>
      <c r="F431" s="4">
        <f t="shared" si="6"/>
        <v>44989</v>
      </c>
    </row>
    <row r="432" spans="1:6" x14ac:dyDescent="0.25">
      <c r="A432">
        <v>488</v>
      </c>
      <c r="B432" s="4">
        <v>44929</v>
      </c>
      <c r="C432" s="5">
        <v>5200</v>
      </c>
      <c r="D432" t="s">
        <v>8</v>
      </c>
      <c r="E432" t="s">
        <v>11</v>
      </c>
      <c r="F432" s="4">
        <f t="shared" si="6"/>
        <v>44989</v>
      </c>
    </row>
    <row r="433" spans="1:6" x14ac:dyDescent="0.25">
      <c r="A433">
        <v>313</v>
      </c>
      <c r="B433" s="4">
        <v>44929</v>
      </c>
      <c r="C433" s="5">
        <v>400</v>
      </c>
      <c r="D433" t="s">
        <v>3</v>
      </c>
      <c r="E433" t="s">
        <v>12</v>
      </c>
      <c r="F433" s="4">
        <f t="shared" si="6"/>
        <v>44989</v>
      </c>
    </row>
    <row r="434" spans="1:6" x14ac:dyDescent="0.25">
      <c r="A434">
        <v>302</v>
      </c>
      <c r="B434" s="4">
        <v>44929</v>
      </c>
      <c r="C434" s="5">
        <v>1700</v>
      </c>
      <c r="D434" t="s">
        <v>4</v>
      </c>
      <c r="E434" t="s">
        <v>11</v>
      </c>
      <c r="F434" s="4">
        <f t="shared" si="6"/>
        <v>44989</v>
      </c>
    </row>
    <row r="435" spans="1:6" x14ac:dyDescent="0.25">
      <c r="A435">
        <v>326</v>
      </c>
      <c r="B435" s="4">
        <v>44929</v>
      </c>
      <c r="C435" s="5">
        <v>1050</v>
      </c>
      <c r="D435" t="s">
        <v>5</v>
      </c>
      <c r="E435" t="s">
        <v>14</v>
      </c>
      <c r="F435" s="4">
        <f t="shared" si="6"/>
        <v>44989</v>
      </c>
    </row>
    <row r="436" spans="1:6" x14ac:dyDescent="0.25">
      <c r="A436">
        <v>335</v>
      </c>
      <c r="B436" s="4">
        <v>44929</v>
      </c>
      <c r="C436" s="5">
        <v>1500</v>
      </c>
      <c r="D436" t="s">
        <v>8</v>
      </c>
      <c r="E436" t="s">
        <v>12</v>
      </c>
      <c r="F436" s="4">
        <f t="shared" si="6"/>
        <v>44989</v>
      </c>
    </row>
    <row r="437" spans="1:6" x14ac:dyDescent="0.25">
      <c r="A437">
        <v>328</v>
      </c>
      <c r="B437" s="4">
        <v>44929</v>
      </c>
      <c r="C437" s="5">
        <v>1150</v>
      </c>
      <c r="D437" t="s">
        <v>3</v>
      </c>
      <c r="E437" t="s">
        <v>12</v>
      </c>
      <c r="F437" s="4">
        <f t="shared" si="6"/>
        <v>44989</v>
      </c>
    </row>
    <row r="438" spans="1:6" x14ac:dyDescent="0.25">
      <c r="A438">
        <v>496</v>
      </c>
      <c r="B438" s="4">
        <v>44929</v>
      </c>
      <c r="C438" s="5">
        <v>4400</v>
      </c>
      <c r="D438" t="s">
        <v>5</v>
      </c>
      <c r="E438" t="s">
        <v>12</v>
      </c>
      <c r="F438" s="4">
        <f t="shared" si="6"/>
        <v>44989</v>
      </c>
    </row>
    <row r="439" spans="1:6" x14ac:dyDescent="0.25">
      <c r="A439">
        <v>247</v>
      </c>
      <c r="B439" s="4">
        <v>44929</v>
      </c>
      <c r="C439" s="5">
        <v>5020</v>
      </c>
      <c r="D439" t="s">
        <v>8</v>
      </c>
      <c r="E439" t="s">
        <v>13</v>
      </c>
      <c r="F439" s="4">
        <f t="shared" si="6"/>
        <v>44989</v>
      </c>
    </row>
    <row r="440" spans="1:6" x14ac:dyDescent="0.25">
      <c r="A440">
        <v>61</v>
      </c>
      <c r="B440" s="4">
        <v>44929</v>
      </c>
      <c r="C440" s="5">
        <v>1300</v>
      </c>
      <c r="D440" t="s">
        <v>21</v>
      </c>
      <c r="E440" t="s">
        <v>12</v>
      </c>
      <c r="F440" s="4">
        <f t="shared" si="6"/>
        <v>44989</v>
      </c>
    </row>
    <row r="441" spans="1:6" x14ac:dyDescent="0.25">
      <c r="A441">
        <v>239</v>
      </c>
      <c r="B441" s="4">
        <v>44929</v>
      </c>
      <c r="C441" s="5">
        <v>4860</v>
      </c>
      <c r="D441" t="s">
        <v>3</v>
      </c>
      <c r="E441" t="s">
        <v>11</v>
      </c>
      <c r="F441" s="4">
        <f t="shared" si="6"/>
        <v>44989</v>
      </c>
    </row>
    <row r="442" spans="1:6" x14ac:dyDescent="0.25">
      <c r="A442">
        <v>422</v>
      </c>
      <c r="B442" s="4">
        <v>44929</v>
      </c>
      <c r="C442" s="5">
        <v>5850</v>
      </c>
      <c r="D442" t="s">
        <v>5</v>
      </c>
      <c r="E442" t="s">
        <v>12</v>
      </c>
      <c r="F442" s="4">
        <f t="shared" si="6"/>
        <v>44989</v>
      </c>
    </row>
    <row r="443" spans="1:6" x14ac:dyDescent="0.25">
      <c r="A443">
        <v>87</v>
      </c>
      <c r="B443" s="4">
        <v>44929</v>
      </c>
      <c r="C443" s="5">
        <v>1820</v>
      </c>
      <c r="D443" t="s">
        <v>4</v>
      </c>
      <c r="E443" t="s">
        <v>13</v>
      </c>
      <c r="F443" s="4">
        <f t="shared" si="6"/>
        <v>44989</v>
      </c>
    </row>
    <row r="444" spans="1:6" x14ac:dyDescent="0.25">
      <c r="A444">
        <v>407</v>
      </c>
      <c r="B444" s="4">
        <v>44929</v>
      </c>
      <c r="C444" s="5">
        <v>5100</v>
      </c>
      <c r="D444" t="s">
        <v>21</v>
      </c>
      <c r="E444" t="s">
        <v>11</v>
      </c>
      <c r="F444" s="4">
        <f t="shared" si="6"/>
        <v>44989</v>
      </c>
    </row>
    <row r="445" spans="1:6" x14ac:dyDescent="0.25">
      <c r="A445">
        <v>397</v>
      </c>
      <c r="B445" s="4">
        <v>44929</v>
      </c>
      <c r="C445" s="5">
        <v>4600</v>
      </c>
      <c r="D445" t="s">
        <v>7</v>
      </c>
      <c r="E445" t="s">
        <v>12</v>
      </c>
      <c r="F445" s="4">
        <f t="shared" si="6"/>
        <v>44989</v>
      </c>
    </row>
    <row r="446" spans="1:6" x14ac:dyDescent="0.25">
      <c r="A446">
        <v>67</v>
      </c>
      <c r="B446" s="4">
        <v>44929</v>
      </c>
      <c r="C446" s="5">
        <v>1420</v>
      </c>
      <c r="D446" t="s">
        <v>21</v>
      </c>
      <c r="E446" t="s">
        <v>13</v>
      </c>
      <c r="F446" s="4">
        <f t="shared" si="6"/>
        <v>44989</v>
      </c>
    </row>
    <row r="447" spans="1:6" x14ac:dyDescent="0.25">
      <c r="A447">
        <v>408</v>
      </c>
      <c r="B447" s="4">
        <v>44929</v>
      </c>
      <c r="C447" s="5">
        <v>5150</v>
      </c>
      <c r="D447" t="s">
        <v>9</v>
      </c>
      <c r="E447" t="s">
        <v>12</v>
      </c>
      <c r="F447" s="4">
        <f t="shared" si="6"/>
        <v>44989</v>
      </c>
    </row>
    <row r="448" spans="1:6" x14ac:dyDescent="0.25">
      <c r="A448">
        <v>472</v>
      </c>
      <c r="B448" s="4">
        <v>44928</v>
      </c>
      <c r="C448" s="5">
        <v>6800</v>
      </c>
      <c r="D448" t="s">
        <v>4</v>
      </c>
      <c r="E448" t="s">
        <v>13</v>
      </c>
      <c r="F448" s="4">
        <f t="shared" si="6"/>
        <v>44988</v>
      </c>
    </row>
    <row r="449" spans="1:6" x14ac:dyDescent="0.25">
      <c r="A449">
        <v>497</v>
      </c>
      <c r="B449" s="4">
        <v>44928</v>
      </c>
      <c r="C449" s="5">
        <v>4300</v>
      </c>
      <c r="D449" t="s">
        <v>6</v>
      </c>
      <c r="E449" t="s">
        <v>14</v>
      </c>
      <c r="F449" s="4">
        <f t="shared" si="6"/>
        <v>44988</v>
      </c>
    </row>
    <row r="450" spans="1:6" x14ac:dyDescent="0.25">
      <c r="A450">
        <v>473</v>
      </c>
      <c r="B450" s="4">
        <v>44928</v>
      </c>
      <c r="C450" s="5">
        <v>6700</v>
      </c>
      <c r="D450" t="s">
        <v>5</v>
      </c>
      <c r="E450" t="s">
        <v>13</v>
      </c>
      <c r="F450" s="4">
        <f t="shared" si="6"/>
        <v>44988</v>
      </c>
    </row>
    <row r="451" spans="1:6" x14ac:dyDescent="0.25">
      <c r="A451">
        <v>142</v>
      </c>
      <c r="B451" s="4">
        <v>44928</v>
      </c>
      <c r="C451" s="5">
        <v>2920</v>
      </c>
      <c r="D451" t="s">
        <v>7</v>
      </c>
      <c r="E451" t="s">
        <v>12</v>
      </c>
      <c r="F451" s="4">
        <f t="shared" ref="F451:F500" si="7">B451+60</f>
        <v>44988</v>
      </c>
    </row>
    <row r="452" spans="1:6" x14ac:dyDescent="0.25">
      <c r="A452">
        <v>334</v>
      </c>
      <c r="B452" s="4">
        <v>44928</v>
      </c>
      <c r="C452" s="5">
        <v>1450</v>
      </c>
      <c r="D452" t="s">
        <v>21</v>
      </c>
      <c r="E452" t="s">
        <v>11</v>
      </c>
      <c r="F452" s="4">
        <f t="shared" si="7"/>
        <v>44988</v>
      </c>
    </row>
    <row r="453" spans="1:6" x14ac:dyDescent="0.25">
      <c r="A453">
        <v>163</v>
      </c>
      <c r="B453" s="4">
        <v>44928</v>
      </c>
      <c r="C453" s="5">
        <v>3340</v>
      </c>
      <c r="D453" t="s">
        <v>21</v>
      </c>
      <c r="E453" t="s">
        <v>13</v>
      </c>
      <c r="F453" s="4">
        <f t="shared" si="7"/>
        <v>44988</v>
      </c>
    </row>
    <row r="454" spans="1:6" x14ac:dyDescent="0.25">
      <c r="A454">
        <v>146</v>
      </c>
      <c r="B454" s="4">
        <v>44928</v>
      </c>
      <c r="C454" s="5">
        <v>3000</v>
      </c>
      <c r="D454" t="s">
        <v>21</v>
      </c>
      <c r="E454" t="s">
        <v>12</v>
      </c>
      <c r="F454" s="4">
        <f t="shared" si="7"/>
        <v>44988</v>
      </c>
    </row>
    <row r="455" spans="1:6" x14ac:dyDescent="0.25">
      <c r="A455">
        <v>114</v>
      </c>
      <c r="B455" s="4">
        <v>44928</v>
      </c>
      <c r="C455" s="5">
        <v>2360</v>
      </c>
      <c r="D455" t="s">
        <v>8</v>
      </c>
      <c r="E455" t="s">
        <v>12</v>
      </c>
      <c r="F455" s="4">
        <f t="shared" si="7"/>
        <v>44988</v>
      </c>
    </row>
    <row r="456" spans="1:6" x14ac:dyDescent="0.25">
      <c r="A456">
        <v>113</v>
      </c>
      <c r="B456" s="4">
        <v>44928</v>
      </c>
      <c r="C456" s="5">
        <v>2340</v>
      </c>
      <c r="D456" t="s">
        <v>21</v>
      </c>
      <c r="E456" t="s">
        <v>11</v>
      </c>
      <c r="F456" s="4">
        <f t="shared" si="7"/>
        <v>44988</v>
      </c>
    </row>
    <row r="457" spans="1:6" x14ac:dyDescent="0.25">
      <c r="A457">
        <v>338</v>
      </c>
      <c r="B457" s="4">
        <v>44928</v>
      </c>
      <c r="C457" s="5">
        <v>1650</v>
      </c>
      <c r="D457" t="s">
        <v>8</v>
      </c>
      <c r="E457" t="s">
        <v>12</v>
      </c>
      <c r="F457" s="4">
        <f t="shared" si="7"/>
        <v>44988</v>
      </c>
    </row>
    <row r="458" spans="1:6" x14ac:dyDescent="0.25">
      <c r="A458">
        <v>346</v>
      </c>
      <c r="B458" s="4">
        <v>44928</v>
      </c>
      <c r="C458" s="5">
        <v>2050</v>
      </c>
      <c r="D458" t="s">
        <v>7</v>
      </c>
      <c r="E458" t="s">
        <v>13</v>
      </c>
      <c r="F458" s="4">
        <f t="shared" si="7"/>
        <v>44988</v>
      </c>
    </row>
    <row r="459" spans="1:6" x14ac:dyDescent="0.25">
      <c r="A459">
        <v>165</v>
      </c>
      <c r="B459" s="4">
        <v>44928</v>
      </c>
      <c r="C459" s="5">
        <v>3380</v>
      </c>
      <c r="D459" t="s">
        <v>8</v>
      </c>
      <c r="E459" t="s">
        <v>13</v>
      </c>
      <c r="F459" s="4">
        <f t="shared" si="7"/>
        <v>44988</v>
      </c>
    </row>
    <row r="460" spans="1:6" x14ac:dyDescent="0.25">
      <c r="A460">
        <v>189</v>
      </c>
      <c r="B460" s="4">
        <v>44928</v>
      </c>
      <c r="C460" s="5">
        <v>3860</v>
      </c>
      <c r="D460" t="s">
        <v>4</v>
      </c>
      <c r="E460" t="s">
        <v>14</v>
      </c>
      <c r="F460" s="4">
        <f t="shared" si="7"/>
        <v>44988</v>
      </c>
    </row>
    <row r="461" spans="1:6" x14ac:dyDescent="0.25">
      <c r="A461">
        <v>274</v>
      </c>
      <c r="B461" s="4">
        <v>44928</v>
      </c>
      <c r="C461" s="5">
        <v>5560</v>
      </c>
      <c r="D461" t="s">
        <v>4</v>
      </c>
      <c r="E461" t="s">
        <v>11</v>
      </c>
      <c r="F461" s="4">
        <f t="shared" si="7"/>
        <v>44988</v>
      </c>
    </row>
    <row r="462" spans="1:6" x14ac:dyDescent="0.25">
      <c r="A462">
        <v>241</v>
      </c>
      <c r="B462" s="4">
        <v>44928</v>
      </c>
      <c r="C462" s="5">
        <v>4900</v>
      </c>
      <c r="D462" t="s">
        <v>5</v>
      </c>
      <c r="E462" t="s">
        <v>13</v>
      </c>
      <c r="F462" s="4">
        <f t="shared" si="7"/>
        <v>44988</v>
      </c>
    </row>
    <row r="463" spans="1:6" x14ac:dyDescent="0.25">
      <c r="A463">
        <v>213</v>
      </c>
      <c r="B463" s="4">
        <v>44928</v>
      </c>
      <c r="C463" s="5">
        <v>4340</v>
      </c>
      <c r="D463" t="s">
        <v>8</v>
      </c>
      <c r="E463" t="s">
        <v>13</v>
      </c>
      <c r="F463" s="4">
        <f t="shared" si="7"/>
        <v>44988</v>
      </c>
    </row>
    <row r="464" spans="1:6" x14ac:dyDescent="0.25">
      <c r="A464">
        <v>178</v>
      </c>
      <c r="B464" s="4">
        <v>44928</v>
      </c>
      <c r="C464" s="5">
        <v>3640</v>
      </c>
      <c r="D464" t="s">
        <v>6</v>
      </c>
      <c r="E464" t="s">
        <v>13</v>
      </c>
      <c r="F464" s="4">
        <f t="shared" si="7"/>
        <v>44988</v>
      </c>
    </row>
    <row r="465" spans="1:6" x14ac:dyDescent="0.25">
      <c r="A465">
        <v>175</v>
      </c>
      <c r="B465" s="4">
        <v>44928</v>
      </c>
      <c r="C465" s="5">
        <v>3580</v>
      </c>
      <c r="D465" t="s">
        <v>3</v>
      </c>
      <c r="E465" t="s">
        <v>14</v>
      </c>
      <c r="F465" s="4">
        <f t="shared" si="7"/>
        <v>44988</v>
      </c>
    </row>
    <row r="466" spans="1:6" x14ac:dyDescent="0.25">
      <c r="A466">
        <v>275</v>
      </c>
      <c r="B466" s="4">
        <v>44928</v>
      </c>
      <c r="C466" s="5">
        <v>5580</v>
      </c>
      <c r="D466" t="s">
        <v>5</v>
      </c>
      <c r="E466" t="s">
        <v>13</v>
      </c>
      <c r="F466" s="4">
        <f t="shared" si="7"/>
        <v>44988</v>
      </c>
    </row>
    <row r="467" spans="1:6" x14ac:dyDescent="0.25">
      <c r="A467">
        <v>186</v>
      </c>
      <c r="B467" s="4">
        <v>44928</v>
      </c>
      <c r="C467" s="5">
        <v>3800</v>
      </c>
      <c r="D467" t="s">
        <v>21</v>
      </c>
      <c r="E467" t="s">
        <v>14</v>
      </c>
      <c r="F467" s="4">
        <f t="shared" si="7"/>
        <v>44988</v>
      </c>
    </row>
    <row r="468" spans="1:6" x14ac:dyDescent="0.25">
      <c r="A468">
        <v>230</v>
      </c>
      <c r="B468" s="4">
        <v>44928</v>
      </c>
      <c r="C468" s="5">
        <v>4680</v>
      </c>
      <c r="D468" t="s">
        <v>8</v>
      </c>
      <c r="E468" t="s">
        <v>12</v>
      </c>
      <c r="F468" s="4">
        <f t="shared" si="7"/>
        <v>44988</v>
      </c>
    </row>
    <row r="469" spans="1:6" x14ac:dyDescent="0.25">
      <c r="A469">
        <v>436</v>
      </c>
      <c r="B469" s="4">
        <v>44928</v>
      </c>
      <c r="C469" s="5">
        <v>6550</v>
      </c>
      <c r="D469" t="s">
        <v>21</v>
      </c>
      <c r="E469" t="s">
        <v>12</v>
      </c>
      <c r="F469" s="4">
        <f t="shared" si="7"/>
        <v>44988</v>
      </c>
    </row>
    <row r="470" spans="1:6" x14ac:dyDescent="0.25">
      <c r="A470">
        <v>442</v>
      </c>
      <c r="B470" s="4">
        <v>44928</v>
      </c>
      <c r="C470" s="5">
        <v>6850</v>
      </c>
      <c r="D470" t="s">
        <v>9</v>
      </c>
      <c r="E470" t="s">
        <v>11</v>
      </c>
      <c r="F470" s="4">
        <f t="shared" si="7"/>
        <v>44988</v>
      </c>
    </row>
    <row r="471" spans="1:6" x14ac:dyDescent="0.25">
      <c r="A471">
        <v>429</v>
      </c>
      <c r="B471" s="4">
        <v>44928</v>
      </c>
      <c r="C471" s="5">
        <v>6200</v>
      </c>
      <c r="D471" t="s">
        <v>6</v>
      </c>
      <c r="E471" t="s">
        <v>13</v>
      </c>
      <c r="F471" s="4">
        <f t="shared" si="7"/>
        <v>44988</v>
      </c>
    </row>
    <row r="472" spans="1:6" x14ac:dyDescent="0.25">
      <c r="A472">
        <v>417</v>
      </c>
      <c r="B472" s="4">
        <v>44928</v>
      </c>
      <c r="C472" s="5">
        <v>5600</v>
      </c>
      <c r="D472" t="s">
        <v>8</v>
      </c>
      <c r="E472" t="s">
        <v>13</v>
      </c>
      <c r="F472" s="4">
        <f t="shared" si="7"/>
        <v>44988</v>
      </c>
    </row>
    <row r="473" spans="1:6" x14ac:dyDescent="0.25">
      <c r="A473">
        <v>80</v>
      </c>
      <c r="B473" s="4">
        <v>44928</v>
      </c>
      <c r="C473" s="5">
        <v>1680</v>
      </c>
      <c r="D473" t="s">
        <v>8</v>
      </c>
      <c r="E473" t="s">
        <v>13</v>
      </c>
      <c r="F473" s="4">
        <f t="shared" si="7"/>
        <v>44988</v>
      </c>
    </row>
    <row r="474" spans="1:6" x14ac:dyDescent="0.25">
      <c r="A474">
        <v>54</v>
      </c>
      <c r="B474" s="4">
        <v>44928</v>
      </c>
      <c r="C474" s="5">
        <v>1160</v>
      </c>
      <c r="D474" t="s">
        <v>5</v>
      </c>
      <c r="E474" t="s">
        <v>11</v>
      </c>
      <c r="F474" s="4">
        <f t="shared" si="7"/>
        <v>44988</v>
      </c>
    </row>
    <row r="475" spans="1:6" x14ac:dyDescent="0.25">
      <c r="A475">
        <v>105</v>
      </c>
      <c r="B475" s="4">
        <v>44928</v>
      </c>
      <c r="C475" s="5">
        <v>2180</v>
      </c>
      <c r="D475" t="s">
        <v>5</v>
      </c>
      <c r="E475" t="s">
        <v>14</v>
      </c>
      <c r="F475" s="4">
        <f t="shared" si="7"/>
        <v>44988</v>
      </c>
    </row>
    <row r="476" spans="1:6" x14ac:dyDescent="0.25">
      <c r="A476">
        <v>211</v>
      </c>
      <c r="B476" s="4">
        <v>44927</v>
      </c>
      <c r="C476" s="5">
        <v>4300</v>
      </c>
      <c r="D476" t="s">
        <v>3</v>
      </c>
      <c r="E476" t="s">
        <v>11</v>
      </c>
      <c r="F476" s="4">
        <f t="shared" si="7"/>
        <v>44987</v>
      </c>
    </row>
    <row r="477" spans="1:6" x14ac:dyDescent="0.25">
      <c r="A477">
        <v>490</v>
      </c>
      <c r="B477" s="4">
        <v>44927</v>
      </c>
      <c r="C477" s="5">
        <v>5000</v>
      </c>
      <c r="D477" t="s">
        <v>5</v>
      </c>
      <c r="E477" t="s">
        <v>12</v>
      </c>
      <c r="F477" s="4">
        <f t="shared" si="7"/>
        <v>44987</v>
      </c>
    </row>
    <row r="478" spans="1:6" x14ac:dyDescent="0.25">
      <c r="A478">
        <v>38</v>
      </c>
      <c r="B478" s="4">
        <v>44927</v>
      </c>
      <c r="C478" s="5">
        <v>840</v>
      </c>
      <c r="D478" t="s">
        <v>6</v>
      </c>
      <c r="E478" t="s">
        <v>13</v>
      </c>
      <c r="F478" s="4">
        <f t="shared" si="7"/>
        <v>44987</v>
      </c>
    </row>
    <row r="479" spans="1:6" x14ac:dyDescent="0.25">
      <c r="A479">
        <v>52</v>
      </c>
      <c r="B479" s="4">
        <v>44927</v>
      </c>
      <c r="C479" s="5">
        <v>1120</v>
      </c>
      <c r="D479" t="s">
        <v>3</v>
      </c>
      <c r="E479" t="s">
        <v>13</v>
      </c>
      <c r="F479" s="4">
        <f t="shared" si="7"/>
        <v>44987</v>
      </c>
    </row>
    <row r="480" spans="1:6" x14ac:dyDescent="0.25">
      <c r="A480">
        <v>190</v>
      </c>
      <c r="B480" s="4">
        <v>44927</v>
      </c>
      <c r="C480" s="5">
        <v>3880</v>
      </c>
      <c r="D480" t="s">
        <v>5</v>
      </c>
      <c r="E480" t="s">
        <v>11</v>
      </c>
      <c r="F480" s="4">
        <f t="shared" si="7"/>
        <v>44987</v>
      </c>
    </row>
    <row r="481" spans="1:6" x14ac:dyDescent="0.25">
      <c r="A481">
        <v>214</v>
      </c>
      <c r="B481" s="4">
        <v>44927</v>
      </c>
      <c r="C481" s="5">
        <v>4360</v>
      </c>
      <c r="D481" t="s">
        <v>21</v>
      </c>
      <c r="E481" t="s">
        <v>14</v>
      </c>
      <c r="F481" s="4">
        <f t="shared" si="7"/>
        <v>44987</v>
      </c>
    </row>
    <row r="482" spans="1:6" x14ac:dyDescent="0.25">
      <c r="A482">
        <v>215</v>
      </c>
      <c r="B482" s="4">
        <v>44927</v>
      </c>
      <c r="C482" s="5">
        <v>4380</v>
      </c>
      <c r="D482" t="s">
        <v>21</v>
      </c>
      <c r="E482" t="s">
        <v>12</v>
      </c>
      <c r="F482" s="4">
        <f t="shared" si="7"/>
        <v>44987</v>
      </c>
    </row>
    <row r="483" spans="1:6" x14ac:dyDescent="0.25">
      <c r="A483">
        <v>236</v>
      </c>
      <c r="B483" s="4">
        <v>44927</v>
      </c>
      <c r="C483" s="5">
        <v>4800</v>
      </c>
      <c r="D483" t="s">
        <v>8</v>
      </c>
      <c r="E483" t="s">
        <v>11</v>
      </c>
      <c r="F483" s="4">
        <f t="shared" si="7"/>
        <v>44987</v>
      </c>
    </row>
    <row r="484" spans="1:6" x14ac:dyDescent="0.25">
      <c r="A484">
        <v>440</v>
      </c>
      <c r="B484" s="4">
        <v>44927</v>
      </c>
      <c r="C484" s="5">
        <v>6750</v>
      </c>
      <c r="D484" t="s">
        <v>8</v>
      </c>
      <c r="E484" t="s">
        <v>12</v>
      </c>
      <c r="F484" s="4">
        <f t="shared" si="7"/>
        <v>44987</v>
      </c>
    </row>
    <row r="485" spans="1:6" x14ac:dyDescent="0.25">
      <c r="A485">
        <v>200</v>
      </c>
      <c r="B485" s="4">
        <v>44927</v>
      </c>
      <c r="C485" s="5">
        <v>4080</v>
      </c>
      <c r="D485" t="s">
        <v>4</v>
      </c>
      <c r="E485" t="s">
        <v>14</v>
      </c>
      <c r="F485" s="4">
        <f t="shared" si="7"/>
        <v>44987</v>
      </c>
    </row>
    <row r="486" spans="1:6" x14ac:dyDescent="0.25">
      <c r="A486">
        <v>492</v>
      </c>
      <c r="B486" s="4">
        <v>44927</v>
      </c>
      <c r="C486" s="5">
        <v>4800</v>
      </c>
      <c r="D486" t="s">
        <v>21</v>
      </c>
      <c r="E486" t="s">
        <v>12</v>
      </c>
      <c r="F486" s="4">
        <f t="shared" si="7"/>
        <v>44987</v>
      </c>
    </row>
    <row r="487" spans="1:6" x14ac:dyDescent="0.25">
      <c r="A487">
        <v>1</v>
      </c>
      <c r="B487" s="4">
        <v>44927</v>
      </c>
      <c r="C487" s="5">
        <v>100</v>
      </c>
      <c r="D487" t="s">
        <v>3</v>
      </c>
      <c r="E487" t="s">
        <v>11</v>
      </c>
      <c r="F487" s="4">
        <f t="shared" si="7"/>
        <v>44987</v>
      </c>
    </row>
    <row r="488" spans="1:6" x14ac:dyDescent="0.25">
      <c r="A488">
        <v>71</v>
      </c>
      <c r="B488" s="4">
        <v>44927</v>
      </c>
      <c r="C488" s="5">
        <v>1500</v>
      </c>
      <c r="D488" t="s">
        <v>5</v>
      </c>
      <c r="E488" t="s">
        <v>11</v>
      </c>
      <c r="F488" s="4">
        <f t="shared" si="7"/>
        <v>44987</v>
      </c>
    </row>
    <row r="489" spans="1:6" x14ac:dyDescent="0.25">
      <c r="A489">
        <v>462</v>
      </c>
      <c r="B489" s="4">
        <v>44927</v>
      </c>
      <c r="C489" s="5">
        <v>7800</v>
      </c>
      <c r="D489" t="s">
        <v>5</v>
      </c>
      <c r="E489" t="s">
        <v>12</v>
      </c>
      <c r="F489" s="4">
        <f t="shared" si="7"/>
        <v>44987</v>
      </c>
    </row>
    <row r="490" spans="1:6" x14ac:dyDescent="0.25">
      <c r="A490">
        <v>461</v>
      </c>
      <c r="B490" s="4">
        <v>44927</v>
      </c>
      <c r="C490" s="5">
        <v>7900</v>
      </c>
      <c r="D490" t="s">
        <v>4</v>
      </c>
      <c r="E490" t="s">
        <v>12</v>
      </c>
      <c r="F490" s="4">
        <f t="shared" si="7"/>
        <v>44987</v>
      </c>
    </row>
    <row r="491" spans="1:6" x14ac:dyDescent="0.25">
      <c r="A491">
        <v>359</v>
      </c>
      <c r="B491" s="4">
        <v>44927</v>
      </c>
      <c r="C491" s="5">
        <v>2700</v>
      </c>
      <c r="D491" t="s">
        <v>4</v>
      </c>
      <c r="E491" t="s">
        <v>13</v>
      </c>
      <c r="F491" s="4">
        <f t="shared" si="7"/>
        <v>44987</v>
      </c>
    </row>
    <row r="492" spans="1:6" x14ac:dyDescent="0.25">
      <c r="A492">
        <v>132</v>
      </c>
      <c r="B492" s="4">
        <v>44927</v>
      </c>
      <c r="C492" s="5">
        <v>2720</v>
      </c>
      <c r="D492" t="s">
        <v>4</v>
      </c>
      <c r="E492" t="s">
        <v>12</v>
      </c>
      <c r="F492" s="4">
        <f t="shared" si="7"/>
        <v>44987</v>
      </c>
    </row>
    <row r="493" spans="1:6" x14ac:dyDescent="0.25">
      <c r="A493">
        <v>136</v>
      </c>
      <c r="B493" s="4">
        <v>44927</v>
      </c>
      <c r="C493" s="5">
        <v>2800</v>
      </c>
      <c r="D493" t="s">
        <v>9</v>
      </c>
      <c r="E493" t="s">
        <v>13</v>
      </c>
      <c r="F493" s="4">
        <f t="shared" si="7"/>
        <v>44987</v>
      </c>
    </row>
    <row r="494" spans="1:6" x14ac:dyDescent="0.25">
      <c r="A494">
        <v>70</v>
      </c>
      <c r="B494" s="4">
        <v>44927</v>
      </c>
      <c r="C494" s="5">
        <v>1480</v>
      </c>
      <c r="D494" t="s">
        <v>4</v>
      </c>
      <c r="E494" t="s">
        <v>12</v>
      </c>
      <c r="F494" s="4">
        <f t="shared" si="7"/>
        <v>44987</v>
      </c>
    </row>
    <row r="495" spans="1:6" x14ac:dyDescent="0.25">
      <c r="A495">
        <v>366</v>
      </c>
      <c r="B495" s="4">
        <v>44927</v>
      </c>
      <c r="C495" s="5">
        <v>3050</v>
      </c>
      <c r="D495" t="s">
        <v>8</v>
      </c>
      <c r="E495" t="s">
        <v>12</v>
      </c>
      <c r="F495" s="4">
        <f t="shared" si="7"/>
        <v>44987</v>
      </c>
    </row>
    <row r="496" spans="1:6" x14ac:dyDescent="0.25">
      <c r="A496">
        <v>281</v>
      </c>
      <c r="B496" s="4">
        <v>44927</v>
      </c>
      <c r="C496" s="5">
        <v>5700</v>
      </c>
      <c r="D496" t="s">
        <v>8</v>
      </c>
      <c r="E496" t="s">
        <v>11</v>
      </c>
      <c r="F496" s="4">
        <f t="shared" si="7"/>
        <v>44987</v>
      </c>
    </row>
    <row r="497" spans="1:6" x14ac:dyDescent="0.25">
      <c r="A497">
        <v>435</v>
      </c>
      <c r="B497" s="4">
        <v>44927</v>
      </c>
      <c r="C497" s="5">
        <v>6500</v>
      </c>
      <c r="D497" t="s">
        <v>21</v>
      </c>
      <c r="E497" t="s">
        <v>11</v>
      </c>
      <c r="F497" s="4">
        <f t="shared" si="7"/>
        <v>44987</v>
      </c>
    </row>
    <row r="498" spans="1:6" x14ac:dyDescent="0.25">
      <c r="A498">
        <v>316</v>
      </c>
      <c r="B498" s="4">
        <v>44927</v>
      </c>
      <c r="C498" s="5">
        <v>550</v>
      </c>
      <c r="D498" t="s">
        <v>21</v>
      </c>
      <c r="E498" t="s">
        <v>11</v>
      </c>
      <c r="F498" s="4">
        <f t="shared" si="7"/>
        <v>44987</v>
      </c>
    </row>
    <row r="499" spans="1:6" x14ac:dyDescent="0.25">
      <c r="A499">
        <v>315</v>
      </c>
      <c r="B499" s="4">
        <v>44927</v>
      </c>
      <c r="C499" s="5">
        <v>500</v>
      </c>
      <c r="D499" t="s">
        <v>8</v>
      </c>
      <c r="E499" t="s">
        <v>14</v>
      </c>
      <c r="F499" s="4">
        <f t="shared" si="7"/>
        <v>44987</v>
      </c>
    </row>
    <row r="500" spans="1:6" x14ac:dyDescent="0.25">
      <c r="A500">
        <v>59</v>
      </c>
      <c r="B500" s="4">
        <v>44927</v>
      </c>
      <c r="C500" s="5">
        <v>1260</v>
      </c>
      <c r="D500" t="s">
        <v>6</v>
      </c>
      <c r="E500" t="s">
        <v>13</v>
      </c>
      <c r="F500" s="4">
        <f t="shared" si="7"/>
        <v>44987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4D8E5-36C6-4663-88DF-12B43E0E752D}">
  <dimension ref="L9:O47"/>
  <sheetViews>
    <sheetView zoomScale="59" zoomScaleNormal="59" workbookViewId="0">
      <selection activeCell="L9" sqref="L9"/>
    </sheetView>
  </sheetViews>
  <sheetFormatPr defaultRowHeight="15" x14ac:dyDescent="0.25"/>
  <cols>
    <col min="2" max="2" width="27.28515625" bestFit="1" customWidth="1"/>
    <col min="3" max="3" width="19.5703125" bestFit="1" customWidth="1"/>
    <col min="4" max="4" width="24.5703125" bestFit="1" customWidth="1"/>
    <col min="12" max="12" width="27.28515625" bestFit="1" customWidth="1"/>
    <col min="13" max="13" width="19.5703125" bestFit="1" customWidth="1"/>
    <col min="14" max="14" width="24.5703125" bestFit="1" customWidth="1"/>
    <col min="15" max="15" width="28.28515625" bestFit="1" customWidth="1"/>
    <col min="16" max="29" width="10.7109375" bestFit="1" customWidth="1"/>
    <col min="30" max="30" width="18.28515625" bestFit="1" customWidth="1"/>
  </cols>
  <sheetData>
    <row r="9" spans="12:15" x14ac:dyDescent="0.25">
      <c r="L9" s="9" t="s">
        <v>22</v>
      </c>
      <c r="M9" t="s">
        <v>25</v>
      </c>
      <c r="N9" t="s">
        <v>26</v>
      </c>
      <c r="O9" t="s">
        <v>27</v>
      </c>
    </row>
    <row r="10" spans="12:15" x14ac:dyDescent="0.25">
      <c r="L10" s="10" t="s">
        <v>3</v>
      </c>
      <c r="M10">
        <v>25370</v>
      </c>
      <c r="N10">
        <v>5581.4</v>
      </c>
      <c r="O10">
        <v>30951.4</v>
      </c>
    </row>
    <row r="11" spans="12:15" x14ac:dyDescent="0.25">
      <c r="L11" s="10" t="s">
        <v>4</v>
      </c>
      <c r="M11">
        <v>23460</v>
      </c>
      <c r="N11">
        <v>5161.2</v>
      </c>
      <c r="O11">
        <v>28621.200000000001</v>
      </c>
    </row>
    <row r="12" spans="12:15" x14ac:dyDescent="0.25">
      <c r="L12" s="10" t="s">
        <v>7</v>
      </c>
      <c r="M12">
        <v>8900</v>
      </c>
      <c r="N12">
        <v>1958</v>
      </c>
      <c r="O12">
        <v>10858</v>
      </c>
    </row>
    <row r="13" spans="12:15" x14ac:dyDescent="0.25">
      <c r="L13" s="10" t="s">
        <v>5</v>
      </c>
      <c r="M13">
        <v>2520</v>
      </c>
      <c r="N13">
        <v>554.4</v>
      </c>
      <c r="O13">
        <v>3074.4</v>
      </c>
    </row>
    <row r="14" spans="12:15" x14ac:dyDescent="0.25">
      <c r="L14" s="10" t="s">
        <v>6</v>
      </c>
      <c r="M14">
        <v>28830</v>
      </c>
      <c r="N14">
        <v>6342.6</v>
      </c>
      <c r="O14">
        <v>35172.6</v>
      </c>
    </row>
    <row r="15" spans="12:15" x14ac:dyDescent="0.25">
      <c r="L15" s="10" t="s">
        <v>9</v>
      </c>
      <c r="M15">
        <v>420</v>
      </c>
      <c r="N15">
        <v>92.4</v>
      </c>
      <c r="O15">
        <v>512.4</v>
      </c>
    </row>
    <row r="16" spans="12:15" x14ac:dyDescent="0.25">
      <c r="L16" s="10" t="s">
        <v>8</v>
      </c>
      <c r="M16">
        <v>9160</v>
      </c>
      <c r="N16">
        <v>2015.2</v>
      </c>
      <c r="O16">
        <v>11175.2</v>
      </c>
    </row>
    <row r="17" spans="12:15" x14ac:dyDescent="0.25">
      <c r="L17" s="10" t="s">
        <v>24</v>
      </c>
      <c r="M17">
        <v>15580</v>
      </c>
      <c r="N17">
        <v>3427.6</v>
      </c>
      <c r="O17">
        <v>19007.599999999999</v>
      </c>
    </row>
    <row r="18" spans="12:15" x14ac:dyDescent="0.25">
      <c r="L18" s="10" t="s">
        <v>23</v>
      </c>
      <c r="M18">
        <v>114240</v>
      </c>
      <c r="N18">
        <v>25132.799999999999</v>
      </c>
      <c r="O18">
        <v>139372.79999999999</v>
      </c>
    </row>
    <row r="42" spans="12:15" x14ac:dyDescent="0.25">
      <c r="L42" s="9" t="s">
        <v>22</v>
      </c>
      <c r="M42" t="s">
        <v>26</v>
      </c>
      <c r="N42" t="s">
        <v>27</v>
      </c>
      <c r="O42" t="s">
        <v>25</v>
      </c>
    </row>
    <row r="43" spans="12:15" x14ac:dyDescent="0.25">
      <c r="L43" s="10" t="s">
        <v>12</v>
      </c>
      <c r="M43">
        <v>6518.6</v>
      </c>
      <c r="N43">
        <v>36148.6</v>
      </c>
      <c r="O43">
        <v>29630</v>
      </c>
    </row>
    <row r="44" spans="12:15" x14ac:dyDescent="0.25">
      <c r="L44" s="10" t="s">
        <v>11</v>
      </c>
      <c r="M44">
        <v>9717.4</v>
      </c>
      <c r="N44">
        <v>53887.4</v>
      </c>
      <c r="O44">
        <v>44170</v>
      </c>
    </row>
    <row r="45" spans="12:15" x14ac:dyDescent="0.25">
      <c r="L45" s="10" t="s">
        <v>13</v>
      </c>
      <c r="M45">
        <v>3385.8</v>
      </c>
      <c r="N45">
        <v>18775.8</v>
      </c>
      <c r="O45">
        <v>15390</v>
      </c>
    </row>
    <row r="46" spans="12:15" x14ac:dyDescent="0.25">
      <c r="L46" s="10" t="s">
        <v>14</v>
      </c>
      <c r="M46">
        <v>5511</v>
      </c>
      <c r="N46">
        <v>30561</v>
      </c>
      <c r="O46">
        <v>25050</v>
      </c>
    </row>
    <row r="47" spans="12:15" x14ac:dyDescent="0.25">
      <c r="L47" s="10" t="s">
        <v>23</v>
      </c>
      <c r="M47">
        <v>25132.799999999999</v>
      </c>
      <c r="N47">
        <v>139372.79999999999</v>
      </c>
      <c r="O47">
        <v>114240</v>
      </c>
    </row>
  </sheetData>
  <pageMargins left="0.7" right="0.7" top="0.75" bottom="0.75" header="0.3" footer="0.3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569B4-1BAD-4D8A-9382-3A5F91F4BCFA}">
  <dimension ref="C3:G8"/>
  <sheetViews>
    <sheetView zoomScale="150" zoomScaleNormal="150" workbookViewId="0">
      <selection activeCell="D8" sqref="D8"/>
    </sheetView>
  </sheetViews>
  <sheetFormatPr defaultRowHeight="15" x14ac:dyDescent="0.25"/>
  <cols>
    <col min="3" max="3" width="16.140625" customWidth="1"/>
    <col min="4" max="4" width="25.5703125" style="1" customWidth="1"/>
  </cols>
  <sheetData>
    <row r="3" spans="3:7" x14ac:dyDescent="0.25">
      <c r="C3" t="s">
        <v>17</v>
      </c>
      <c r="D3" s="8">
        <v>6</v>
      </c>
      <c r="F3" s="6" t="s">
        <v>19</v>
      </c>
      <c r="G3" s="7">
        <v>0.22</v>
      </c>
    </row>
    <row r="4" spans="3:7" x14ac:dyDescent="0.25">
      <c r="C4" t="s">
        <v>2</v>
      </c>
      <c r="D4" s="1" t="str">
        <f>VLOOKUP(D3,Tabella1_2[],4,0)</f>
        <v>DELTA</v>
      </c>
    </row>
    <row r="5" spans="3:7" x14ac:dyDescent="0.25">
      <c r="C5" t="s">
        <v>18</v>
      </c>
      <c r="D5" s="3">
        <f>VLOOKUP(D3,Tabella1_2[],3,0)</f>
        <v>200</v>
      </c>
    </row>
    <row r="6" spans="3:7" x14ac:dyDescent="0.25">
      <c r="C6" t="s">
        <v>15</v>
      </c>
      <c r="D6" s="2">
        <f>VLOOKUP(D3,Tabella1_2[],6,0)</f>
        <v>44990</v>
      </c>
    </row>
    <row r="7" spans="3:7" x14ac:dyDescent="0.25">
      <c r="C7" t="s">
        <v>19</v>
      </c>
      <c r="D7" s="3">
        <f>D5*G3</f>
        <v>44</v>
      </c>
    </row>
    <row r="8" spans="3:7" x14ac:dyDescent="0.25">
      <c r="C8" t="s">
        <v>20</v>
      </c>
      <c r="D8" s="3">
        <f>D5+D7</f>
        <v>244</v>
      </c>
    </row>
  </sheetData>
  <sheetProtection autoFilter="0"/>
  <conditionalFormatting sqref="D8">
    <cfRule type="cellIs" dxfId="4" priority="1" operator="lessThan">
      <formula>500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E5C2A53-E320-4DFF-A8E5-E260EEFBA125}">
          <x14:formula1>
            <xm:f>Tabella1!$A$2:$A$500</xm:f>
          </x14:formula1>
          <xm:sqref>D3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2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7.xml"/></Relationships>
</file>

<file path=customXml/_rels/item2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8.xml"/></Relationships>
</file>

<file path=customXml/_rels/item2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9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F o g l i o 1     2 _ 7 1 1 9 c 4 5 b - d 1 2 8 - 4 a f 4 - 8 8 f 4 - 5 6 4 8 5 2 e a 6 9 0 1 " > < C u s t o m C o n t e n t   x m l n s = " h t t p : / / g e m i n i / p i v o t c u s t o m i z a t i o n / T a b l e X M L _ F o g l i o 1   2 _ 7 1 1 9 c 4 5 b - d 1 2 8 - 4 a f 4 - 8 8 f 4 - 5 6 4 8 5 2 e a 6 9 0 1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 C L I E N T E < / s t r i n g > < / k e y > < v a l u e > < i n t > 9 7 < / i n t > < / v a l u e > < / i t e m > < i t e m > < k e y > < s t r i n g > C I T T A ' < / s t r i n g > < / k e y > < v a l u e > < i n t > 7 9 < / i n t > < / v a l u e > < / i t e m > < i t e m > < k e y > < s t r i n g > I N D I R I Z Z O < / s t r i n g > < / k e y > < v a l u e > < i n t > 1 0 7 < / i n t > < / v a l u e > < / i t e m > < i t e m > < k e y > < s t r i n g > E M A I L < / s t r i n g > < / k e y > < v a l u e > < i n t > 7 8 < / i n t > < / v a l u e > < / i t e m > < / C o l u m n W i d t h s > < C o l u m n D i s p l a y I n d e x > < i t e m > < k e y > < s t r i n g > C L I E N T E < / s t r i n g > < / k e y > < v a l u e > < i n t > 0 < / i n t > < / v a l u e > < / i t e m > < i t e m > < k e y > < s t r i n g > C I T T A ' < / s t r i n g > < / k e y > < v a l u e > < i n t > 1 < / i n t > < / v a l u e > < / i t e m > < i t e m > < k e y > < s t r i n g > I N D I R I Z Z O < / s t r i n g > < / k e y > < v a l u e > < i n t > 2 < / i n t > < / v a l u e > < / i t e m > < i t e m > < k e y > < s t r i n g > E M A I L 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F o g l i o 1     2 _ 7 1 1 9 c 4 5 b - d 1 2 8 - 4 a f 4 - 8 8 f 4 - 5 6 4 8 5 2 e a 6 9 0 1 " > < C u s t o m C o n t e n t   x m l n s = " h t t p : / / g e m i n i / p i v o t c u s t o m i z a t i o n / T a b l e X M L _ F o g l i o 1   2 _ 7 1 1 9 c 4 5 b - d 1 2 8 - 4 a f 4 - 8 8 f 4 - 5 6 4 8 5 2 e a 6 9 0 1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 C L I E N T E < / s t r i n g > < / k e y > < v a l u e > < i n t > 9 7 < / i n t > < / v a l u e > < / i t e m > < i t e m > < k e y > < s t r i n g > C I T T A ' < / s t r i n g > < / k e y > < v a l u e > < i n t > 7 9 < / i n t > < / v a l u e > < / i t e m > < i t e m > < k e y > < s t r i n g > I N D I R I Z Z O < / s t r i n g > < / k e y > < v a l u e > < i n t > 1 0 7 < / i n t > < / v a l u e > < / i t e m > < i t e m > < k e y > < s t r i n g > E M A I L < / s t r i n g > < / k e y > < v a l u e > < i n t > 7 8 < / i n t > < / v a l u e > < / i t e m > < / C o l u m n W i d t h s > < C o l u m n D i s p l a y I n d e x > < i t e m > < k e y > < s t r i n g > C L I E N T E < / s t r i n g > < / k e y > < v a l u e > < i n t > 0 < / i n t > < / v a l u e > < / i t e m > < i t e m > < k e y > < s t r i n g > C I T T A ' < / s t r i n g > < / k e y > < v a l u e > < i n t > 1 < / i n t > < / v a l u e > < / i t e m > < i t e m > < k e y > < s t r i n g > I N D I R I Z Z O < / s t r i n g > < / k e y > < v a l u e > < i n t > 2 < / i n t > < / v a l u e > < / i t e m > < i t e m > < k e y > < s t r i n g > E M A I L 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X M L _ T a b e l l a 1 _ 2     3 _ 6 a 1 b a 6 e 8 - 6 2 7 8 - 4 e f e - b c 5 a - 8 9 8 0 f 8 6 8 c 1 0 7 " > < C u s t o m C o n t e n t   x m l n s = " h t t p : / / g e m i n i / p i v o t c u s t o m i z a t i o n / T a b l e X M L _ T a b e l l a 1 _ 2   3 _ 6 a 1 b a 6 e 8 - 6 2 7 8 - 4 e f e - b c 5 a - 8 9 8 0 f 8 6 8 c 1 0 7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 N �   F A T T U R A < / s t r i n g > < / k e y > < v a l u e > < i n t > 1 2 3 < / i n t > < / v a l u e > < / i t e m > < i t e m > < k e y > < s t r i n g > D A T A   F A T T U R A < / s t r i n g > < / k e y > < v a l u e > < i n t > 1 4 4 < / i n t > < / v a l u e > < / i t e m > < i t e m > < k e y > < s t r i n g > I M P O R T O < / s t r i n g > < / k e y > < v a l u e > < i n t > 1 0 5 < / i n t > < / v a l u e > < / i t e m > < i t e m > < k e y > < s t r i n g > C L I E N T E < / s t r i n g > < / k e y > < v a l u e > < i n t > 9 7 < / i n t > < / v a l u e > < / i t e m > < i t e m > < k e y > < s t r i n g > O G G E T T O < / s t r i n g > < / k e y > < v a l u e > < i n t > 1 1 1 < / i n t > < / v a l u e > < / i t e m > < i t e m > < k e y > < s t r i n g > D A T A   S C A D E N Z A < / s t r i n g > < / k e y > < v a l u e > < i n t > 1 5 7 < / i n t > < / v a l u e > < / i t e m > < i t e m > < k e y > < s t r i n g > I V A < / s t r i n g > < / k e y > < v a l u e > < i n t > 5 6 < / i n t > < / v a l u e > < / i t e m > < i t e m > < k e y > < s t r i n g > L O R D O < / s t r i n g > < / k e y > < v a l u e > < i n t > 8 9 < / i n t > < / v a l u e > < / i t e m > < i t e m > < k e y > < s t r i n g > S T A T O < / s t r i n g > < / k e y > < v a l u e > < i n t > 8 4 < / i n t > < / v a l u e > < / i t e m > < / C o l u m n W i d t h s > < C o l u m n D i s p l a y I n d e x > < i t e m > < k e y > < s t r i n g > N �   F A T T U R A < / s t r i n g > < / k e y > < v a l u e > < i n t > 0 < / i n t > < / v a l u e > < / i t e m > < i t e m > < k e y > < s t r i n g > D A T A   F A T T U R A < / s t r i n g > < / k e y > < v a l u e > < i n t > 1 < / i n t > < / v a l u e > < / i t e m > < i t e m > < k e y > < s t r i n g > I M P O R T O < / s t r i n g > < / k e y > < v a l u e > < i n t > 2 < / i n t > < / v a l u e > < / i t e m > < i t e m > < k e y > < s t r i n g > C L I E N T E < / s t r i n g > < / k e y > < v a l u e > < i n t > 3 < / i n t > < / v a l u e > < / i t e m > < i t e m > < k e y > < s t r i n g > O G G E T T O < / s t r i n g > < / k e y > < v a l u e > < i n t > 4 < / i n t > < / v a l u e > < / i t e m > < i t e m > < k e y > < s t r i n g > D A T A   S C A D E N Z A < / s t r i n g > < / k e y > < v a l u e > < i n t > 5 < / i n t > < / v a l u e > < / i t e m > < i t e m > < k e y > < s t r i n g > I V A < / s t r i n g > < / k e y > < v a l u e > < i n t > 6 < / i n t > < / v a l u e > < / i t e m > < i t e m > < k e y > < s t r i n g > L O R D O < / s t r i n g > < / k e y > < v a l u e > < i n t > 7 < / i n t > < / v a l u e > < / i t e m > < i t e m > < k e y > < s t r i n g > S T A T O < / s t r i n g > < / k e y > < v a l u e > < i n t >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C l i e n t W i n d o w X M L " > < C u s t o m C o n t e n t > < ! [ C D A T A [ F o g l i o 1     2 _ 7 1 1 9 c 4 5 b - d 1 2 8 - 4 a f 4 - 8 8 f 4 - 5 6 4 8 5 2 e a 6 9 0 1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X M L _ T a b e l l a 1 _ 2     3 _ 6 a 1 b a 6 e 8 - 6 2 7 8 - 4 e f e - b c 5 a - 8 9 8 0 f 8 6 8 c 1 0 7 " > < C u s t o m C o n t e n t   x m l n s = " h t t p : / / g e m i n i / p i v o t c u s t o m i z a t i o n / T a b l e X M L _ T a b e l l a 1 _ 2   3 _ 6 a 1 b a 6 e 8 - 6 2 7 8 - 4 e f e - b c 5 a - 8 9 8 0 f 8 6 8 c 1 0 7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 N �   F A T T U R A < / s t r i n g > < / k e y > < v a l u e > < i n t > 1 2 3 < / i n t > < / v a l u e > < / i t e m > < i t e m > < k e y > < s t r i n g > D A T A   F A T T U R A < / s t r i n g > < / k e y > < v a l u e > < i n t > 1 4 4 < / i n t > < / v a l u e > < / i t e m > < i t e m > < k e y > < s t r i n g > I M P O R T O < / s t r i n g > < / k e y > < v a l u e > < i n t > 1 0 5 < / i n t > < / v a l u e > < / i t e m > < i t e m > < k e y > < s t r i n g > C L I E N T E < / s t r i n g > < / k e y > < v a l u e > < i n t > 9 7 < / i n t > < / v a l u e > < / i t e m > < i t e m > < k e y > < s t r i n g > O G G E T T O < / s t r i n g > < / k e y > < v a l u e > < i n t > 1 1 1 < / i n t > < / v a l u e > < / i t e m > < i t e m > < k e y > < s t r i n g > D A T A   S C A D E N Z A < / s t r i n g > < / k e y > < v a l u e > < i n t > 1 5 7 < / i n t > < / v a l u e > < / i t e m > < i t e m > < k e y > < s t r i n g > I V A < / s t r i n g > < / k e y > < v a l u e > < i n t > 5 6 < / i n t > < / v a l u e > < / i t e m > < i t e m > < k e y > < s t r i n g > L O R D O < / s t r i n g > < / k e y > < v a l u e > < i n t > 8 9 < / i n t > < / v a l u e > < / i t e m > < i t e m > < k e y > < s t r i n g > S T A T O < / s t r i n g > < / k e y > < v a l u e > < i n t > 8 4 < / i n t > < / v a l u e > < / i t e m > < / C o l u m n W i d t h s > < C o l u m n D i s p l a y I n d e x > < i t e m > < k e y > < s t r i n g > N �   F A T T U R A < / s t r i n g > < / k e y > < v a l u e > < i n t > 0 < / i n t > < / v a l u e > < / i t e m > < i t e m > < k e y > < s t r i n g > D A T A   F A T T U R A < / s t r i n g > < / k e y > < v a l u e > < i n t > 1 < / i n t > < / v a l u e > < / i t e m > < i t e m > < k e y > < s t r i n g > I M P O R T O < / s t r i n g > < / k e y > < v a l u e > < i n t > 2 < / i n t > < / v a l u e > < / i t e m > < i t e m > < k e y > < s t r i n g > C L I E N T E < / s t r i n g > < / k e y > < v a l u e > < i n t > 3 < / i n t > < / v a l u e > < / i t e m > < i t e m > < k e y > < s t r i n g > O G G E T T O < / s t r i n g > < / k e y > < v a l u e > < i n t > 4 < / i n t > < / v a l u e > < / i t e m > < i t e m > < k e y > < s t r i n g > D A T A   S C A D E N Z A < / s t r i n g > < / k e y > < v a l u e > < i n t > 5 < / i n t > < / v a l u e > < / i t e m > < i t e m > < k e y > < s t r i n g > I V A < / s t r i n g > < / k e y > < v a l u e > < i n t > 6 < / i n t > < / v a l u e > < / i t e m > < i t e m > < k e y > < s t r i n g > L O R D O < / s t r i n g > < / k e y > < v a l u e > < i n t > 7 < / i n t > < / v a l u e > < / i t e m > < i t e m > < k e y > < s t r i n g > S T A T O < / s t r i n g > < / k e y > < v a l u e > < i n t >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5 0 ] ] > < / C u s t o m C o n t e n t > < / G e m i n i > 
</file>

<file path=customXml/item17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 2 5 < / H e i g h t > < / S a n d b o x E d i t o r . F o r m u l a B a r S t a t e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T a b l e X M L _ T a b e l l a 1 _ 2     3 _ 6 a 1 b a 6 e 8 - 6 2 7 8 - 4 e f e - b c 5 a - 8 9 8 0 f 8 6 8 c 1 0 7 " > < C u s t o m C o n t e n t   x m l n s = " h t t p : / / g e m i n i / p i v o t c u s t o m i z a t i o n / T a b l e X M L _ T a b e l l a 1 _ 2   3 _ 6 a 1 b a 6 e 8 - 6 2 7 8 - 4 e f e - b c 5 a - 8 9 8 0 f 8 6 8 c 1 0 7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 N �   F A T T U R A < / s t r i n g > < / k e y > < v a l u e > < i n t > 1 2 3 < / i n t > < / v a l u e > < / i t e m > < i t e m > < k e y > < s t r i n g > D A T A   F A T T U R A < / s t r i n g > < / k e y > < v a l u e > < i n t > 1 4 4 < / i n t > < / v a l u e > < / i t e m > < i t e m > < k e y > < s t r i n g > I M P O R T O < / s t r i n g > < / k e y > < v a l u e > < i n t > 1 0 5 < / i n t > < / v a l u e > < / i t e m > < i t e m > < k e y > < s t r i n g > C L I E N T E < / s t r i n g > < / k e y > < v a l u e > < i n t > 9 7 < / i n t > < / v a l u e > < / i t e m > < i t e m > < k e y > < s t r i n g > O G G E T T O < / s t r i n g > < / k e y > < v a l u e > < i n t > 1 1 1 < / i n t > < / v a l u e > < / i t e m > < i t e m > < k e y > < s t r i n g > D A T A   S C A D E N Z A < / s t r i n g > < / k e y > < v a l u e > < i n t > 1 5 7 < / i n t > < / v a l u e > < / i t e m > < i t e m > < k e y > < s t r i n g > I V A < / s t r i n g > < / k e y > < v a l u e > < i n t > 5 6 < / i n t > < / v a l u e > < / i t e m > < i t e m > < k e y > < s t r i n g > L O R D O < / s t r i n g > < / k e y > < v a l u e > < i n t > 8 9 < / i n t > < / v a l u e > < / i t e m > < i t e m > < k e y > < s t r i n g > S T A T O < / s t r i n g > < / k e y > < v a l u e > < i n t > 8 4 < / i n t > < / v a l u e > < / i t e m > < / C o l u m n W i d t h s > < C o l u m n D i s p l a y I n d e x > < i t e m > < k e y > < s t r i n g > N �   F A T T U R A < / s t r i n g > < / k e y > < v a l u e > < i n t > 0 < / i n t > < / v a l u e > < / i t e m > < i t e m > < k e y > < s t r i n g > D A T A   F A T T U R A < / s t r i n g > < / k e y > < v a l u e > < i n t > 1 < / i n t > < / v a l u e > < / i t e m > < i t e m > < k e y > < s t r i n g > I M P O R T O < / s t r i n g > < / k e y > < v a l u e > < i n t > 2 < / i n t > < / v a l u e > < / i t e m > < i t e m > < k e y > < s t r i n g > C L I E N T E < / s t r i n g > < / k e y > < v a l u e > < i n t > 3 < / i n t > < / v a l u e > < / i t e m > < i t e m > < k e y > < s t r i n g > O G G E T T O < / s t r i n g > < / k e y > < v a l u e > < i n t > 4 < / i n t > < / v a l u e > < / i t e m > < i t e m > < k e y > < s t r i n g > D A T A   S C A D E N Z A < / s t r i n g > < / k e y > < v a l u e > < i n t > 5 < / i n t > < / v a l u e > < / i t e m > < i t e m > < k e y > < s t r i n g > I V A < / s t r i n g > < / k e y > < v a l u e > < i n t > 6 < / i n t > < / v a l u e > < / i t e m > < i t e m > < k e y > < s t r i n g > L O R D O < / s t r i n g > < / k e y > < v a l u e > < i n t > 7 < / i n t > < / v a l u e > < / i t e m > < i t e m > < k e y > < s t r i n g > S T A T O < / s t r i n g > < / k e y > < v a l u e > < i n t >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 F o g l i o 1     2 _ 7 1 1 9 c 4 5 b - d 1 2 8 - 4 a f 4 - 8 8 f 4 - 5 6 4 8 5 2 e a 6 9 0 1 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 1 1 4 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 T a b e l l a 1 _ 2     3 _ 6 a 1 b a 6 e 8 - 6 2 7 8 - 4 e f e - b c 5 a - 8 9 8 0 f 8 6 8 c 1 0 7 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20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 F o g l i o 1     2 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 F o g l i o 1     2 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 C o l u m n s \ C L I E N T E < / K e y > < / D i a g r a m O b j e c t K e y > < D i a g r a m O b j e c t K e y > < K e y > C o l u m n s \ C I T T A ' < / K e y > < / D i a g r a m O b j e c t K e y > < D i a g r a m O b j e c t K e y > < K e y > C o l u m n s \ I N D I R I Z Z O < / K e y > < / D i a g r a m O b j e c t K e y > < D i a g r a m O b j e c t K e y > < K e y > C o l u m n s \ E M A I L 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 C o l u m n s \ C I T T A ' 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 C o l u m n s \ I N D I R I Z Z O 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 C o l u m n s \ E M A I L 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 T a g s \ T a b l e s \ & l t ; T a b l e s \ F o g l i o 1     2 & g t ; < / K e y > < / D i a g r a m O b j e c t K e y > < D i a g r a m O b j e c t K e y > < K e y > D y n a m i c   T a g s \ T a b l e s \ & l t ; T a b l e s \ T a b e l l a 1 _ 2     3 & g t ; < / K e y > < / D i a g r a m O b j e c t K e y > < D i a g r a m O b j e c t K e y > < K e y > T a b l e s \ F o g l i o 1     2 < / K e y > < / D i a g r a m O b j e c t K e y > < D i a g r a m O b j e c t K e y > < K e y > T a b l e s \ F o g l i o 1     2 \ C o l u m n s \ C L I E N T E < / K e y > < / D i a g r a m O b j e c t K e y > < D i a g r a m O b j e c t K e y > < K e y > T a b l e s \ F o g l i o 1     2 \ C o l u m n s \ C I T T A ' < / K e y > < / D i a g r a m O b j e c t K e y > < D i a g r a m O b j e c t K e y > < K e y > T a b l e s \ F o g l i o 1     2 \ C o l u m n s \ I N D I R I Z Z O < / K e y > < / D i a g r a m O b j e c t K e y > < D i a g r a m O b j e c t K e y > < K e y > T a b l e s \ F o g l i o 1     2 \ C o l u m n s \ E M A I L < / K e y > < / D i a g r a m O b j e c t K e y > < D i a g r a m O b j e c t K e y > < K e y > T a b l e s \ T a b e l l a 1 _ 2     3 < / K e y > < / D i a g r a m O b j e c t K e y > < D i a g r a m O b j e c t K e y > < K e y > T a b l e s \ T a b e l l a 1 _ 2     3 \ C o l u m n s \ N �   F A T T U R A < / K e y > < / D i a g r a m O b j e c t K e y > < D i a g r a m O b j e c t K e y > < K e y > T a b l e s \ T a b e l l a 1 _ 2     3 \ C o l u m n s \ D A T A   F A T T U R A < / K e y > < / D i a g r a m O b j e c t K e y > < D i a g r a m O b j e c t K e y > < K e y > T a b l e s \ T a b e l l a 1 _ 2     3 \ C o l u m n s \ I M P O R T O < / K e y > < / D i a g r a m O b j e c t K e y > < D i a g r a m O b j e c t K e y > < K e y > T a b l e s \ T a b e l l a 1 _ 2     3 \ C o l u m n s \ C L I E N T E < / K e y > < / D i a g r a m O b j e c t K e y > < D i a g r a m O b j e c t K e y > < K e y > T a b l e s \ T a b e l l a 1 _ 2     3 \ C o l u m n s \ O G G E T T O < / K e y > < / D i a g r a m O b j e c t K e y > < D i a g r a m O b j e c t K e y > < K e y > T a b l e s \ T a b e l l a 1 _ 2     3 \ C o l u m n s \ D A T A   S C A D E N Z A < / K e y > < / D i a g r a m O b j e c t K e y > < D i a g r a m O b j e c t K e y > < K e y > T a b l e s \ T a b e l l a 1 _ 2     3 \ C o l u m n s \ I V A < / K e y > < / D i a g r a m O b j e c t K e y > < D i a g r a m O b j e c t K e y > < K e y > T a b l e s \ T a b e l l a 1 _ 2     3 \ C o l u m n s \ L O R D O < / K e y > < / D i a g r a m O b j e c t K e y > < D i a g r a m O b j e c t K e y > < K e y > T a b l e s \ T a b e l l a 1 _ 2     3 \ C o l u m n s \ S T A T O < / K e y > < / D i a g r a m O b j e c t K e y > < D i a g r a m O b j e c t K e y > < K e y > R e l a t i o n s h i p s \ & l t ; T a b l e s \ T a b e l l a 1 _ 2     3 \ C o l u m n s \ C L I E N T E & g t ; - & l t ; T a b l e s \ F o g l i o 1     2 \ C o l u m n s \ C L I E N T E & g t ; < / K e y > < / D i a g r a m O b j e c t K e y > < D i a g r a m O b j e c t K e y > < K e y > R e l a t i o n s h i p s \ & l t ; T a b l e s \ T a b e l l a 1 _ 2     3 \ C o l u m n s \ C L I E N T E & g t ; - & l t ; T a b l e s \ F o g l i o 1     2 \ C o l u m n s \ C L I E N T E & g t ; \ F K < / K e y > < / D i a g r a m O b j e c t K e y > < D i a g r a m O b j e c t K e y > < K e y > R e l a t i o n s h i p s \ & l t ; T a b l e s \ T a b e l l a 1 _ 2     3 \ C o l u m n s \ C L I E N T E & g t ; - & l t ; T a b l e s \ F o g l i o 1     2 \ C o l u m n s \ C L I E N T E & g t ; \ P K < / K e y > < / D i a g r a m O b j e c t K e y > < D i a g r a m O b j e c t K e y > < K e y > R e l a t i o n s h i p s \ & l t ; T a b l e s \ T a b e l l a 1 _ 2     3 \ C o l u m n s \ C L I E N T E & g t ; - & l t ; T a b l e s \ F o g l i o 1     2 \ C o l u m n s \ C L I E N T E & g t ; \ C r o s s F i l t e r < / K e y > < / D i a g r a m O b j e c t K e y > < / A l l K e y s > < S e l e c t e d K e y s > < D i a g r a m O b j e c t K e y > < K e y > T a b l e s \ T a b e l l a 1 _ 2     3 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 T a g s \ T a b l e s \ & l t ; T a b l e s \ F o g l i o 1     2 & g t ; 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 T a g s \ T a b l e s \ & l t ; T a b l e s \ T a b e l l a 1 _ 2     3 & g t ; 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 T a b l e s \ F o g l i o 1     2 < / K e y > < / a : K e y > < a : V a l u e   i : t y p e = " D i a g r a m D i s p l a y N o d e V i e w S t a t e " > < H e i g h t > 2 6 9 . 5 6 3 6 3 6 3 6 3 6 3 6 3 6 < / H e i g h t > < I s E x p a n d e d > t r u e < / I s E x p a n d e d > < L a y e d O u t > t r u e < / L a y e d O u t > < L e f t > 3 1 6 . 9 0 3 8 1 0 5 6 7 6 6 5 8 < / L e f t > < T o p > 2 4 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 T a b l e s \ F o g l i o 1     2 \ C o l u m n s \ C L I E N T E 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 T a b l e s \ F o g l i o 1     2 \ C o l u m n s \ C I T T A ' 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 T a b l e s \ F o g l i o 1     2 \ C o l u m n s \ I N D I R I Z Z O 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 T a b l e s \ F o g l i o 1     2 \ C o l u m n s \ E M A I L 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 T a b l e s \ T a b e l l a 1 _ 2     3 < / K e y > < / a : K e y > < a : V a l u e   i : t y p e = " D i a g r a m D i s p l a y N o d e V i e w S t a t e " > < H e i g h t > 3 0 0 < / H e i g h t > < I s E x p a n d e d > t r u e < / I s E x p a n d e d > < L a y e d O u t > t r u e < / L a y e d O u t > < L e f t > 6 2 4 . 9 0 3 8 1 0 5 6 7 6 6 5 8 < / L e f t > < T a b I n d e x > 1 < / T a b I n d e x > < T o p > 1 8 1 . 7 0 9 0 9 0 9 0 9 0 9 0 9 5 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 T a b l e s \ T a b e l l a 1 _ 2     3 \ C o l u m n s \ N �   F A T T U R A 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 T a b l e s \ T a b e l l a 1 _ 2     3 \ C o l u m n s \ D A T A   F A T T U R A 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 T a b l e s \ T a b e l l a 1 _ 2     3 \ C o l u m n s \ I M P O R T O 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 T a b l e s \ T a b e l l a 1 _ 2     3 \ C o l u m n s \ C L I E N T E 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 T a b l e s \ T a b e l l a 1 _ 2     3 \ C o l u m n s \ O G G E T T O 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 T a b l e s \ T a b e l l a 1 _ 2     3 \ C o l u m n s \ D A T A   S C A D E N Z A 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 T a b l e s \ T a b e l l a 1 _ 2     3 \ C o l u m n s \ I V A 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 T a b l e s \ T a b e l l a 1 _ 2     3 \ C o l u m n s \ L O R D O 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 T a b l e s \ T a b e l l a 1 _ 2     3 \ C o l u m n s \ S T A T O 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 R e l a t i o n s h i p s \ & l t ; T a b l e s \ T a b e l l a 1 _ 2     3 \ C o l u m n s \ C L I E N T E & g t ; - & l t ; T a b l e s \ F o g l i o 1     2 \ C o l u m n s \ C L I E N T E & g t ; < / K e y > < / a : K e y > < a : V a l u e   i : t y p e = " D i a g r a m D i s p l a y L i n k V i e w S t a t e " > < A u t o m a t i o n P r o p e r t y H e l p e r T e x t > E n d p o i n t   1 :   ( 7 2 4 , 9 0 3 8 1 1 , 1 6 5 , 7 0 9 0 9 0 9 0 9 0 9 1 ) .   E n d p o i n t   2 :   ( 5 3 2 , 9 0 3 8 1 0 5 6 7 6 6 6 , 1 5 4 , 7 0 9 0 9 1 ) 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 7 2 4 . 9 0 3 8 1 1 < / b : _ x > < b : _ y > 1 6 5 . 7 0 9 0 9 0 9 0 9 0 9 0 9 5 < / b : _ y > < / b : P o i n t > < b : P o i n t > < b : _ x > 7 2 4 . 9 0 3 8 1 1 < / b : _ x > < b : _ y > 1 5 6 . 7 0 9 0 9 1 < / b : _ y > < / b : P o i n t > < b : P o i n t > < b : _ x > 7 2 2 . 9 0 3 8 1 1 < / b : _ x > < b : _ y > 1 5 4 . 7 0 9 0 9 1 < / b : _ y > < / b : P o i n t > < b : P o i n t > < b : _ x > 5 3 2 . 9 0 3 8 1 0 5 6 7 6 6 5 6 9 < / b : _ x > < b : _ y > 1 5 4 . 7 0 9 0 9 1 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 R e l a t i o n s h i p s \ & l t ; T a b l e s \ T a b e l l a 1 _ 2     3 \ C o l u m n s \ C L I E N T E & g t ; - & l t ; T a b l e s \ F o g l i o 1     2 \ C o l u m n s \ C L I E N T E & g t ; \ F K 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 7 1 6 . 9 0 3 8 1 1 < / b : _ x > < b : _ y > 1 6 5 . 7 0 9 0 9 0 9 0 9 0 9 0 9 5 < / b : _ y > < / L a b e l L o c a t i o n > < L o c a t i o n   x m l n s : b = " h t t p : / / s c h e m a s . d a t a c o n t r a c t . o r g / 2 0 0 4 / 0 7 / S y s t e m . W i n d o w s " > < b : _ x > 7 2 4 . 9 0 3 8 1 1 < / b : _ x > < b : _ y > 1 8 1 . 7 0 9 0 9 0 9 0 9 0 9 0 9 5 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 R e l a t i o n s h i p s \ & l t ; T a b l e s \ T a b e l l a 1 _ 2     3 \ C o l u m n s \ C L I E N T E & g t ; - & l t ; T a b l e s \ F o g l i o 1     2 \ C o l u m n s \ C L I E N T E & g t ; \ P K 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 5 1 6 . 9 0 3 8 1 0 5 6 7 6 6 5 6 9 < / b : _ x > < b : _ y > 1 4 6 . 7 0 9 0 9 1 < / b : _ y > < / L a b e l L o c a t i o n > < L o c a t i o n   x m l n s : b = " h t t p : / / s c h e m a s . d a t a c o n t r a c t . o r g / 2 0 0 4 / 0 7 / S y s t e m . W i n d o w s " > < b : _ x > 5 1 6 . 9 0 3 8 1 0 5 6 7 6 6 5 6 9 < / b : _ x > < b : _ y > 1 5 4 . 7 0 9 0 9 1 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 R e l a t i o n s h i p s \ & l t ; T a b l e s \ T a b e l l a 1 _ 2     3 \ C o l u m n s \ C L I E N T E & g t ; - & l t ; T a b l e s \ F o g l i o 1     2 \ C o l u m n s \ C L I E N T E & g t ; \ C r o s s F i l t e r 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 7 2 4 . 9 0 3 8 1 1 < / b : _ x > < b : _ y > 1 6 5 . 7 0 9 0 9 0 9 0 9 0 9 0 9 5 < / b : _ y > < / b : P o i n t > < b : P o i n t > < b : _ x > 7 2 4 . 9 0 3 8 1 1 < / b : _ x > < b : _ y > 1 5 6 . 7 0 9 0 9 1 < / b : _ y > < / b : P o i n t > < b : P o i n t > < b : _ x > 7 2 2 . 9 0 3 8 1 1 < / b : _ x > < b : _ y > 1 5 4 . 7 0 9 0 9 1 < / b : _ y > < / b : P o i n t > < b : P o i n t > < b : _ x > 5 3 2 . 9 0 3 8 1 0 5 6 7 6 6 5 6 9 < / b : _ x > < b : _ y > 1 5 4 . 7 0 9 0 9 1 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T a b l e X M L _ F o g l i o 1     2 _ 7 1 1 9 c 4 5 b - d 1 2 8 - 4 a f 4 - 8 8 f 4 - 5 6 4 8 5 2 e a 6 9 0 1 " > < C u s t o m C o n t e n t   x m l n s = " h t t p : / / g e m i n i / p i v o t c u s t o m i z a t i o n / T a b l e X M L _ F o g l i o 1   2 _ 7 1 1 9 c 4 5 b - d 1 2 8 - 4 a f 4 - 8 8 f 4 - 5 6 4 8 5 2 e a 6 9 0 1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 C L I E N T E < / s t r i n g > < / k e y > < v a l u e > < i n t > 9 6 < / i n t > < / v a l u e > < / i t e m > < i t e m > < k e y > < s t r i n g > C I T T A ' < / s t r i n g > < / k e y > < v a l u e > < i n t > 8 3 < / i n t > < / v a l u e > < / i t e m > < i t e m > < k e y > < s t r i n g > I N D I R I Z Z O < / s t r i n g > < / k e y > < v a l u e > < i n t > 1 1 0 < / i n t > < / v a l u e > < / i t e m > < i t e m > < k e y > < s t r i n g > E M A I L < / s t r i n g > < / k e y > < v a l u e > < i n t > 8 5 < / i n t > < / v a l u e > < / i t e m > < / C o l u m n W i d t h s > < C o l u m n D i s p l a y I n d e x > < i t e m > < k e y > < s t r i n g > C L I E N T E < / s t r i n g > < / k e y > < v a l u e > < i n t > 0 < / i n t > < / v a l u e > < / i t e m > < i t e m > < k e y > < s t r i n g > C I T T A ' < / s t r i n g > < / k e y > < v a l u e > < i n t > 1 < / i n t > < / v a l u e > < / i t e m > < i t e m > < k e y > < s t r i n g > I N D I R I Z Z O < / s t r i n g > < / k e y > < v a l u e > < i n t > 2 < / i n t > < / v a l u e > < / i t e m > < i t e m > < k e y > < s t r i n g > E M A I L 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2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3.xml>��< ? x m l   v e r s i o n = " 1 . 0 "   e n c o d i n g = " U T F - 1 6 " ? > < G e m i n i   x m l n s = " h t t p : / / g e m i n i / p i v o t c u s t o m i z a t i o n / T a b l e X M L _ T a b e l l a 1 _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 N �   F A T T U R A < / s t r i n g > < / k e y > < v a l u e > < i n t > 1 2 4 < / i n t > < / v a l u e > < / i t e m > < i t e m > < k e y > < s t r i n g > D A T A   F A T T U R A < / s t r i n g > < / k e y > < v a l u e > < i n t > 1 4 3 < / i n t > < / v a l u e > < / i t e m > < i t e m > < k e y > < s t r i n g > I M P O R T O < / s t r i n g > < / k e y > < v a l u e > < i n t > 1 0 8 < / i n t > < / v a l u e > < / i t e m > < i t e m > < k e y > < s t r i n g > C L I E N T E < / s t r i n g > < / k e y > < v a l u e > < i n t > 9 6 < / i n t > < / v a l u e > < / i t e m > < i t e m > < k e y > < s t r i n g > O G G E T T O < / s t r i n g > < / k e y > < v a l u e > < i n t > 1 0 9 < / i n t > < / v a l u e > < / i t e m > < i t e m > < k e y > < s t r i n g > D A T A   S C A D E N Z A < / s t r i n g > < / k e y > < v a l u e > < i n t > 1 5 5 < / i n t > < / v a l u e > < / i t e m > < i t e m > < k e y > < s t r i n g > I V A < / s t r i n g > < / k e y > < v a l u e > < i n t > 6 4 < / i n t > < / v a l u e > < / i t e m > < i t e m > < k e y > < s t r i n g > L O R D O < / s t r i n g > < / k e y > < v a l u e > < i n t > 8 9 < / i n t > < / v a l u e > < / i t e m > < i t e m > < k e y > < s t r i n g > S T A T O < / s t r i n g > < / k e y > < v a l u e > < i n t > 8 4 < / i n t > < / v a l u e > < / i t e m > < / C o l u m n W i d t h s > < C o l u m n D i s p l a y I n d e x > < i t e m > < k e y > < s t r i n g > N �   F A T T U R A < / s t r i n g > < / k e y > < v a l u e > < i n t > 0 < / i n t > < / v a l u e > < / i t e m > < i t e m > < k e y > < s t r i n g > D A T A   F A T T U R A < / s t r i n g > < / k e y > < v a l u e > < i n t > 1 < / i n t > < / v a l u e > < / i t e m > < i t e m > < k e y > < s t r i n g > I M P O R T O < / s t r i n g > < / k e y > < v a l u e > < i n t > 2 < / i n t > < / v a l u e > < / i t e m > < i t e m > < k e y > < s t r i n g > C L I E N T E < / s t r i n g > < / k e y > < v a l u e > < i n t > 3 < / i n t > < / v a l u e > < / i t e m > < i t e m > < k e y > < s t r i n g > O G G E T T O < / s t r i n g > < / k e y > < v a l u e > < i n t > 4 < / i n t > < / v a l u e > < / i t e m > < i t e m > < k e y > < s t r i n g > D A T A   S C A D E N Z A < / s t r i n g > < / k e y > < v a l u e > < i n t > 5 < / i n t > < / v a l u e > < / i t e m > < i t e m > < k e y > < s t r i n g > I V A < / s t r i n g > < / k e y > < v a l u e > < i n t > 6 < / i n t > < / v a l u e > < / i t e m > < i t e m > < k e y > < s t r i n g > L O R D O < / s t r i n g > < / k e y > < v a l u e > < i n t > 7 < / i n t > < / v a l u e > < / i t e m > < i t e m > < k e y > < s t r i n g > S T A T O < / s t r i n g > < / k e y > < v a l u e > < i n t >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4.xml>��< ? x m l   v e r s i o n = " 1 . 0 "   e n c o d i n g = " U T F - 1 6 " ? > < G e m i n i   x m l n s = " h t t p : / / g e m i n i / p i v o t c u s t o m i z a t i o n / T a b l e X M L _ F o g l i o 1     2 _ 7 1 1 9 c 4 5 b - d 1 2 8 - 4 a f 4 - 8 8 f 4 - 5 6 4 8 5 2 e a 6 9 0 1 " > < C u s t o m C o n t e n t   x m l n s = " h t t p : / / g e m i n i / p i v o t c u s t o m i z a t i o n / T a b l e X M L _ F o g l i o 1   2 _ 7 1 1 9 c 4 5 b - d 1 2 8 - 4 a f 4 - 8 8 f 4 - 5 6 4 8 5 2 e a 6 9 0 1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 C L I E N T E < / s t r i n g > < / k e y > < v a l u e > < i n t > 9 7 < / i n t > < / v a l u e > < / i t e m > < i t e m > < k e y > < s t r i n g > C I T T A ' < / s t r i n g > < / k e y > < v a l u e > < i n t > 7 9 < / i n t > < / v a l u e > < / i t e m > < i t e m > < k e y > < s t r i n g > I N D I R I Z Z O < / s t r i n g > < / k e y > < v a l u e > < i n t > 1 0 7 < / i n t > < / v a l u e > < / i t e m > < i t e m > < k e y > < s t r i n g > E M A I L < / s t r i n g > < / k e y > < v a l u e > < i n t > 7 8 < / i n t > < / v a l u e > < / i t e m > < / C o l u m n W i d t h s > < C o l u m n D i s p l a y I n d e x > < i t e m > < k e y > < s t r i n g > C L I E N T E < / s t r i n g > < / k e y > < v a l u e > < i n t > 0 < / i n t > < / v a l u e > < / i t e m > < i t e m > < k e y > < s t r i n g > C I T T A ' < / s t r i n g > < / k e y > < v a l u e > < i n t > 1 < / i n t > < / v a l u e > < / i t e m > < i t e m > < k e y > < s t r i n g > I N D I R I Z Z O < / s t r i n g > < / k e y > < v a l u e > < i n t > 2 < / i n t > < / v a l u e > < / i t e m > < i t e m > < k e y > < s t r i n g > E M A I L 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5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 F o g l i o 1     2 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 F o g l i o 1     2 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 C o l u m n s \ C I T T A ' 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 C o l u m n s \ I N D I R I Z Z O 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 C o l u m n s \ E M A I L 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 T a b e l l a 1 _ 2     3 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 T a b e l l a 1 _ 2     3 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 C o l u m n s \ N �   F A T T U R A 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  F A T T U R A 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 C o l u m n s \ I M P O R T O 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 C o l u m n s \ O G G E T T O 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  S C A D E N Z A 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 C o l u m n s \ I V A 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 C o l u m n s \ L O R D O 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6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27.xml>��< ? x m l   v e r s i o n = " 1 . 0 "   e n c o d i n g = " U T F - 1 6 " ? > < G e m i n i   x m l n s = " h t t p : / / g e m i n i / p i v o t c u s t o m i z a t i o n / T a b l e X M L _ F o g l i o 1     2 _ 7 1 1 9 c 4 5 b - d 1 2 8 - 4 a f 4 - 8 8 f 4 - 5 6 4 8 5 2 e a 6 9 0 1 " > < C u s t o m C o n t e n t   x m l n s = " h t t p : / / g e m i n i / p i v o t c u s t o m i z a t i o n / T a b l e X M L _ F o g l i o 1   2 _ 7 1 1 9 c 4 5 b - d 1 2 8 - 4 a f 4 - 8 8 f 4 - 5 6 4 8 5 2 e a 6 9 0 1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 C L I E N T E < / s t r i n g > < / k e y > < v a l u e > < i n t > 9 7 < / i n t > < / v a l u e > < / i t e m > < i t e m > < k e y > < s t r i n g > C I T T A ' < / s t r i n g > < / k e y > < v a l u e > < i n t > 7 9 < / i n t > < / v a l u e > < / i t e m > < i t e m > < k e y > < s t r i n g > I N D I R I Z Z O < / s t r i n g > < / k e y > < v a l u e > < i n t > 1 0 7 < / i n t > < / v a l u e > < / i t e m > < i t e m > < k e y > < s t r i n g > E M A I L < / s t r i n g > < / k e y > < v a l u e > < i n t > 7 8 < / i n t > < / v a l u e > < / i t e m > < / C o l u m n W i d t h s > < C o l u m n D i s p l a y I n d e x > < i t e m > < k e y > < s t r i n g > C L I E N T E < / s t r i n g > < / k e y > < v a l u e > < i n t > 0 < / i n t > < / v a l u e > < / i t e m > < i t e m > < k e y > < s t r i n g > C I T T A ' < / s t r i n g > < / k e y > < v a l u e > < i n t > 1 < / i n t > < / v a l u e > < / i t e m > < i t e m > < k e y > < s t r i n g > I N D I R I Z Z O < / s t r i n g > < / k e y > < v a l u e > < i n t > 2 < / i n t > < / v a l u e > < / i t e m > < i t e m > < k e y > < s t r i n g > E M A I L 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8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9.xml>��< ? x m l   v e r s i o n = " 1 . 0 "   e n c o d i n g = " u t f - 1 6 " ? > < D a t a M a s h u p   s q m i d = " 5 d 4 b 3 b 2 c - 8 0 b 1 - 4 7 a 5 - 9 f 7 7 - e c b 3 f 4 6 3 a 2 3 9 "   x m l n s = " h t t p : / / s c h e m a s . m i c r o s o f t . c o m / D a t a M a s h u p " > A A A A A A 0 I A A B Q S w M E F A A C A A g A b r g 0 W C 1 b F v C l A A A A 9 g A A A B I A H A B D b 2 5 m a W c v U G F j a 2 F n Z S 5 4 b W w g o h g A K K A U A A A A A A A A A A A A A A A A A A A A A A A A A A A A h Y 8 x D o I w G I W v Q r r T l m o M I T 9 l c D K R x E R j X J t S o R G K o c V y N w e P 5 B X E K O r m + L 7 3 D e / d r z f I h q Y O L q q z u j U p i j B F g T K y L b Q p U 9 S 7 Y x i j j M N G y J M o V T D K x i a D L V J U O X d O C P H e Y z / D b V c S R m l E D v l 6 K y v V C P S R 9 X 8 5 1 M Y 6 Y a R C H P a v M Z z h i M 3 x g s W Y A p k g 5 N p 8 B T b u f b Y / E J Z 9 7 f p O c e 3 C 1 Q 7 I F I G 8 P / A H U E s D B B Q A A g A I A G 6 4 N F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u u D R Y h P + k 3 A Y F A A C 5 H Q A A E w A c A E Z v c m 1 1 b G F z L 1 N l Y 3 R p b 2 4 x L m 0 g o h g A K K A U A A A A A A A A A A A A A A A A A A A A A A A A A A A A 7 V n d b u p G E L 6 P l H d Y O R c 1 P T 4 U m 7 R V T 5 t K F j g 5 V g F H 4 J x W g Q h t z C Z Z Z e 1 F 9 p L m R 0 h 9 l F 7 2 s s / Q P l B f o e M f Y h O v D + R P P W 1 B S M j r 3 Z l v Z n e + m V k i 4 g n K A z R I f / V v t 7 e 2 t 6 I L H J I J c v E p Y Q z r a A 8 x I r a 3 E H y c k J 7 T g M C Q d e 0 R V m / N w p A E 4 k c e X p 5 y f q n W 7 o Y 9 7 J M 9 Z b F Y O Z k P W z w Q M O l E S 2 X s K F 0 + o W f U w 4 I j Q a d c A X E w n 5 G 6 G + I g O u O h 3 + J s 5 g f u z Z R E a q Z T u 7 t T e n / 8 j v Z N 1 z 3 q m 4 q G 7 E B 8 t V u P J 8 0 1 d K e 0 T d c s v B U w j i Z Y p C / t 7 q H T d x 0 Y T y F 7 N / n C V s e 2 e q 6 1 W C P I t U j G n Y M D y 0 3 W L I 8 n i g Y t s 2 3 1 j p c 1 z W v 3 N h 6 S 0 A O j Z 5 g R R I O I h F T g 3 F B z M k l N V M v e 0 F B x M T w S 7 F 2 g Y W b B C f o c G Q b 6 A u m N R q Y 6 m P m n J K x V u V d f 4 d 8 K r L G / l 3 E s e 6 5 g a 5 8 G 3 K c B e A B 5 n P E g I L n K P g n g Q K T 6 o r K 1 u k S P Y n 8 w l a J 8 8 / y c z g K B M + k Y T U k Y 8 Q A z e n u L q 9 w q A Q W i O 0 6 / 7 Z R 8 + m Y I K k 8 q P W i s 9 O A q h L G R C 9 W V b n T C S Y o X D v x F w Y U D H o q y 5 4 x E 6 M O z C D J I W G + T C P w J 0 s 6 L 8 l s Z N o / D q 1 s a w y M I Z 8 j l T n w A C R w 4 c E 3 3 3 o H 0 D A 2 L Y X e C v k c 7 c S S o R s N o a g i + h l 5 D 4 o I E C K C i Q / P A 7 F s K I i w i S E F K j m 3 A I 0 H F j I J x V 5 j x c O k E T R n 2 y A f M Z k R d Z Y W m 2 I 4 L j l D 6 z m B g K 1 q 2 O F x I c S G I t T z k 5 7 X t L R p U g y j y 4 T 4 / Z 5 R / l A 7 v e X C f A v C M 9 y J V a b 0 b H U F Y R a M J D i g Z O Q F p h / S K j G C f L g W f j q y B 1 W / Z x 7 a D r J 9 a V g f p X 4 8 b z b H R H H m M g g R a v 2 b R N X g L Q p 0 x i P p w R h a u y 1 C N B x e E C A C S Q b o b 2 o L 4 e 0 r 2 W t F + o M F k T 0 l m x Z z c h l O Z E z I w K Y k E j r 1 J E W a 3 8 Y 5 P K G K A k b E C P x + G 3 O e C v C c Y T l m k L u n W 0 D B 7 b T I 2 8 D D D Y b Q X I 6 2 O q 5 V h t Q J X H A D p A l 1 G 0 n Z p M J 3 c X I z j 4 K Y w v F s x / c u l 8 S X a 8 3 k E B 3 k a U r 8 c t J d 0 K i N 3 v b a m 1 / V K t 8 s 1 P 8 H / q z P D K o j J D l S k z 1 S S s e 4 m 2 L 2 2 3 b e P j 8 v 5 1 u q a d q d 6 E 5 6 Z e 3 K Y S s t 2 X f M z R b b H E t k + v y r I l q W b 3 N Y l i b B b 6 G r G E 1 Z N p B d O D W F Q i f X 5 z 8 V d z t N X Q r o B F 6 h D I 1 G 3 I 8 u f i h s 1 e U j x d L H w L o D 2 4 + C P 1 D 7 x e D i p 7 1 P C J g l 9 R u q 4 F n t U S Z l k X q v l u I 6 Y u D 9 M Z W C p + A 6 O R E + V 2 6 A 1 n 8 L m U q 2 v S O I 7 C 0 Z E q l F T N l y + 4 f K X 4 f L H R Y + E v Z s v k R f k 0 f R / T Q x r M r c k K 8 h 5 e / 1 E U 2 L u l X l m f c a U J Z r X 4 8 u 4 u h 9 Y 7 r P u A M b G J 3 A L E A f G g 5 u A B y t f 7 B o g U T U v x n P a U i O f Q 3 x O G d g c x w 1 Z + z q g + 2 C d 5 E q g U T e M i u u A x x z c S q i x 3 8 s w S p 3 6 / f q P t 5 X y 3 h x m 0 A o D 3 6 C k Q 1 / b Q n 0 N E / O e E W w r 6 s 4 6 9 W e 2 z j J Q q / v n 7 9 L + O T 5 C W Q + t 6 3 E T r a F G + q 3 s p u M n k P w a L X V G K x n L v C C 7 p G u e U o V Z 7 0 Z j 6 9 B u O W 1 r l N R Z I w L b 6 g F 6 R O K F f / 3 y 2 6 h r v N 1 9 q 2 / q r k + 7 7 l q 3 G y r z 4 m t 2 Q 4 / o + y S t k L S A e H 6 7 n 3 P l v 6 S i e 2 L p 9 p h i u l y 9 N Z + W + u S 1 c 7 l w + / P X O D M U O U 6 i R f Y / y t j Y V F G b K m p T R f 1 j V d Q 3 / 6 E i 6 m 9 Q S w E C L Q A U A A I A C A B u u D R Y L V s W 8 K U A A A D 2 A A A A E g A A A A A A A A A A A A A A A A A A A A A A Q 2 9 u Z m l n L 1 B h Y 2 t h Z 2 U u e G 1 s U E s B A i 0 A F A A C A A g A b r g 0 W A / K 6 a u k A A A A 6 Q A A A B M A A A A A A A A A A A A A A A A A 8 Q A A A F t D b 2 5 0 Z W 5 0 X 1 R 5 c G V z X S 5 4 b W x Q S w E C L Q A U A A I A C A B u u D R Y h P + k 3 A Y F A A C 5 H Q A A E w A A A A A A A A A A A A A A A A D i A Q A A R m 9 y b X V s Y X M v U 2 V j d G l v b j E u b V B L B Q Y A A A A A A w A D A M I A A A A 1 B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2 V Q A A A A A A A F R V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l b G x h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e m l v b m U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1 R h Y m V s b G E x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k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z L T I x V D E 4 O j M y O j A 0 L j M w O T E 2 O D d a I i A v P j x F b n R y e S B U e X B l P S J G a W x s Q 2 9 s d W 1 u V H l w Z X M i I F Z h b H V l P S J z Q X d r U k J n W U p F U k V B I i A v P j x F b n R y e S B U e X B l P S J G a W x s Q 2 9 s d W 1 u T m F t Z X M i I F Z h b H V l P S J z W y Z x d W 9 0 O 0 7 C s C B G Q V R U V V J B J n F 1 b 3 Q 7 L C Z x d W 9 0 O 0 R B V E E g R k F U V F V S Q S Z x d W 9 0 O y w m c X V v d D t J T V B P U l R P J n F 1 b 3 Q 7 L C Z x d W 9 0 O 0 N M S U V O V E U m c X V v d D s s J n F 1 b 3 Q 7 T 0 d H R V R U T y Z x d W 9 0 O y w m c X V v d D t E Q V R B I F N D Q U R F T l p B J n F 1 b 3 Q 7 L C Z x d W 9 0 O 0 l W Q S Z x d W 9 0 O y w m c X V v d D t M T 1 J E T y Z x d W 9 0 O y w m c X V v d D t T V E F U T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V s b G E x L 0 F 1 d G 9 S Z W 1 v d m V k Q 2 9 s d W 1 u c z E u e 0 7 C s C B G Q V R U V V J B L D B 9 J n F 1 b 3 Q 7 L C Z x d W 9 0 O 1 N l Y 3 R p b 2 4 x L 1 R h Y m V s b G E x L 0 F 1 d G 9 S Z W 1 v d m V k Q 2 9 s d W 1 u c z E u e 0 R B V E E g R k F U V F V S Q S w x f S Z x d W 9 0 O y w m c X V v d D t T Z W N 0 a W 9 u M S 9 U Y W J l b G x h M S 9 B d X R v U m V t b 3 Z l Z E N v b H V t b n M x L n t J T V B P U l R P L D J 9 J n F 1 b 3 Q 7 L C Z x d W 9 0 O 1 N l Y 3 R p b 2 4 x L 1 R h Y m V s b G E x L 0 F 1 d G 9 S Z W 1 v d m V k Q 2 9 s d W 1 u c z E u e 0 N M S U V O V E U s M 3 0 m c X V v d D s s J n F 1 b 3 Q 7 U 2 V j d G l v b j E v V G F i Z W x s Y T E v Q X V 0 b 1 J l b W 9 2 Z W R D b 2 x 1 b W 5 z M S 5 7 T 0 d H R V R U T y w 0 f S Z x d W 9 0 O y w m c X V v d D t T Z W N 0 a W 9 u M S 9 U Y W J l b G x h M S 9 B d X R v U m V t b 3 Z l Z E N v b H V t b n M x L n t E Q V R B I F N D Q U R F T l p B L D V 9 J n F 1 b 3 Q 7 L C Z x d W 9 0 O 1 N l Y 3 R p b 2 4 x L 1 R h Y m V s b G E x L 0 F 1 d G 9 S Z W 1 v d m V k Q 2 9 s d W 1 u c z E u e 0 l W Q S w 2 f S Z x d W 9 0 O y w m c X V v d D t T Z W N 0 a W 9 u M S 9 U Y W J l b G x h M S 9 B d X R v U m V t b 3 Z l Z E N v b H V t b n M x L n t M T 1 J E T y w 3 f S Z x d W 9 0 O y w m c X V v d D t T Z W N 0 a W 9 u M S 9 U Y W J l b G x h M S 9 B d X R v U m V t b 3 Z l Z E N v b H V t b n M x L n t T V E F U T y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Y W J l b G x h M S 9 B d X R v U m V t b 3 Z l Z E N v b H V t b n M x L n t O w r A g R k F U V F V S Q S w w f S Z x d W 9 0 O y w m c X V v d D t T Z W N 0 a W 9 u M S 9 U Y W J l b G x h M S 9 B d X R v U m V t b 3 Z l Z E N v b H V t b n M x L n t E Q V R B I E Z B V F R V U k E s M X 0 m c X V v d D s s J n F 1 b 3 Q 7 U 2 V j d G l v b j E v V G F i Z W x s Y T E v Q X V 0 b 1 J l b W 9 2 Z W R D b 2 x 1 b W 5 z M S 5 7 S U 1 Q T 1 J U T y w y f S Z x d W 9 0 O y w m c X V v d D t T Z W N 0 a W 9 u M S 9 U Y W J l b G x h M S 9 B d X R v U m V t b 3 Z l Z E N v b H V t b n M x L n t D T E l F T l R F L D N 9 J n F 1 b 3 Q 7 L C Z x d W 9 0 O 1 N l Y 3 R p b 2 4 x L 1 R h Y m V s b G E x L 0 F 1 d G 9 S Z W 1 v d m V k Q 2 9 s d W 1 u c z E u e 0 9 H R 0 V U V E 8 s N H 0 m c X V v d D s s J n F 1 b 3 Q 7 U 2 V j d G l v b j E v V G F i Z W x s Y T E v Q X V 0 b 1 J l b W 9 2 Z W R D b 2 x 1 b W 5 z M S 5 7 R E F U Q S B T Q 0 F E R U 5 a Q S w 1 f S Z x d W 9 0 O y w m c X V v d D t T Z W N 0 a W 9 u M S 9 U Y W J l b G x h M S 9 B d X R v U m V t b 3 Z l Z E N v b H V t b n M x L n t J V k E s N n 0 m c X V v d D s s J n F 1 b 3 Q 7 U 2 V j d G l v b j E v V G F i Z W x s Y T E v Q X V 0 b 1 J l b W 9 2 Z W R D b 2 x 1 b W 5 z M S 5 7 T E 9 S R E 8 s N 3 0 m c X V v d D s s J n F 1 b 3 Q 7 U 2 V j d G l v b j E v V G F i Z W x s Y T E v Q X V 0 b 1 J l b W 9 2 Z W R D b 2 x 1 b W 5 z M S 5 7 U 1 R B V E 8 s O H 0 m c X V v d D t d L C Z x d W 9 0 O 1 J l b G F 0 a W 9 u c 2 h p c E l u Z m 8 m c X V v d D s 6 W 1 1 9 I i A v P j x F b n R y e S B U e X B l P S J R d W V y e U l E I i B W Y W x 1 Z T 0 i c 2 Q 2 M j d k N m Q 2 L T A y Y m Y t N D N h Y i 1 i Z j Y x L T c 5 N T Q 0 N W M y Z m Y 5 M S I g L z 4 8 L 1 N 0 Y W J s Z U V u d H J p Z X M + P C 9 J d G V t P j x J d G V t P j x J d G V t T G 9 j Y X R p b 2 4 + P E l 0 Z W 1 U e X B l P k Z v c m 1 1 b G E 8 L 0 l 0 Z W 1 U e X B l P j x J d G V t U G F 0 a D 5 T Z W N 0 a W 9 u M S 9 U Y W J l b G x h M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T E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h M S 9 Q Z X J j Z W 5 0 d W F s Z S U y M G l u c 2 V y a X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T E v T W 9 k a W Z p Y 2 F 0 b y U y M H R p c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T E v U m l u b 2 1 p b m F 0 Z S U y M G N v b G 9 u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h M S 9 B Z 2 d p d W 5 0 Y S U y M G N v b G 9 u b m E l M j B w Z X J z b 2 5 h b G l 6 e m F 0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x L 0 1 v Z G l m a W N h d G 8 l M j B 0 a X B v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x L 0 9 y Z G l u Y X R l J T I w c m l n a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h M S 9 D b 2 x v b m 5 h J T I w Y 2 9 u Z G l 6 a W 9 u Y W x l J T I w Y W d n a X V u d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h M S 9 T b 3 N 0 a X R 1 a X R v J T I w d m F s b 3 J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n b G l v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M t M D M t M j F U M T g 6 M z c 6 N T c u M D Q z N j Y y M F o i I C 8 + P E V u d H J 5 I F R 5 c G U 9 I k Z p b G x T d G F 0 d X M i I F Z h b H V l P S J z Q 2 9 t c G x l d G U i I C 8 + P E V u d H J 5 I F R 5 c G U 9 I l F 1 Z X J 5 S U Q i I F Z h b H V l P S J z N m U 3 N 2 Q 0 O T k t N D Z i N C 0 0 Z j U 0 L W F k Z T c t M z Z i M T E 2 Y m J k M D R i I i A v P j x F b n R y e S B U e X B l P S J O Y X Z p Z 2 F 0 a W 9 u U 3 R l c E 5 h b W U i I F Z h b H V l P S J z T m F 2 a W d h e m l v b m U i I C 8 + P C 9 T d G F i b G V F b n R y a W V z P j w v S X R l b T 4 8 S X R l b T 4 8 S X R l b U x v Y 2 F 0 a W 9 u P j x J d G V t V H l w Z T 5 G b 3 J t d W x h P C 9 J d G V t V H l w Z T 4 8 S X R l b V B h d G g + U 2 V j d G l v b j E v R m 9 n b G l v M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n b G l v M S 9 G b 2 d s a W 8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n b G l v M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2 d s a W 8 x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n b G l v M S 9 S a W 1 v c 3 N l J T I w c H J p b W U l M j B y a W d o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Z 2 x p b z E v S W 5 0 Z X N 0 Y X p p b 2 5 p J T I w Y W x 6 Y X R l J T I w Z G k l M j B s a X Z l b G x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Z 2 x p b z E v T W 9 k a W Z p Y 2 F 0 b y U y M H R p c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n b G l v M S 9 S a W 5 v b W l u Y X R l J T I w Y 2 9 s b 2 5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Z 2 x p b z E v U m l t b 3 N z Z S U y M G N v b G 9 u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2 d s a W 8 x L 1 J p Z 2 h l J T I w d n V v d G U l M j B y a W 1 v c 3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n b G l v M S 9 V b H R p b W U l M j B y a W d o Z S U y M H J p b W 9 z c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2 d s a W 8 x L 1 N v c 3 R p d H V p d G 8 l M j B 2 Y W x v c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2 d s a W 8 x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5 h d m l n Y X R p b 2 5 T d G V w T m F t Z S I g V m F s d W U 9 I n N O Y X Z p Z 2 F 6 a W 9 u Z S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y 0 y M V Q x O D o 0 M D o y O C 4 4 N D Y 1 M z M 3 W i I g L z 4 8 R W 5 0 c n k g V H l w Z T 0 i R m l s b E N v b H V t b l R 5 c G V z I i B W Y W x 1 Z T 0 i c 0 J n W U d C Z z 0 9 I i A v P j x F b n R y e S B U e X B l P S J G a W x s Q 2 9 s d W 1 u T m F t Z X M i I F Z h b H V l P S J z W y Z x d W 9 0 O 0 N M S U V O V E U m c X V v d D s s J n F 1 b 3 Q 7 Q 0 l U V E F c d T A w M j c m c X V v d D s s J n F 1 b 3 Q 7 S U 5 E S V J J W l p P J n F 1 b 3 Q 7 L C Z x d W 9 0 O 0 V N Q U l M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m 9 n b G l v M S A o M i k v U 2 9 z d G l 0 d W l 0 b y B 2 Y W x v c m U u e 0 N M S U V O V E U s M H 0 m c X V v d D s s J n F 1 b 3 Q 7 U 2 V j d G l v b j E v R m 9 n b G l v M S A o M i k v T W 9 k a W Z p Y 2 F 0 b y B 0 a X B v M S 5 7 Q 2 9 s d W 1 u M i w x f S Z x d W 9 0 O y w m c X V v d D t T Z W N 0 a W 9 u M S 9 G b 2 d s a W 8 x I C g y K S 9 N b 2 R p Z m l j Y X R v I H R p c G 8 x L n t J T k R J U k l a W k 8 s M 3 0 m c X V v d D s s J n F 1 b 3 Q 7 U 2 V j d G l v b j E v R m 9 n b G l v M S A o M i k v T W 9 k a W Z p Y 2 F 0 b y B 0 a X B v M S 5 7 R U 1 B S U w s N H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R m 9 n b G l v M S A o M i k v U 2 9 z d G l 0 d W l 0 b y B 2 Y W x v c m U u e 0 N M S U V O V E U s M H 0 m c X V v d D s s J n F 1 b 3 Q 7 U 2 V j d G l v b j E v R m 9 n b G l v M S A o M i k v T W 9 k a W Z p Y 2 F 0 b y B 0 a X B v M S 5 7 Q 2 9 s d W 1 u M i w x f S Z x d W 9 0 O y w m c X V v d D t T Z W N 0 a W 9 u M S 9 G b 2 d s a W 8 x I C g y K S 9 N b 2 R p Z m l j Y X R v I H R p c G 8 x L n t J T k R J U k l a W k 8 s M 3 0 m c X V v d D s s J n F 1 b 3 Q 7 U 2 V j d G l v b j E v R m 9 n b G l v M S A o M i k v T W 9 k a W Z p Y 2 F 0 b y B 0 a X B v M S 5 7 R U 1 B S U w s N H 0 m c X V v d D t d L C Z x d W 9 0 O 1 J l b G F 0 a W 9 u c 2 h p c E l u Z m 8 m c X V v d D s 6 W 1 1 9 I i A v P j x F b n R y e S B U e X B l P S J R d W V y e U l E I i B W Y W x 1 Z T 0 i c z c 3 Y 2 V h N D g 5 L T M 0 Z j Q t N G I 5 M i 0 4 N D c x L W M 2 Z m Q 3 Y T Z i Z G J k M S I g L z 4 8 L 1 N 0 Y W J s Z U V u d H J p Z X M + P C 9 J d G V t P j x J d G V t P j x J d G V t T G 9 j Y X R p b 2 4 + P E l 0 Z W 1 U e X B l P k Z v c m 1 1 b G E 8 L 0 l 0 Z W 1 U e X B l P j x J d G V t U G F 0 a D 5 T Z W N 0 a W 9 u M S 9 G b 2 d s a W 8 x J T I w K D I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2 d s a W 8 x J T I w K D I p L 0 Z v Z 2 x p b z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2 d s a W 8 x J T I w K D I p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Z 2 x p b z E l M j A o M i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2 d s a W 8 x J T I w K D I p L 1 J p b W 9 z c 2 U l M j B w c m l t Z S U y M H J p Z 2 h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n b G l v M S U y M C g y K S 9 V b H R p b W U l M j B y a W d o Z S U y M H J p b W 9 z c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2 d s a W 8 x J T I w K D I p L 0 l u d G V z d G F 6 a W 9 u a S U y M G F s e m F 0 Z S U y M G R p J T I w b G l 2 Z W x s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2 d s a W 8 x J T I w K D I p L 0 1 v Z G l m a W N h d G 8 l M j B 0 a X B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Z 2 x p b z E l M j A o M i k v U m l t b 3 N z Z S U y M G N v b G 9 u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2 d s a W 8 x J T I w K D I p L 1 J p b m 9 t a W 5 h d G U l M j B j b 2 x v b m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n b G l v M S U y M C g y K S 9 T b 3 N 0 a X R 1 a X R v J T I w d m F s b 3 J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F U Q V N F V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l i M 2 F k M T l k L T k 1 Y z c t N G Q 0 Y S 0 5 Z T h l L T J h Y 2 E 4 O T I 0 Z j E z N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S I g L z 4 8 R W 5 0 c n k g V H l w Z T 0 i T m F 2 a W d h d G l v b l N 0 Z X B O Y W 1 l I i B W Y W x 1 Z T 0 i c 0 5 h d m l n Y X p p b 2 5 l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S 0 y M F Q y M T o x N j o w N S 4 4 M T E 4 M z c 3 W i I g L z 4 8 R W 5 0 c n k g V H l w Z T 0 i R m l s b E N v b H V t b l R 5 c G V z I i B W Y W x 1 Z T 0 i c 0 F 3 Y 0 R C Z 1 l I Q l F V Q S I g L z 4 8 R W 5 0 c n k g V H l w Z T 0 i R m l s b E N v b H V t b k 5 h b W V z I i B W Y W x 1 Z T 0 i c 1 s m c X V v d D t O w r A g R k F U V F V S Q S Z x d W 9 0 O y w m c X V v d D t E Q V R B I E Z B V F R V U k E m c X V v d D s s J n F 1 b 3 Q 7 S U 1 Q T 1 J U T y Z x d W 9 0 O y w m c X V v d D t D T E l F T l R F J n F 1 b 3 Q 7 L C Z x d W 9 0 O 0 9 H R 0 V U V E 8 m c X V v d D s s J n F 1 b 3 Q 7 R E F U Q S B T Q 0 F E R U 5 a Q S Z x d W 9 0 O y w m c X V v d D t J V k E m c X V v d D s s J n F 1 b 3 Q 7 T E 9 S R E 8 m c X V v d D s s J n F 1 b 3 Q 7 U 1 R B V E 8 m c X V v d D t d I i A v P j x F b n R y e S B U e X B l P S J G a W x s U 3 R h d H V z I i B W Y W x 1 Z T 0 i c 0 N v b X B s Z X R l I i A v P j x F b n R y e S B U e X B l P S J G a W x s Q 2 9 1 b n Q i I F Z h b H V l P S J s N D k 5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l b G x h M V 8 y I C g z K S 9 N b 2 R p Z m l j Y X R v I H R p c G 8 u e 0 7 C s C B G Q V R U V V J B L D B 9 J n F 1 b 3 Q 7 L C Z x d W 9 0 O 1 N l Y 3 R p b 2 4 x L 1 R h Y m V s b G E x X z I g K D M p L 0 1 v Z G l m a W N h d G 8 g d G l w b y 5 7 R E F U Q S B G Q V R U V V J B L D F 9 J n F 1 b 3 Q 7 L C Z x d W 9 0 O 1 N l Y 3 R p b 2 4 x L 1 R h Y m V s b G E x X z I g K D M p L 0 1 v Z G l m a W N h d G 8 g d G l w b y 5 7 S U 1 Q T 1 J U T y w y f S Z x d W 9 0 O y w m c X V v d D t T Z W N 0 a W 9 u M S 9 U Y W J l b G x h M V 8 y I C g z K S 9 T b 3 N 0 a X R 1 a X R v I H Z h b G 9 y Z S 5 7 Q 0 x J R U 5 U R S w z f S Z x d W 9 0 O y w m c X V v d D t T Z W N 0 a W 9 u M S 9 U Y W J l b G x h M V 8 y I C g z K S 9 N b 2 R p Z m l j Y X R v I H R p c G 8 u e 0 9 H R 0 V U V E 8 s N H 0 m c X V v d D s s J n F 1 b 3 Q 7 U 2 V j d G l v b j E v V G F i Z W x s Y T F f M i A o M y k v T W 9 k a W Z p Y 2 F 0 b y B 0 a X B v L n t E Q V R B I F N D Q U R F T l p B L D V 9 J n F 1 b 3 Q 7 L C Z x d W 9 0 O 1 N l Y 3 R p b 2 4 x L 1 R h Y m V s b G E x X z I g K D M p L 0 l u c 2 V y a X R h I G 1 v b H R p c G x p Y 2 F 6 a W 9 u Z S 5 7 T W 9 s d G l w b G l j Y X p p b 2 5 l L D Z 9 J n F 1 b 3 Q 7 L C Z x d W 9 0 O 1 N l Y 3 R p b 2 4 x L 1 R h Y m V s b G E x X z I g K D M p L 0 l u c 2 V y a X R h I G F n Z 2 l 1 b n R h L n t B Z G R p e m l v b m U s N 3 0 m c X V v d D s s J n F 1 b 3 Q 7 U 2 V j d G l v b j E v V G F i Z W x s Y T F f M i A o M y k v Q 2 9 s b 2 5 u Y S B j b 2 5 k a X p p b 2 5 h b G U g Y W d n a X V u d G E u e 1 N U Q V R P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h Y m V s b G E x X z I g K D M p L 0 1 v Z G l m a W N h d G 8 g d G l w b y 5 7 T s K w I E Z B V F R V U k E s M H 0 m c X V v d D s s J n F 1 b 3 Q 7 U 2 V j d G l v b j E v V G F i Z W x s Y T F f M i A o M y k v T W 9 k a W Z p Y 2 F 0 b y B 0 a X B v L n t E Q V R B I E Z B V F R V U k E s M X 0 m c X V v d D s s J n F 1 b 3 Q 7 U 2 V j d G l v b j E v V G F i Z W x s Y T F f M i A o M y k v T W 9 k a W Z p Y 2 F 0 b y B 0 a X B v L n t J T V B P U l R P L D J 9 J n F 1 b 3 Q 7 L C Z x d W 9 0 O 1 N l Y 3 R p b 2 4 x L 1 R h Y m V s b G E x X z I g K D M p L 1 N v c 3 R p d H V p d G 8 g d m F s b 3 J l L n t D T E l F T l R F L D N 9 J n F 1 b 3 Q 7 L C Z x d W 9 0 O 1 N l Y 3 R p b 2 4 x L 1 R h Y m V s b G E x X z I g K D M p L 0 1 v Z G l m a W N h d G 8 g d G l w b y 5 7 T 0 d H R V R U T y w 0 f S Z x d W 9 0 O y w m c X V v d D t T Z W N 0 a W 9 u M S 9 U Y W J l b G x h M V 8 y I C g z K S 9 N b 2 R p Z m l j Y X R v I H R p c G 8 u e 0 R B V E E g U 0 N B R E V O W k E s N X 0 m c X V v d D s s J n F 1 b 3 Q 7 U 2 V j d G l v b j E v V G F i Z W x s Y T F f M i A o M y k v S W 5 z Z X J p d G E g b W 9 s d G l w b G l j Y X p p b 2 5 l L n t N b 2 x 0 a X B s a W N h e m l v b m U s N n 0 m c X V v d D s s J n F 1 b 3 Q 7 U 2 V j d G l v b j E v V G F i Z W x s Y T F f M i A o M y k v S W 5 z Z X J p d G E g Y W d n a X V u d G E u e 0 F k Z G l 6 a W 9 u Z S w 3 f S Z x d W 9 0 O y w m c X V v d D t T Z W N 0 a W 9 u M S 9 U Y W J l b G x h M V 8 y I C g z K S 9 D b 2 x v b m 5 h I G N v b m R p e m l v b m F s Z S B h Z 2 d p d W 5 0 Y S 5 7 U 1 R B V E 8 s O H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Q V R B U 0 V U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Q V R B U 0 V U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F U Q V N F V C 9 J b n N l c m l 0 Y S U y M G 1 v b H R p c G x p Y 2 F 6 a W 9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B V E F T R V Q v U m l u b 2 1 p b m F 0 Z S U y M G N v b G 9 u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Q V R B U 0 V U L 0 l u c 2 V y a X R h J T I w Y W d n a X V u d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Q V R B U 0 V U L 1 J p b m 9 t a W 5 h d G U l M j B j b 2 x v b m 5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B V E F T R V Q v Q 2 9 s b 2 5 u Y S U y M G N v b m R p e m l v b m F s Z S U y M G F n Z 2 l 1 b n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F U Q V N F V C 9 T b 3 N 0 a X R 1 a X R v J T I w d m F s b 3 J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x J R U 5 U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T I z Y j J l Z G E t M m J h Z C 0 0 N j k 3 L W E y N W M t O G M 2 O D M 4 M W Q z Z j U z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O Y X Z p Z 2 F 0 a W 9 u U 3 R l c E 5 h b W U i I F Z h b H V l P S J z T m F 2 a W d h e m l v b m U i I C 8 + P E V u d H J 5 I F R 5 c G U 9 I k Z p b G x l Z E N v b X B s Z X R l U m V z d W x 0 V G 9 X b 3 J r c 2 h l Z X Q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0 x J R U 5 U S S 9 V b H R p b W U g c m l n a G U g c m l t b 3 N z Z S 5 7 Q 0 x J R U 5 U R S w w f S Z x d W 9 0 O y w m c X V v d D t T Z W N 0 a W 9 u M S 9 D T E l F T l R J L 1 V s d G l t Z S B y a W d o Z S B y a W 1 v c 3 N l L n t D b 2 x 1 b W 4 y L D F 9 J n F 1 b 3 Q 7 L C Z x d W 9 0 O 1 N l Y 3 R p b 2 4 x L 0 N M S U V O V E k v V W x 0 a W 1 l I H J p Z 2 h l I H J p b W 9 z c 2 U u e 0 l O R E l S S V p a T y w y f S Z x d W 9 0 O y w m c X V v d D t T Z W N 0 a W 9 u M S 9 D T E l F T l R J L 1 V s d G l t Z S B y a W d o Z S B y a W 1 v c 3 N l L n t F T U F J T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D T E l F T l R J L 1 V s d G l t Z S B y a W d o Z S B y a W 1 v c 3 N l L n t D T E l F T l R F L D B 9 J n F 1 b 3 Q 7 L C Z x d W 9 0 O 1 N l Y 3 R p b 2 4 x L 0 N M S U V O V E k v V W x 0 a W 1 l I H J p Z 2 h l I H J p b W 9 z c 2 U u e 0 N v b H V t b j I s M X 0 m c X V v d D s s J n F 1 b 3 Q 7 U 2 V j d G l v b j E v Q 0 x J R U 5 U S S 9 V b H R p b W U g c m l n a G U g c m l t b 3 N z Z S 5 7 S U 5 E S V J J W l p P L D J 9 J n F 1 b 3 Q 7 L C Z x d W 9 0 O 1 N l Y 3 R p b 2 4 x L 0 N M S U V O V E k v V W x 0 a W 1 l I H J p Z 2 h l I H J p b W 9 z c 2 U u e 0 V N Q U l M L D N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D T E l F T l R F J n F 1 b 3 Q 7 L C Z x d W 9 0 O 0 N J V F T D o C Z x d W 9 0 O y w m c X V v d D t J T k R J U k l a W k 8 m c X V v d D s s J n F 1 b 3 Q 7 R U 1 B S U w m c X V v d D t d I i A v P j x F b n R y e S B U e X B l P S J G a W x s Q 2 9 s d W 1 u V H l w Z X M i I F Z h b H V l P S J z Q m d Z R 0 J n P T 0 i I C 8 + P E V u d H J 5 I F R 5 c G U 9 I k Z p b G x M Y X N 0 V X B k Y X R l Z C I g V m F s d W U 9 I m Q y M D I 0 L T A x L T I w V D I x O j I y O j I y L j U 1 N j Q w O D d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4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0 x J R U 5 U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E l F T l Q v R m 9 n b G l v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M S U V O V C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E l F T l Q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E l F T l Q v U m l n a G U l M j B 2 d W 9 0 Z S U y M H J p b W 9 z c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E l F T l Q v U m l t b 3 N z Z S U y M G N v b G 9 u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E l F T l Q v S W 5 0 Z X N 0 Y X p p b 2 5 p J T I w Y W x 6 Y X R l J T I w Z G k l M j B s a X Z l b G x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M S U V O V C 9 N b 2 R p Z m l j Y X R v J T I w d G l w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E l F T l Q v V W x 0 a W 1 l J T I w c m l n a G U l M j B y a W 1 v c 3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x J R U 5 U L 1 J p b m 9 t a W 5 h d G U l M j B j b 2 x v b m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T F f M j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Q x M W I x Z G F h L T B m Y z c t N D Y x N y 0 4 Y z A 2 L T J h Z G M 3 N j g 4 O D U 2 O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p p b 2 5 l I i A v P j x F b n R y e S B U e X B l P S J G a W x s V G F y Z 2 V 0 I i B W Y W x 1 Z T 0 i c 1 R h Y m V s b G E x X z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k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x L T I w V D I y O j A z O j I 5 L j E w M T U y N z N a I i A v P j x F b n R y e S B U e X B l P S J G a W x s Q 2 9 s d W 1 u V H l w Z X M i I F Z h b H V l P S J z Q X d j R E J n W U h C U V V B I i A v P j x F b n R y e S B U e X B l P S J G a W x s Q 2 9 s d W 1 u T m F t Z X M i I F Z h b H V l P S J z W y Z x d W 9 0 O 0 7 C s C B G Q V R U V V J B J n F 1 b 3 Q 7 L C Z x d W 9 0 O 0 R B V E E g R k F U V F V S Q S Z x d W 9 0 O y w m c X V v d D t J T V B P U l R P J n F 1 b 3 Q 7 L C Z x d W 9 0 O 0 N M S U V O V E U m c X V v d D s s J n F 1 b 3 Q 7 T 0 d H R V R U T y Z x d W 9 0 O y w m c X V v d D t E Q V R B I F N D Q U R F T l p B J n F 1 b 3 Q 7 L C Z x d W 9 0 O 0 l W Q S Z x d W 9 0 O y w m c X V v d D t M T 1 J E T y Z x d W 9 0 O y w m c X V v d D t T V E F U T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V s b G E x X z I v Q X V 0 b 1 J l b W 9 2 Z W R D b 2 x 1 b W 5 z M S 5 7 T s K w I E Z B V F R V U k E s M H 0 m c X V v d D s s J n F 1 b 3 Q 7 U 2 V j d G l v b j E v V G F i Z W x s Y T F f M i 9 B d X R v U m V t b 3 Z l Z E N v b H V t b n M x L n t E Q V R B I E Z B V F R V U k E s M X 0 m c X V v d D s s J n F 1 b 3 Q 7 U 2 V j d G l v b j E v V G F i Z W x s Y T F f M i 9 B d X R v U m V t b 3 Z l Z E N v b H V t b n M x L n t J T V B P U l R P L D J 9 J n F 1 b 3 Q 7 L C Z x d W 9 0 O 1 N l Y 3 R p b 2 4 x L 1 R h Y m V s b G E x X z I v Q X V 0 b 1 J l b W 9 2 Z W R D b 2 x 1 b W 5 z M S 5 7 Q 0 x J R U 5 U R S w z f S Z x d W 9 0 O y w m c X V v d D t T Z W N 0 a W 9 u M S 9 U Y W J l b G x h M V 8 y L 0 F 1 d G 9 S Z W 1 v d m V k Q 2 9 s d W 1 u c z E u e 0 9 H R 0 V U V E 8 s N H 0 m c X V v d D s s J n F 1 b 3 Q 7 U 2 V j d G l v b j E v V G F i Z W x s Y T F f M i 9 B d X R v U m V t b 3 Z l Z E N v b H V t b n M x L n t E Q V R B I F N D Q U R F T l p B L D V 9 J n F 1 b 3 Q 7 L C Z x d W 9 0 O 1 N l Y 3 R p b 2 4 x L 1 R h Y m V s b G E x X z I v Q X V 0 b 1 J l b W 9 2 Z W R D b 2 x 1 b W 5 z M S 5 7 S V Z B L D Z 9 J n F 1 b 3 Q 7 L C Z x d W 9 0 O 1 N l Y 3 R p b 2 4 x L 1 R h Y m V s b G E x X z I v Q X V 0 b 1 J l b W 9 2 Z W R D b 2 x 1 b W 5 z M S 5 7 T E 9 S R E 8 s N 3 0 m c X V v d D s s J n F 1 b 3 Q 7 U 2 V j d G l v b j E v V G F i Z W x s Y T F f M i 9 B d X R v U m V t b 3 Z l Z E N v b H V t b n M x L n t T V E F U T y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Y W J l b G x h M V 8 y L 0 F 1 d G 9 S Z W 1 v d m V k Q 2 9 s d W 1 u c z E u e 0 7 C s C B G Q V R U V V J B L D B 9 J n F 1 b 3 Q 7 L C Z x d W 9 0 O 1 N l Y 3 R p b 2 4 x L 1 R h Y m V s b G E x X z I v Q X V 0 b 1 J l b W 9 2 Z W R D b 2 x 1 b W 5 z M S 5 7 R E F U Q S B G Q V R U V V J B L D F 9 J n F 1 b 3 Q 7 L C Z x d W 9 0 O 1 N l Y 3 R p b 2 4 x L 1 R h Y m V s b G E x X z I v Q X V 0 b 1 J l b W 9 2 Z W R D b 2 x 1 b W 5 z M S 5 7 S U 1 Q T 1 J U T y w y f S Z x d W 9 0 O y w m c X V v d D t T Z W N 0 a W 9 u M S 9 U Y W J l b G x h M V 8 y L 0 F 1 d G 9 S Z W 1 v d m V k Q 2 9 s d W 1 u c z E u e 0 N M S U V O V E U s M 3 0 m c X V v d D s s J n F 1 b 3 Q 7 U 2 V j d G l v b j E v V G F i Z W x s Y T F f M i 9 B d X R v U m V t b 3 Z l Z E N v b H V t b n M x L n t P R 0 d F V F R P L D R 9 J n F 1 b 3 Q 7 L C Z x d W 9 0 O 1 N l Y 3 R p b 2 4 x L 1 R h Y m V s b G E x X z I v Q X V 0 b 1 J l b W 9 2 Z W R D b 2 x 1 b W 5 z M S 5 7 R E F U Q S B T Q 0 F E R U 5 a Q S w 1 f S Z x d W 9 0 O y w m c X V v d D t T Z W N 0 a W 9 u M S 9 U Y W J l b G x h M V 8 y L 0 F 1 d G 9 S Z W 1 v d m V k Q 2 9 s d W 1 u c z E u e 0 l W Q S w 2 f S Z x d W 9 0 O y w m c X V v d D t T Z W N 0 a W 9 u M S 9 U Y W J l b G x h M V 8 y L 0 F 1 d G 9 S Z W 1 v d m V k Q 2 9 s d W 1 u c z E u e 0 x P U k R P L D d 9 J n F 1 b 3 Q 7 L C Z x d W 9 0 O 1 N l Y 3 R p b 2 4 x L 1 R h Y m V s b G E x X z I v Q X V 0 b 1 J l b W 9 2 Z W R D b 2 x 1 b W 5 z M S 5 7 U 1 R B V E 8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V s b G E x X z I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x X z I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h M V 8 y L 0 l u c 2 V y a X R h J T I w b W 9 s d G l w b G l j Y X p p b 2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T F f M i 9 S a W 5 v b W l u Y X R l J T I w Y 2 9 s b 2 5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x X z I v S W 5 z Z X J p d G E l M j B h Z 2 d p d W 5 0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x X z I v U m l u b 2 1 p b m F 0 Z S U y M G N v b G 9 u b m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T F f M i 9 D b 2 x v b m 5 h J T I w Y 2 9 u Z G l 6 a W 9 u Y W x l J T I w Y W d n a X V u d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h M V 8 y L 1 N v c 3 R p d H V p d G 8 l M j B 2 Y W x v c m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i 3 l A n m l Y P E 6 Z 1 i L e d W h k f Q A A A A A C A A A A A A A Q Z g A A A A E A A C A A A A D V u j j P 7 a K 3 F x M G B k s e t H V y 3 d Q Y N M Y B M 1 K A D 3 s f 1 2 + j 4 g A A A A A O g A A A A A I A A C A A A A B U c I n U 8 / F r M U f K z c n Q g f j r 3 X A O n + k e n Z x h B z O n z M H K l V A A A A A G N 0 H 4 I Z q b B W J c u 6 W O r L j u 7 D R d Z 0 W L b D E 0 J O q + 0 b C a Q Z E Q 4 b V E L O 7 4 + K x j 1 H C Z w 6 U q 0 r Q 9 h Y A q r r 2 h d 6 o 5 0 L T a t A A k J a Q N L S Y r G g S 2 J g c e L k A A A A A F y p o 6 n I 0 k l q b S N O O o j O r t x 7 Q P q G h 1 R G 7 E I z Q U Q 8 o Z c 4 k C 8 4 6 A v + 5 K 0 j P + E q L b 5 h p J u r + u 0 N 4 6 f W W R + S y r h u C T < / D a t a M a s h u p > 
</file>

<file path=customXml/item3.xml>��< ? x m l   v e r s i o n = " 1 . 0 "   e n c o d i n g = " U T F - 1 6 " ? > < G e m i n i   x m l n s = " h t t p : / / g e m i n i / p i v o t c u s t o m i z a t i o n / T a b l e O r d e r " > < C u s t o m C o n t e n t > < ! [ C D A T A [ F o g l i o 1     2 _ 7 1 1 9 c 4 5 b - d 1 2 8 - 4 a f 4 - 8 8 f 4 - 5 6 4 8 5 2 e a 6 9 0 1 , T a b e l l a 1 _ 2     3 _ 6 a 1 b a 6 e 8 - 6 2 7 8 - 4 e f e - b c 5 a - 8 9 8 0 f 8 6 8 c 1 0 7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T a b e l l a 1 _ 2     3 _ 6 a 1 b a 6 e 8 - 6 2 7 8 - 4 e f e - b c 5 a - 8 9 8 0 f 8 6 8 c 1 0 7 " > < C u s t o m C o n t e n t   x m l n s = " h t t p : / / g e m i n i / p i v o t c u s t o m i z a t i o n / T a b l e X M L _ T a b e l l a 1 _ 2   3 _ 6 a 1 b a 6 e 8 - 6 2 7 8 - 4 e f e - b c 5 a - 8 9 8 0 f 8 6 8 c 1 0 7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 N �   F A T T U R A < / s t r i n g > < / k e y > < v a l u e > < i n t > 1 2 3 < / i n t > < / v a l u e > < / i t e m > < i t e m > < k e y > < s t r i n g > D A T A   F A T T U R A < / s t r i n g > < / k e y > < v a l u e > < i n t > 1 4 4 < / i n t > < / v a l u e > < / i t e m > < i t e m > < k e y > < s t r i n g > I M P O R T O < / s t r i n g > < / k e y > < v a l u e > < i n t > 1 0 5 < / i n t > < / v a l u e > < / i t e m > < i t e m > < k e y > < s t r i n g > C L I E N T E < / s t r i n g > < / k e y > < v a l u e > < i n t > 9 7 < / i n t > < / v a l u e > < / i t e m > < i t e m > < k e y > < s t r i n g > O G G E T T O < / s t r i n g > < / k e y > < v a l u e > < i n t > 1 1 1 < / i n t > < / v a l u e > < / i t e m > < i t e m > < k e y > < s t r i n g > D A T A   S C A D E N Z A < / s t r i n g > < / k e y > < v a l u e > < i n t > 1 5 7 < / i n t > < / v a l u e > < / i t e m > < i t e m > < k e y > < s t r i n g > I V A < / s t r i n g > < / k e y > < v a l u e > < i n t > 5 6 < / i n t > < / v a l u e > < / i t e m > < i t e m > < k e y > < s t r i n g > L O R D O < / s t r i n g > < / k e y > < v a l u e > < i n t > 8 9 < / i n t > < / v a l u e > < / i t e m > < i t e m > < k e y > < s t r i n g > S T A T O < / s t r i n g > < / k e y > < v a l u e > < i n t > 8 4 < / i n t > < / v a l u e > < / i t e m > < / C o l u m n W i d t h s > < C o l u m n D i s p l a y I n d e x > < i t e m > < k e y > < s t r i n g > N �   F A T T U R A < / s t r i n g > < / k e y > < v a l u e > < i n t > 0 < / i n t > < / v a l u e > < / i t e m > < i t e m > < k e y > < s t r i n g > D A T A   F A T T U R A < / s t r i n g > < / k e y > < v a l u e > < i n t > 1 < / i n t > < / v a l u e > < / i t e m > < i t e m > < k e y > < s t r i n g > I M P O R T O < / s t r i n g > < / k e y > < v a l u e > < i n t > 2 < / i n t > < / v a l u e > < / i t e m > < i t e m > < k e y > < s t r i n g > C L I E N T E < / s t r i n g > < / k e y > < v a l u e > < i n t > 3 < / i n t > < / v a l u e > < / i t e m > < i t e m > < k e y > < s t r i n g > O G G E T T O < / s t r i n g > < / k e y > < v a l u e > < i n t > 4 < / i n t > < / v a l u e > < / i t e m > < i t e m > < k e y > < s t r i n g > D A T A   S C A D E N Z A < / s t r i n g > < / k e y > < v a l u e > < i n t > 5 < / i n t > < / v a l u e > < / i t e m > < i t e m > < k e y > < s t r i n g > I V A < / s t r i n g > < / k e y > < v a l u e > < i n t > 6 < / i n t > < / v a l u e > < / i t e m > < i t e m > < k e y > < s t r i n g > L O R D O < / s t r i n g > < / k e y > < v a l u e > < i n t > 7 < / i n t > < / v a l u e > < / i t e m > < i t e m > < k e y > < s t r i n g > S T A T O < / s t r i n g > < / k e y > < v a l u e > < i n t >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 2 0 2 4 - 0 1 - 2 0 T 2 2 : 5 8 : 3 0 . 8 5 7 7 2 9 9 + 0 1 : 0 0 < / L a s t P r o c e s s e d T i m e > < / D a t a M o d e l i n g S a n d b o x . S e r i a l i z e d S a n d b o x E r r o r C a c h e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F o g l i o 1     2 _ 7 1 1 9 c 4 5 b - d 1 2 8 - 4 a f 4 - 8 8 f 4 - 5 6 4 8 5 2 e a 6 9 0 1 " > < C u s t o m C o n t e n t   x m l n s = " h t t p : / / g e m i n i / p i v o t c u s t o m i z a t i o n / T a b l e X M L _ F o g l i o 1   2 _ 7 1 1 9 c 4 5 b - d 1 2 8 - 4 a f 4 - 8 8 f 4 - 5 6 4 8 5 2 e a 6 9 0 1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 C L I E N T E < / s t r i n g > < / k e y > < v a l u e > < i n t > 9 7 < / i n t > < / v a l u e > < / i t e m > < i t e m > < k e y > < s t r i n g > C I T T A ' < / s t r i n g > < / k e y > < v a l u e > < i n t > 7 9 < / i n t > < / v a l u e > < / i t e m > < i t e m > < k e y > < s t r i n g > I N D I R I Z Z O < / s t r i n g > < / k e y > < v a l u e > < i n t > 1 0 7 < / i n t > < / v a l u e > < / i t e m > < i t e m > < k e y > < s t r i n g > E M A I L < / s t r i n g > < / k e y > < v a l u e > < i n t > 7 8 < / i n t > < / v a l u e > < / i t e m > < / C o l u m n W i d t h s > < C o l u m n D i s p l a y I n d e x > < i t e m > < k e y > < s t r i n g > C L I E N T E < / s t r i n g > < / k e y > < v a l u e > < i n t > 0 < / i n t > < / v a l u e > < / i t e m > < i t e m > < k e y > < s t r i n g > C I T T A ' < / s t r i n g > < / k e y > < v a l u e > < i n t > 1 < / i n t > < / v a l u e > < / i t e m > < i t e m > < k e y > < s t r i n g > I N D I R I Z Z O < / s t r i n g > < / k e y > < v a l u e > < i n t > 2 < / i n t > < / v a l u e > < / i t e m > < i t e m > < k e y > < s t r i n g > E M A I L 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F o g l i o 1     2 _ 7 1 1 9 c 4 5 b - d 1 2 8 - 4 a f 4 - 8 8 f 4 - 5 6 4 8 5 2 e a 6 9 0 1 " > < C u s t o m C o n t e n t   x m l n s = " h t t p : / / g e m i n i / p i v o t c u s t o m i z a t i o n / T a b l e X M L _ F o g l i o 1   2 _ 7 1 1 9 c 4 5 b - d 1 2 8 - 4 a f 4 - 8 8 f 4 - 5 6 4 8 5 2 e a 6 9 0 1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 C L I E N T E < / s t r i n g > < / k e y > < v a l u e > < i n t > 9 7 < / i n t > < / v a l u e > < / i t e m > < i t e m > < k e y > < s t r i n g > C I T T A ' < / s t r i n g > < / k e y > < v a l u e > < i n t > 7 9 < / i n t > < / v a l u e > < / i t e m > < i t e m > < k e y > < s t r i n g > I N D I R I Z Z O < / s t r i n g > < / k e y > < v a l u e > < i n t > 1 0 7 < / i n t > < / v a l u e > < / i t e m > < i t e m > < k e y > < s t r i n g > E M A I L < / s t r i n g > < / k e y > < v a l u e > < i n t > 7 8 < / i n t > < / v a l u e > < / i t e m > < / C o l u m n W i d t h s > < C o l u m n D i s p l a y I n d e x > < i t e m > < k e y > < s t r i n g > C L I E N T E < / s t r i n g > < / k e y > < v a l u e > < i n t > 0 < / i n t > < / v a l u e > < / i t e m > < i t e m > < k e y > < s t r i n g > C I T T A ' < / s t r i n g > < / k e y > < v a l u e > < i n t > 1 < / i n t > < / v a l u e > < / i t e m > < i t e m > < k e y > < s t r i n g > I N D I R I Z Z O < / s t r i n g > < / k e y > < v a l u e > < i n t > 2 < / i n t > < / v a l u e > < / i t e m > < i t e m > < k e y > < s t r i n g > E M A I L 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F o g l i o 1     2 _ 7 1 1 9 c 4 5 b - d 1 2 8 - 4 a f 4 - 8 8 f 4 - 5 6 4 8 5 2 e a 6 9 0 1 " > < C u s t o m C o n t e n t   x m l n s = " h t t p : / / g e m i n i / p i v o t c u s t o m i z a t i o n / T a b l e X M L _ F o g l i o 1   2 _ 7 1 1 9 c 4 5 b - d 1 2 8 - 4 a f 4 - 8 8 f 4 - 5 6 4 8 5 2 e a 6 9 0 1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 C L I E N T E < / s t r i n g > < / k e y > < v a l u e > < i n t > 9 6 < / i n t > < / v a l u e > < / i t e m > < i t e m > < k e y > < s t r i n g > C I T T A ' < / s t r i n g > < / k e y > < v a l u e > < i n t > 8 3 < / i n t > < / v a l u e > < / i t e m > < i t e m > < k e y > < s t r i n g > I N D I R I Z Z O < / s t r i n g > < / k e y > < v a l u e > < i n t > 1 1 0 < / i n t > < / v a l u e > < / i t e m > < i t e m > < k e y > < s t r i n g > E M A I L < / s t r i n g > < / k e y > < v a l u e > < i n t > 8 5 < / i n t > < / v a l u e > < / i t e m > < / C o l u m n W i d t h s > < C o l u m n D i s p l a y I n d e x > < i t e m > < k e y > < s t r i n g > C L I E N T E < / s t r i n g > < / k e y > < v a l u e > < i n t > 0 < / i n t > < / v a l u e > < / i t e m > < i t e m > < k e y > < s t r i n g > C I T T A ' < / s t r i n g > < / k e y > < v a l u e > < i n t > 1 < / i n t > < / v a l u e > < / i t e m > < i t e m > < k e y > < s t r i n g > I N D I R I Z Z O < / s t r i n g > < / k e y > < v a l u e > < i n t > 2 < / i n t > < / v a l u e > < / i t e m > < i t e m > < k e y > < s t r i n g > E M A I L 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53730367-B3A4-40BC-BBAB-54FD500F60C3}">
  <ds:schemaRefs/>
</ds:datastoreItem>
</file>

<file path=customXml/itemProps10.xml><?xml version="1.0" encoding="utf-8"?>
<ds:datastoreItem xmlns:ds="http://schemas.openxmlformats.org/officeDocument/2006/customXml" ds:itemID="{317A7809-6D0B-4BA4-B50F-B3D6F6DA9FEE}">
  <ds:schemaRefs/>
</ds:datastoreItem>
</file>

<file path=customXml/itemProps11.xml><?xml version="1.0" encoding="utf-8"?>
<ds:datastoreItem xmlns:ds="http://schemas.openxmlformats.org/officeDocument/2006/customXml" ds:itemID="{944B719D-74D5-4BA7-9600-9D18D1AA2135}">
  <ds:schemaRefs/>
</ds:datastoreItem>
</file>

<file path=customXml/itemProps12.xml><?xml version="1.0" encoding="utf-8"?>
<ds:datastoreItem xmlns:ds="http://schemas.openxmlformats.org/officeDocument/2006/customXml" ds:itemID="{CDA983B5-5CDF-4644-9209-E1D3C25A85F8}">
  <ds:schemaRefs/>
</ds:datastoreItem>
</file>

<file path=customXml/itemProps13.xml><?xml version="1.0" encoding="utf-8"?>
<ds:datastoreItem xmlns:ds="http://schemas.openxmlformats.org/officeDocument/2006/customXml" ds:itemID="{280EDD31-B9EB-4963-81E9-07E19A6362DA}">
  <ds:schemaRefs/>
</ds:datastoreItem>
</file>

<file path=customXml/itemProps14.xml><?xml version="1.0" encoding="utf-8"?>
<ds:datastoreItem xmlns:ds="http://schemas.openxmlformats.org/officeDocument/2006/customXml" ds:itemID="{60D16E7C-FF69-403F-8390-4251C976D719}">
  <ds:schemaRefs/>
</ds:datastoreItem>
</file>

<file path=customXml/itemProps15.xml><?xml version="1.0" encoding="utf-8"?>
<ds:datastoreItem xmlns:ds="http://schemas.openxmlformats.org/officeDocument/2006/customXml" ds:itemID="{C8DA01EE-2046-4C20-BE42-71CFAEF86BBD}">
  <ds:schemaRefs/>
</ds:datastoreItem>
</file>

<file path=customXml/itemProps16.xml><?xml version="1.0" encoding="utf-8"?>
<ds:datastoreItem xmlns:ds="http://schemas.openxmlformats.org/officeDocument/2006/customXml" ds:itemID="{A033A759-D531-4296-A4B9-4C91A7C040B9}">
  <ds:schemaRefs/>
</ds:datastoreItem>
</file>

<file path=customXml/itemProps17.xml><?xml version="1.0" encoding="utf-8"?>
<ds:datastoreItem xmlns:ds="http://schemas.openxmlformats.org/officeDocument/2006/customXml" ds:itemID="{AA18333F-CE51-4B81-8A14-82E9FE51E156}">
  <ds:schemaRefs/>
</ds:datastoreItem>
</file>

<file path=customXml/itemProps18.xml><?xml version="1.0" encoding="utf-8"?>
<ds:datastoreItem xmlns:ds="http://schemas.openxmlformats.org/officeDocument/2006/customXml" ds:itemID="{40D1CCC1-B580-47EE-9C16-4489FFD562E6}">
  <ds:schemaRefs/>
</ds:datastoreItem>
</file>

<file path=customXml/itemProps19.xml><?xml version="1.0" encoding="utf-8"?>
<ds:datastoreItem xmlns:ds="http://schemas.openxmlformats.org/officeDocument/2006/customXml" ds:itemID="{0A52A0FA-5018-4D1B-A693-6719D6AE8838}">
  <ds:schemaRefs/>
</ds:datastoreItem>
</file>

<file path=customXml/itemProps2.xml><?xml version="1.0" encoding="utf-8"?>
<ds:datastoreItem xmlns:ds="http://schemas.openxmlformats.org/officeDocument/2006/customXml" ds:itemID="{8BC3D406-1822-4AFB-A185-B1228CDD66BF}">
  <ds:schemaRefs/>
</ds:datastoreItem>
</file>

<file path=customXml/itemProps20.xml><?xml version="1.0" encoding="utf-8"?>
<ds:datastoreItem xmlns:ds="http://schemas.openxmlformats.org/officeDocument/2006/customXml" ds:itemID="{AE3BC65A-E48D-4F03-AF75-8DD9268D2DEC}">
  <ds:schemaRefs/>
</ds:datastoreItem>
</file>

<file path=customXml/itemProps21.xml><?xml version="1.0" encoding="utf-8"?>
<ds:datastoreItem xmlns:ds="http://schemas.openxmlformats.org/officeDocument/2006/customXml" ds:itemID="{BCBCFD9B-432F-4B08-BC81-3CFDF9D4F88F}">
  <ds:schemaRefs/>
</ds:datastoreItem>
</file>

<file path=customXml/itemProps22.xml><?xml version="1.0" encoding="utf-8"?>
<ds:datastoreItem xmlns:ds="http://schemas.openxmlformats.org/officeDocument/2006/customXml" ds:itemID="{AD23E7F6-7E1B-487C-9B91-91DBB1E5C831}">
  <ds:schemaRefs/>
</ds:datastoreItem>
</file>

<file path=customXml/itemProps23.xml><?xml version="1.0" encoding="utf-8"?>
<ds:datastoreItem xmlns:ds="http://schemas.openxmlformats.org/officeDocument/2006/customXml" ds:itemID="{91FC4036-0F98-4F48-8E90-12C31D84FBA4}">
  <ds:schemaRefs/>
</ds:datastoreItem>
</file>

<file path=customXml/itemProps24.xml><?xml version="1.0" encoding="utf-8"?>
<ds:datastoreItem xmlns:ds="http://schemas.openxmlformats.org/officeDocument/2006/customXml" ds:itemID="{636E1271-2D46-4AF7-B769-C279A48044E7}">
  <ds:schemaRefs/>
</ds:datastoreItem>
</file>

<file path=customXml/itemProps25.xml><?xml version="1.0" encoding="utf-8"?>
<ds:datastoreItem xmlns:ds="http://schemas.openxmlformats.org/officeDocument/2006/customXml" ds:itemID="{14BFB6F2-AE92-4A68-98B5-CDEF316A9009}">
  <ds:schemaRefs/>
</ds:datastoreItem>
</file>

<file path=customXml/itemProps26.xml><?xml version="1.0" encoding="utf-8"?>
<ds:datastoreItem xmlns:ds="http://schemas.openxmlformats.org/officeDocument/2006/customXml" ds:itemID="{88E88B13-6529-4CEA-A3B5-26288DE776C7}">
  <ds:schemaRefs/>
</ds:datastoreItem>
</file>

<file path=customXml/itemProps27.xml><?xml version="1.0" encoding="utf-8"?>
<ds:datastoreItem xmlns:ds="http://schemas.openxmlformats.org/officeDocument/2006/customXml" ds:itemID="{0B7B662B-59D7-40E1-908B-58A74C1FE1A5}">
  <ds:schemaRefs/>
</ds:datastoreItem>
</file>

<file path=customXml/itemProps28.xml><?xml version="1.0" encoding="utf-8"?>
<ds:datastoreItem xmlns:ds="http://schemas.openxmlformats.org/officeDocument/2006/customXml" ds:itemID="{2FE8CDC9-75EB-474E-9328-79A872C324CA}">
  <ds:schemaRefs/>
</ds:datastoreItem>
</file>

<file path=customXml/itemProps29.xml><?xml version="1.0" encoding="utf-8"?>
<ds:datastoreItem xmlns:ds="http://schemas.openxmlformats.org/officeDocument/2006/customXml" ds:itemID="{B1BD24F8-B7F6-470F-A705-8C1F005BFD9B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F9A64D9A-DF43-4CBC-8D75-994D9E2E35D1}">
  <ds:schemaRefs/>
</ds:datastoreItem>
</file>

<file path=customXml/itemProps4.xml><?xml version="1.0" encoding="utf-8"?>
<ds:datastoreItem xmlns:ds="http://schemas.openxmlformats.org/officeDocument/2006/customXml" ds:itemID="{C6837198-EB55-4F34-9FC0-3C92A0F51D4B}">
  <ds:schemaRefs/>
</ds:datastoreItem>
</file>

<file path=customXml/itemProps5.xml><?xml version="1.0" encoding="utf-8"?>
<ds:datastoreItem xmlns:ds="http://schemas.openxmlformats.org/officeDocument/2006/customXml" ds:itemID="{8EE74D47-79CB-487E-96F8-1CD2E6AD7FA9}">
  <ds:schemaRefs/>
</ds:datastoreItem>
</file>

<file path=customXml/itemProps6.xml><?xml version="1.0" encoding="utf-8"?>
<ds:datastoreItem xmlns:ds="http://schemas.openxmlformats.org/officeDocument/2006/customXml" ds:itemID="{649AB8AC-BC91-49B4-9575-24444C2B19C1}">
  <ds:schemaRefs/>
</ds:datastoreItem>
</file>

<file path=customXml/itemProps7.xml><?xml version="1.0" encoding="utf-8"?>
<ds:datastoreItem xmlns:ds="http://schemas.openxmlformats.org/officeDocument/2006/customXml" ds:itemID="{25E8B32D-EF34-4D27-9EC0-D8231467A252}">
  <ds:schemaRefs/>
</ds:datastoreItem>
</file>

<file path=customXml/itemProps8.xml><?xml version="1.0" encoding="utf-8"?>
<ds:datastoreItem xmlns:ds="http://schemas.openxmlformats.org/officeDocument/2006/customXml" ds:itemID="{23790588-D0D8-4D45-8286-0D61DB26AF39}">
  <ds:schemaRefs/>
</ds:datastoreItem>
</file>

<file path=customXml/itemProps9.xml><?xml version="1.0" encoding="utf-8"?>
<ds:datastoreItem xmlns:ds="http://schemas.openxmlformats.org/officeDocument/2006/customXml" ds:itemID="{10C80D18-D105-47A7-9871-0868BB12B9BD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Tabella1_2</vt:lpstr>
      <vt:lpstr>Tabella1</vt:lpstr>
      <vt:lpstr>GRAFICI</vt:lpstr>
      <vt:lpstr>MASCHERA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Daniele Bianchi</dc:creator>
  <cp:lastModifiedBy>Michele Bonacina</cp:lastModifiedBy>
  <dcterms:created xsi:type="dcterms:W3CDTF">2023-03-17T16:06:54Z</dcterms:created>
  <dcterms:modified xsi:type="dcterms:W3CDTF">2024-01-20T22:03:40Z</dcterms:modified>
</cp:coreProperties>
</file>