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E14BEDD5-1B9A-4121-B9A8-49720774096D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wasser1" sheetId="1" r:id="rId1"/>
  </sheets>
  <calcPr calcId="179017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5" i="1" l="1"/>
  <c r="H2" i="1"/>
  <c r="C3" i="1" l="1"/>
  <c r="C4" i="1" s="1"/>
  <c r="C5" i="1" s="1"/>
  <c r="C6" i="1" s="1"/>
  <c r="C7" i="1" s="1"/>
  <c r="C8" i="1" s="1"/>
  <c r="C9" i="1" s="1"/>
  <c r="C10" i="1" s="1"/>
  <c r="C11" i="1" s="1"/>
  <c r="E3" i="1"/>
  <c r="E4" i="1" s="1"/>
  <c r="E5" i="1" s="1"/>
  <c r="E6" i="1" s="1"/>
  <c r="E7" i="1" s="1"/>
  <c r="E8" i="1" s="1"/>
  <c r="E9" i="1" s="1"/>
  <c r="E10" i="1" s="1"/>
  <c r="E11" i="1" s="1"/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<sst xmlns="http://schemas.openxmlformats.org/spreadsheetml/2006/main" count="13" uniqueCount="10">
  <si>
    <t>h</t>
  </si>
  <si>
    <t>fh</t>
  </si>
  <si>
    <t>h1</t>
  </si>
  <si>
    <t>fh1</t>
  </si>
  <si>
    <t>k</t>
  </si>
  <si>
    <t>fk</t>
  </si>
  <si>
    <t>Einheten</t>
  </si>
  <si>
    <t>mm</t>
  </si>
  <si>
    <t>k Avg</t>
  </si>
  <si>
    <t>fk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</si>
</sst>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8" sqref="G8"/>
    </sheetView>
  </sheetViews>
  <sheetFormatPr defaultColWidth="11.5546875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3">
      <c r="A2">
        <v>1</v>
      </c>
      <c r="B2">
        <v>41</v>
      </c>
      <c r="C2">
        <v>0.5</v>
      </c>
      <c r="D2">
        <v>7</v>
      </c>
      <c r="E2">
        <v>0.5</v>
      </c>
      <c r="F2">
        <f>B2/(B2-D2)</f>
        <v>1.2058823529411764</v>
      </c>
      <c r="G2">
        <f>SQRT((1/(B2-D2)-B2/((B2-D2)^2))^2*C2^2+(E2*B2/((B2-D2)^2))^2)</f>
        <v>1.7990168116855904E-2</v>
      </c>
      <c r="H2">
        <f>AVERAGE(F2:F11)</f>
        <v>1.2546652612826243</v>
      </c>
    </row>
    <row r="3" spans="1:8" x14ac:dyDescent="0.3">
      <c r="A3">
        <v>2</v>
      </c>
      <c r="B3">
        <v>44</v>
      </c>
      <c r="C3">
        <f>C2</f>
        <v>0.5</v>
      </c>
      <c r="D3">
        <v>9</v>
      </c>
      <c r="E3">
        <f>E2</f>
        <v>0.5</v>
      </c>
      <c r="F3">
        <f t="shared" ref="F3:F11" si="0">B3/(B3-D3)</f>
        <v>1.2571428571428571</v>
      </c>
      <c r="G3">
        <f t="shared" ref="G3:G11" si="1">SQRT((1/(B3-D3)-B3/((B3-D3)^2))^2*C3^2+(E3*B3/((B3-D3)^2))^2)</f>
        <v>1.8331029855416833E-2</v>
      </c>
    </row>
    <row r="4" spans="1:8" x14ac:dyDescent="0.3">
      <c r="A4">
        <v>3</v>
      </c>
      <c r="B4">
        <v>47</v>
      </c>
      <c r="C4">
        <f t="shared" ref="C4:C11" si="2">C3</f>
        <v>0.5</v>
      </c>
      <c r="D4">
        <v>10.199999999999999</v>
      </c>
      <c r="E4">
        <f t="shared" ref="E4:E11" si="3">E3</f>
        <v>0.5</v>
      </c>
      <c r="F4">
        <f t="shared" si="0"/>
        <v>1.2771739130434783</v>
      </c>
      <c r="G4">
        <f t="shared" si="1"/>
        <v>1.7756850513604438E-2</v>
      </c>
      <c r="H4" t="s">
        <v>9</v>
      </c>
    </row>
    <row r="5" spans="1:8" x14ac:dyDescent="0.3">
      <c r="A5">
        <v>4</v>
      </c>
      <c r="B5">
        <v>55</v>
      </c>
      <c r="C5">
        <f t="shared" si="2"/>
        <v>0.5</v>
      </c>
      <c r="D5">
        <v>11.7</v>
      </c>
      <c r="E5">
        <f t="shared" si="3"/>
        <v>0.5</v>
      </c>
      <c r="F5">
        <f t="shared" si="0"/>
        <v>1.2702078521939955</v>
      </c>
      <c r="G5">
        <f t="shared" si="1"/>
        <v>1.4995729235559082E-2</v>
      </c>
      <c r="H5">
        <f xml:space="preserve"> AVERAGE(G2:G11)</f>
        <v>1.7022226391168883E-2</v>
      </c>
    </row>
    <row r="6" spans="1:8" x14ac:dyDescent="0.3">
      <c r="A6">
        <v>5</v>
      </c>
      <c r="B6">
        <v>60.7</v>
      </c>
      <c r="C6">
        <f t="shared" si="2"/>
        <v>0.5</v>
      </c>
      <c r="D6">
        <v>12.1</v>
      </c>
      <c r="E6">
        <f t="shared" si="3"/>
        <v>0.5</v>
      </c>
      <c r="F6">
        <f t="shared" si="0"/>
        <v>1.2489711934156378</v>
      </c>
      <c r="G6">
        <f t="shared" si="1"/>
        <v>1.3102310089450092E-2</v>
      </c>
    </row>
    <row r="7" spans="1:8" x14ac:dyDescent="0.3">
      <c r="A7">
        <v>6</v>
      </c>
      <c r="B7">
        <v>69.3</v>
      </c>
      <c r="C7">
        <f t="shared" si="2"/>
        <v>0.5</v>
      </c>
      <c r="D7">
        <v>14.3</v>
      </c>
      <c r="E7">
        <f t="shared" si="3"/>
        <v>0.5</v>
      </c>
      <c r="F7">
        <f t="shared" si="0"/>
        <v>1.26</v>
      </c>
      <c r="G7">
        <f t="shared" si="1"/>
        <v>1.1695870571691191E-2</v>
      </c>
    </row>
    <row r="8" spans="1:8" x14ac:dyDescent="0.3">
      <c r="A8">
        <v>7</v>
      </c>
      <c r="B8">
        <v>58.5</v>
      </c>
      <c r="C8">
        <f t="shared" si="2"/>
        <v>0.5</v>
      </c>
      <c r="D8">
        <v>12.2</v>
      </c>
      <c r="E8">
        <f t="shared" si="3"/>
        <v>0.5</v>
      </c>
      <c r="F8">
        <f t="shared" si="0"/>
        <v>1.2634989200863931</v>
      </c>
      <c r="G8">
        <f t="shared" si="1"/>
        <v>1.3938255463191411E-2</v>
      </c>
    </row>
    <row r="9" spans="1:8" x14ac:dyDescent="0.3">
      <c r="A9">
        <v>8</v>
      </c>
      <c r="B9">
        <v>62.8</v>
      </c>
      <c r="C9">
        <f t="shared" si="2"/>
        <v>0.5</v>
      </c>
      <c r="D9">
        <v>12.8</v>
      </c>
      <c r="E9">
        <f t="shared" si="3"/>
        <v>0.5</v>
      </c>
      <c r="F9">
        <f t="shared" si="0"/>
        <v>1.256</v>
      </c>
      <c r="G9">
        <f t="shared" si="1"/>
        <v>1.2818237008262876E-2</v>
      </c>
    </row>
    <row r="10" spans="1:8" x14ac:dyDescent="0.3">
      <c r="A10">
        <v>9</v>
      </c>
      <c r="B10">
        <v>32.700000000000003</v>
      </c>
      <c r="C10">
        <f t="shared" si="2"/>
        <v>0.5</v>
      </c>
      <c r="D10">
        <v>6.6</v>
      </c>
      <c r="E10">
        <f t="shared" si="3"/>
        <v>0.5</v>
      </c>
      <c r="F10">
        <f t="shared" si="0"/>
        <v>1.2528735632183909</v>
      </c>
      <c r="G10">
        <f t="shared" si="1"/>
        <v>2.448540572623728E-2</v>
      </c>
    </row>
    <row r="11" spans="1:8" x14ac:dyDescent="0.3">
      <c r="A11">
        <v>10</v>
      </c>
      <c r="B11">
        <v>32</v>
      </c>
      <c r="C11">
        <f t="shared" si="2"/>
        <v>0.5</v>
      </c>
      <c r="D11">
        <v>6.5</v>
      </c>
      <c r="E11">
        <f t="shared" si="3"/>
        <v>0.5</v>
      </c>
      <c r="F11">
        <f t="shared" si="0"/>
        <v>1.2549019607843137</v>
      </c>
      <c r="G11">
        <f t="shared" si="1"/>
        <v>2.5108407331419755E-2</v>
      </c>
    </row>
    <row r="12" spans="1:8" x14ac:dyDescent="0.3">
      <c r="A12" t="s">
        <v>6</v>
      </c>
      <c r="B12" t="s">
        <v>7</v>
      </c>
      <c r="C12" t="s">
        <v>7</v>
      </c>
      <c r="D12" t="s">
        <v>7</v>
      </c>
      <c r="E12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wasser1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Calvanese</cp:lastModifiedBy>
  <dcterms:created xsi:type="dcterms:W3CDTF">2018-10-25T20:33:02Z</dcterms:created>
  <dcterms:modified xsi:type="dcterms:W3CDTF">2018-10-29T10:16:46Z</dcterms:modified>
</cp:coreProperties>
</file>