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e/Desktop/"/>
    </mc:Choice>
  </mc:AlternateContent>
  <xr:revisionPtr revIDLastSave="0" documentId="13_ncr:1_{2F386215-FBBF-3846-962A-89C7118A7E97}" xr6:coauthVersionLast="36" xr6:coauthVersionMax="36" xr10:uidLastSave="{00000000-0000-0000-0000-000000000000}"/>
  <bookViews>
    <workbookView xWindow="180" yWindow="500" windowWidth="16860" windowHeight="14900" xr2:uid="{1F574D5F-324E-924C-B5F8-55CF6C20B2DD}"/>
  </bookViews>
  <sheets>
    <sheet name="Category summary" sheetId="2" r:id="rId1"/>
    <sheet name="Biodiversity" sheetId="1" r:id="rId2"/>
  </sheets>
  <definedNames>
    <definedName name="_xlnm._FilterDatabase" localSheetId="0" hidden="1">'Category summary'!$B$2:$R$7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3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7" i="2"/>
</calcChain>
</file>

<file path=xl/sharedStrings.xml><?xml version="1.0" encoding="utf-8"?>
<sst xmlns="http://schemas.openxmlformats.org/spreadsheetml/2006/main" count="65" uniqueCount="28">
  <si>
    <t>Papua New Guinea</t>
  </si>
  <si>
    <t>PNG</t>
  </si>
  <si>
    <t>Code</t>
  </si>
  <si>
    <t>Year</t>
  </si>
  <si>
    <t>15.1.2 - Average proportion of terrestrial biodiversity areas  covered by protected areas (%) - ER_PTD_TERRS - MP</t>
  </si>
  <si>
    <t>15.4.1 - Average proportion of mountain biodiversity areas  covered by protected areas (%) - ER_PTD_MOTN - MP</t>
  </si>
  <si>
    <t>Bony fishes</t>
  </si>
  <si>
    <t>Frogs</t>
  </si>
  <si>
    <t>Corals and aenemones</t>
  </si>
  <si>
    <t>Birds</t>
  </si>
  <si>
    <t>Shellfish</t>
  </si>
  <si>
    <t>Sharks and Rays</t>
  </si>
  <si>
    <t>Sea cucumnbers</t>
  </si>
  <si>
    <t>Insects</t>
  </si>
  <si>
    <t>Fungi and liverworts</t>
  </si>
  <si>
    <t>Flowering Plants</t>
  </si>
  <si>
    <t>Crustaceans</t>
  </si>
  <si>
    <t>Mammals</t>
  </si>
  <si>
    <t>Conifers</t>
  </si>
  <si>
    <t>Ferns</t>
  </si>
  <si>
    <t>Repitles</t>
  </si>
  <si>
    <t>Endangered</t>
  </si>
  <si>
    <t>Extinct</t>
  </si>
  <si>
    <t>Total</t>
  </si>
  <si>
    <t>At-risk</t>
  </si>
  <si>
    <t>Extremely Endangered</t>
  </si>
  <si>
    <t>Country</t>
  </si>
  <si>
    <t>PNG_category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</si>
</sst>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19E01-DA36-4A43-A623-7FF6DC1149FF}">
  <dimension ref="B2:R7"/>
  <sheetViews>
    <sheetView tabSelected="1" zoomScale="60" zoomScaleNormal="6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baseColWidth="10" defaultRowHeight="16"/>
  <cols>
    <col min="2" max="2" width="21.6640625" customWidth="1"/>
    <col min="3" max="3" width="12.5" customWidth="1"/>
    <col min="5" max="5" width="12.83203125" customWidth="1"/>
    <col min="8" max="9" width="13" customWidth="1"/>
    <col min="11" max="12" width="13.33203125" customWidth="1"/>
    <col min="13" max="13" width="15.5" customWidth="1"/>
  </cols>
  <sheetData>
    <row r="2" spans="2:18" ht="32">
      <c r="B2" s="7" t="s">
        <v>27</v>
      </c>
      <c r="C2" s="7" t="s">
        <v>6</v>
      </c>
      <c r="D2" s="7" t="s">
        <v>7</v>
      </c>
      <c r="E2" s="8" t="s">
        <v>8</v>
      </c>
      <c r="F2" s="7" t="s">
        <v>9</v>
      </c>
      <c r="G2" s="7" t="s">
        <v>10</v>
      </c>
      <c r="H2" s="8" t="s">
        <v>11</v>
      </c>
      <c r="I2" s="8" t="s">
        <v>12</v>
      </c>
      <c r="J2" s="7" t="s">
        <v>13</v>
      </c>
      <c r="K2" s="8" t="s">
        <v>14</v>
      </c>
      <c r="L2" s="8" t="s">
        <v>15</v>
      </c>
      <c r="M2" s="8" t="s">
        <v>16</v>
      </c>
      <c r="N2" s="8" t="s">
        <v>17</v>
      </c>
      <c r="O2" s="8" t="s">
        <v>18</v>
      </c>
      <c r="P2" s="8" t="s">
        <v>19</v>
      </c>
      <c r="Q2" s="8" t="s">
        <v>20</v>
      </c>
      <c r="R2" s="7" t="s">
        <v>23</v>
      </c>
    </row>
    <row r="3" spans="2:18">
      <c r="B3" s="5" t="s">
        <v>25</v>
      </c>
      <c r="C3" s="6">
        <v>4</v>
      </c>
      <c r="D3" s="6">
        <v>1</v>
      </c>
      <c r="E3" s="6">
        <v>0</v>
      </c>
      <c r="F3" s="6">
        <v>1</v>
      </c>
      <c r="G3" s="6">
        <v>0</v>
      </c>
      <c r="H3" s="6">
        <v>2</v>
      </c>
      <c r="I3" s="6">
        <v>0</v>
      </c>
      <c r="J3" s="6">
        <v>0</v>
      </c>
      <c r="K3" s="6">
        <v>1</v>
      </c>
      <c r="L3" s="6">
        <v>16</v>
      </c>
      <c r="M3" s="6">
        <v>0</v>
      </c>
      <c r="N3" s="6">
        <v>10</v>
      </c>
      <c r="O3" s="6">
        <v>0</v>
      </c>
      <c r="P3" s="6">
        <v>0</v>
      </c>
      <c r="Q3" s="6">
        <v>1</v>
      </c>
      <c r="R3">
        <f>SUM(C3:Q3)</f>
        <v>36</v>
      </c>
    </row>
    <row r="4" spans="2:18">
      <c r="B4" s="5" t="s">
        <v>21</v>
      </c>
      <c r="C4" s="6">
        <v>5</v>
      </c>
      <c r="D4" s="6">
        <v>0</v>
      </c>
      <c r="E4" s="6">
        <v>6</v>
      </c>
      <c r="F4" s="6">
        <v>5</v>
      </c>
      <c r="G4" s="6">
        <v>0</v>
      </c>
      <c r="H4" s="6">
        <v>8</v>
      </c>
      <c r="I4" s="6">
        <v>5</v>
      </c>
      <c r="J4" s="6">
        <v>2</v>
      </c>
      <c r="K4" s="6">
        <v>2</v>
      </c>
      <c r="L4" s="6">
        <v>28</v>
      </c>
      <c r="M4" s="6">
        <v>0</v>
      </c>
      <c r="N4" s="6">
        <v>17</v>
      </c>
      <c r="O4" s="6">
        <v>0</v>
      </c>
      <c r="P4" s="6">
        <v>1</v>
      </c>
      <c r="Q4" s="6">
        <v>4</v>
      </c>
      <c r="R4">
        <f t="shared" ref="R4:R7" si="0">SUM(C4:Q4)</f>
        <v>83</v>
      </c>
    </row>
    <row r="5" spans="2:18">
      <c r="B5" s="5" t="s">
        <v>22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>
        <f t="shared" si="0"/>
        <v>1</v>
      </c>
    </row>
    <row r="6" spans="2:18">
      <c r="B6" s="5" t="s">
        <v>24</v>
      </c>
      <c r="C6" s="6">
        <v>25</v>
      </c>
      <c r="D6" s="6">
        <v>10</v>
      </c>
      <c r="E6" s="6">
        <v>151</v>
      </c>
      <c r="F6" s="6">
        <v>37</v>
      </c>
      <c r="G6" s="6">
        <v>2</v>
      </c>
      <c r="H6" s="6">
        <v>22</v>
      </c>
      <c r="I6" s="6">
        <v>5</v>
      </c>
      <c r="J6" s="6">
        <v>6</v>
      </c>
      <c r="K6" s="6">
        <v>0</v>
      </c>
      <c r="L6" s="6">
        <v>134</v>
      </c>
      <c r="M6" s="6">
        <v>1</v>
      </c>
      <c r="N6" s="6">
        <v>16</v>
      </c>
      <c r="O6" s="6">
        <v>2</v>
      </c>
      <c r="P6" s="6">
        <v>1</v>
      </c>
      <c r="Q6" s="6">
        <v>8</v>
      </c>
      <c r="R6">
        <f t="shared" si="0"/>
        <v>420</v>
      </c>
    </row>
    <row r="7" spans="2:18">
      <c r="B7" s="5" t="s">
        <v>23</v>
      </c>
      <c r="C7">
        <f>SUM(C3:C6)</f>
        <v>34</v>
      </c>
      <c r="D7">
        <f t="shared" ref="D7:Q7" si="1">SUM(D3:D6)</f>
        <v>11</v>
      </c>
      <c r="E7">
        <f t="shared" si="1"/>
        <v>157</v>
      </c>
      <c r="F7">
        <f t="shared" si="1"/>
        <v>43</v>
      </c>
      <c r="G7">
        <f t="shared" si="1"/>
        <v>2</v>
      </c>
      <c r="H7">
        <f t="shared" si="1"/>
        <v>32</v>
      </c>
      <c r="I7">
        <f t="shared" si="1"/>
        <v>10</v>
      </c>
      <c r="J7">
        <f t="shared" si="1"/>
        <v>9</v>
      </c>
      <c r="K7">
        <f t="shared" si="1"/>
        <v>3</v>
      </c>
      <c r="L7">
        <f t="shared" si="1"/>
        <v>178</v>
      </c>
      <c r="M7">
        <f t="shared" si="1"/>
        <v>1</v>
      </c>
      <c r="N7">
        <f t="shared" si="1"/>
        <v>43</v>
      </c>
      <c r="O7">
        <f t="shared" si="1"/>
        <v>2</v>
      </c>
      <c r="P7">
        <f t="shared" si="1"/>
        <v>2</v>
      </c>
      <c r="Q7">
        <f t="shared" si="1"/>
        <v>13</v>
      </c>
      <c r="R7">
        <f t="shared" si="0"/>
        <v>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48B68-A0EB-F741-BF00-3C8CC4B734E1}">
  <dimension ref="B2:F21"/>
  <sheetViews>
    <sheetView zoomScale="50" zoomScaleNormal="50" workbookViewId="0">
      <selection activeCell="F42" sqref="F42"/>
    </sheetView>
  </sheetViews>
  <sheetFormatPr baseColWidth="10" defaultRowHeight="16"/>
  <cols>
    <col min="2" max="2" width="25.5" customWidth="1"/>
    <col min="5" max="6" width="35.83203125" customWidth="1"/>
  </cols>
  <sheetData>
    <row r="2" spans="2:6" ht="43">
      <c r="B2" s="1" t="s">
        <v>26</v>
      </c>
      <c r="C2" s="1" t="s">
        <v>2</v>
      </c>
      <c r="D2" s="1" t="s">
        <v>3</v>
      </c>
      <c r="E2" s="4" t="s">
        <v>4</v>
      </c>
      <c r="F2" s="4" t="s">
        <v>5</v>
      </c>
    </row>
    <row r="3" spans="2:6">
      <c r="B3" s="1" t="s">
        <v>0</v>
      </c>
      <c r="C3" s="2" t="s">
        <v>1</v>
      </c>
      <c r="D3" s="2">
        <v>2000</v>
      </c>
      <c r="E3" s="3">
        <v>711807</v>
      </c>
      <c r="F3" s="3">
        <v>395114</v>
      </c>
    </row>
    <row r="4" spans="2:6">
      <c r="B4" s="1" t="s">
        <v>0</v>
      </c>
      <c r="C4" s="2" t="s">
        <v>1</v>
      </c>
      <c r="D4" s="2">
        <v>2001</v>
      </c>
      <c r="E4" s="3">
        <v>711807</v>
      </c>
      <c r="F4" s="3">
        <v>395114</v>
      </c>
    </row>
    <row r="5" spans="2:6">
      <c r="B5" s="1" t="s">
        <v>0</v>
      </c>
      <c r="C5" s="2" t="s">
        <v>1</v>
      </c>
      <c r="D5" s="2">
        <v>2002</v>
      </c>
      <c r="E5" s="3">
        <v>73304</v>
      </c>
      <c r="F5" s="3">
        <v>395114</v>
      </c>
    </row>
    <row r="6" spans="2:6">
      <c r="B6" s="1" t="s">
        <v>0</v>
      </c>
      <c r="C6" s="2" t="s">
        <v>1</v>
      </c>
      <c r="D6" s="2">
        <v>2003</v>
      </c>
      <c r="E6" s="3">
        <v>752141</v>
      </c>
      <c r="F6" s="3">
        <v>423766</v>
      </c>
    </row>
    <row r="7" spans="2:6">
      <c r="B7" s="1" t="s">
        <v>0</v>
      </c>
      <c r="C7" s="2" t="s">
        <v>1</v>
      </c>
      <c r="D7" s="2">
        <v>2004</v>
      </c>
      <c r="E7" s="3">
        <v>752141</v>
      </c>
      <c r="F7" s="3">
        <v>423766</v>
      </c>
    </row>
    <row r="8" spans="2:6">
      <c r="B8" s="1" t="s">
        <v>0</v>
      </c>
      <c r="C8" s="2" t="s">
        <v>1</v>
      </c>
      <c r="D8" s="2">
        <v>2005</v>
      </c>
      <c r="E8" s="3">
        <v>752141</v>
      </c>
      <c r="F8" s="3">
        <v>423766</v>
      </c>
    </row>
    <row r="9" spans="2:6">
      <c r="B9" s="1" t="s">
        <v>0</v>
      </c>
      <c r="C9" s="2" t="s">
        <v>1</v>
      </c>
      <c r="D9" s="2">
        <v>2006</v>
      </c>
      <c r="E9" s="3">
        <v>752255</v>
      </c>
      <c r="F9" s="3">
        <v>423937</v>
      </c>
    </row>
    <row r="10" spans="2:6">
      <c r="B10" s="1" t="s">
        <v>0</v>
      </c>
      <c r="C10" s="2" t="s">
        <v>1</v>
      </c>
      <c r="D10" s="2">
        <v>2007</v>
      </c>
      <c r="E10" s="3">
        <v>752255</v>
      </c>
      <c r="F10" s="3">
        <v>423937</v>
      </c>
    </row>
    <row r="11" spans="2:6">
      <c r="B11" s="1" t="s">
        <v>0</v>
      </c>
      <c r="C11" s="2" t="s">
        <v>1</v>
      </c>
      <c r="D11" s="2">
        <v>2008</v>
      </c>
      <c r="E11" s="3">
        <v>752255</v>
      </c>
      <c r="F11" s="3">
        <v>423937</v>
      </c>
    </row>
    <row r="12" spans="2:6">
      <c r="B12" s="1" t="s">
        <v>0</v>
      </c>
      <c r="C12" s="2" t="s">
        <v>1</v>
      </c>
      <c r="D12" s="2">
        <v>2009</v>
      </c>
      <c r="E12" s="3">
        <v>752255</v>
      </c>
      <c r="F12" s="3">
        <v>423937</v>
      </c>
    </row>
    <row r="13" spans="2:6">
      <c r="B13" s="1" t="s">
        <v>0</v>
      </c>
      <c r="C13" s="2" t="s">
        <v>1</v>
      </c>
      <c r="D13" s="2">
        <v>2010</v>
      </c>
      <c r="E13" s="3">
        <v>752255</v>
      </c>
      <c r="F13" s="3">
        <v>423937</v>
      </c>
    </row>
    <row r="14" spans="2:6">
      <c r="B14" s="1" t="s">
        <v>0</v>
      </c>
      <c r="C14" s="2" t="s">
        <v>1</v>
      </c>
      <c r="D14" s="2">
        <v>2011</v>
      </c>
      <c r="E14" s="3">
        <v>752255</v>
      </c>
      <c r="F14" s="3">
        <v>423937</v>
      </c>
    </row>
    <row r="15" spans="2:6">
      <c r="B15" s="1" t="s">
        <v>0</v>
      </c>
      <c r="C15" s="2" t="s">
        <v>1</v>
      </c>
      <c r="D15" s="2">
        <v>2012</v>
      </c>
      <c r="E15" s="3">
        <v>752255</v>
      </c>
      <c r="F15" s="3">
        <v>423937</v>
      </c>
    </row>
    <row r="16" spans="2:6">
      <c r="B16" s="1" t="s">
        <v>0</v>
      </c>
      <c r="C16" s="2" t="s">
        <v>1</v>
      </c>
      <c r="D16" s="2">
        <v>2013</v>
      </c>
      <c r="E16" s="3">
        <v>752255</v>
      </c>
      <c r="F16" s="3">
        <v>423937</v>
      </c>
    </row>
    <row r="17" spans="2:6">
      <c r="B17" s="1" t="s">
        <v>0</v>
      </c>
      <c r="C17" s="2" t="s">
        <v>1</v>
      </c>
      <c r="D17" s="2">
        <v>2014</v>
      </c>
      <c r="E17" s="3">
        <v>752255</v>
      </c>
      <c r="F17" s="3">
        <v>423937</v>
      </c>
    </row>
    <row r="18" spans="2:6">
      <c r="B18" s="1" t="s">
        <v>0</v>
      </c>
      <c r="C18" s="2" t="s">
        <v>1</v>
      </c>
      <c r="D18" s="2">
        <v>2015</v>
      </c>
      <c r="E18" s="3">
        <v>752255</v>
      </c>
      <c r="F18" s="3">
        <v>423937</v>
      </c>
    </row>
    <row r="19" spans="2:6">
      <c r="B19" s="1" t="s">
        <v>0</v>
      </c>
      <c r="C19" s="2" t="s">
        <v>1</v>
      </c>
      <c r="D19" s="2">
        <v>2016</v>
      </c>
      <c r="E19" s="3">
        <v>752255</v>
      </c>
      <c r="F19" s="3">
        <v>423937</v>
      </c>
    </row>
    <row r="20" spans="2:6">
      <c r="B20" s="1" t="s">
        <v>0</v>
      </c>
      <c r="C20" s="2" t="s">
        <v>1</v>
      </c>
      <c r="D20" s="2">
        <v>2017</v>
      </c>
      <c r="E20" s="3">
        <v>752255</v>
      </c>
      <c r="F20" s="3">
        <v>423937</v>
      </c>
    </row>
    <row r="21" spans="2:6">
      <c r="B21" s="1" t="s">
        <v>0</v>
      </c>
      <c r="C21" s="2" t="s">
        <v>1</v>
      </c>
      <c r="D21" s="2">
        <v>2018</v>
      </c>
      <c r="E21" s="3">
        <v>752255</v>
      </c>
      <c r="F21" s="3">
        <v>423937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 summary</vt:lpstr>
      <vt:lpstr>Biodiversity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Favero</dc:creator>
  <cp:lastModifiedBy>Michele Favero</cp:lastModifiedBy>
  <dcterms:created xsi:type="dcterms:W3CDTF">2021-05-23T21:40:02Z</dcterms:created>
  <dcterms:modified xsi:type="dcterms:W3CDTF">2021-07-12T14:06:54Z</dcterms:modified>
</cp:coreProperties>
</file>