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Lefo\Dev\3 GDPptGenerator\Materiale da GD\"/>
    </mc:Choice>
  </mc:AlternateContent>
  <bookViews>
    <workbookView xWindow="0" yWindow="0" windowWidth="18915" windowHeight="10740" activeTab="2"/>
  </bookViews>
  <sheets>
    <sheet name="Mapping campi" sheetId="1" r:id="rId1"/>
    <sheet name="Grafici per le slides" sheetId="2" r:id="rId2"/>
    <sheet name="Suddivisione boxes in the slid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3" l="1"/>
  <c r="M13" i="3" s="1"/>
  <c r="M4" i="3"/>
  <c r="M14" i="3"/>
  <c r="L14" i="3"/>
  <c r="K14" i="3"/>
  <c r="H14" i="3"/>
  <c r="G14" i="3"/>
  <c r="L4" i="3"/>
  <c r="K4" i="3"/>
  <c r="H4" i="3"/>
  <c r="G4" i="3"/>
  <c r="H12" i="3"/>
  <c r="H13" i="3" s="1"/>
  <c r="K3" i="3"/>
  <c r="M5" i="3" s="1"/>
  <c r="G3" i="3"/>
  <c r="H5" i="3" s="1"/>
  <c r="H3" i="3"/>
  <c r="L3" i="3" s="1"/>
  <c r="K5" i="3" l="1"/>
  <c r="L5" i="3"/>
  <c r="L13" i="3"/>
  <c r="K13" i="3"/>
  <c r="G13" i="3"/>
  <c r="G5" i="3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</calcChain>
</file>

<file path=xl/sharedStrings.xml><?xml version="1.0" encoding="utf-8"?>
<sst xmlns="http://schemas.openxmlformats.org/spreadsheetml/2006/main" count="386" uniqueCount="198">
  <si>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</si>
  <si>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</si>
  <si>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</si>
  <si>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</si>
  <si>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</si>
  <si>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</si>
  <si>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</si>
  <si>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</si>
  <si>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</si>
  <si>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</si>
  <si>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</si>
  <si>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</si>
  <si>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</si>
  <si>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</si>
  <si>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</si>
  <si>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</si>
  <si>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</si>
  <si>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</si>
  <si>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</si>
  <si>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</si>
  <si>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</si>
  <si>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</si>
  <si>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</si>
  <si>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</si>
  <si>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</si>
  <si>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</si>
  <si>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</si>
  <si>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</si>
  <si>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</si>
  <si>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</si>
  <si>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</si>
  <si>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</si>
  <si>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</si>
  <si>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</si>
  <si>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</si>
  <si>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</si>
  <si>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</si>
  <si>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</si>
  <si>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</si>
  <si>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</si>
  <si>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</si>
  <si>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</si>
  <si>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</si>
  <si>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</si>
  <si>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</si>
  <si>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</si>
  <si>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</si>
  <si>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</si>
  <si>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</si>
  <si>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</si>
  <si>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</si>
  <si>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</si>
  <si>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</si>
  <si>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</si>
  <si>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</si>
  <si>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</si>
  <si>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</si>
  <si>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</si>
  <si>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</si>
  <si>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</si>
  <si>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</si>
  <si>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</si>
  <si>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</si>
  <si>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</si>
  <si>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</si>
  <si>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</si>
  <si>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</si>
  <si>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</si>
  <si>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</si>
  <si>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</si>
  <si>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</si>
  <si>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</si>
  <si>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</si>
  <si>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</si>
  <si>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</si>
  <si>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</si>
  <si>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</si>
  <si>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</si>
  <si>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</si>
  <si>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</si>
  <si>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</si>
  <si>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</si>
  <si>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</si>
  <si>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</si>
  <si>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</si>
  <si>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</si>
  <si>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</si>
  <si>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</si>
  <si>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</si>
  <si>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</si>
  <si>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Superdettagli</t>
  </si>
  <si>
    <t>DataSource</t>
  </si>
  <si>
    <t>BusinessArea_</t>
  </si>
  <si>
    <t>Nome progetto_</t>
  </si>
  <si>
    <t>BDG est_</t>
  </si>
  <si>
    <t>BDG int_</t>
  </si>
  <si>
    <t>BDG_</t>
  </si>
  <si>
    <t>Business TMP</t>
  </si>
  <si>
    <t>CATEGORIA</t>
  </si>
  <si>
    <t>INT</t>
  </si>
  <si>
    <t>EST</t>
  </si>
  <si>
    <t>totale Gamberini</t>
  </si>
  <si>
    <t>INT2</t>
  </si>
  <si>
    <t>EST3</t>
  </si>
  <si>
    <t>totale Lanzarini</t>
  </si>
  <si>
    <t>TOTALE TOT</t>
  </si>
  <si>
    <t>Budget</t>
  </si>
  <si>
    <t>Forecast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</si>
  <si>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</si>
  <si>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</si>
  <si>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</si>
  <si>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</si>
  <si>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</si>
  <si>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</si>
  <si>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</si>
  <si>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</si>
  <si>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</si>
  <si>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</si>
  <si>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</si>
  <si>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</si>
  <si>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</si>
  <si>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</si>
  <si>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</si>
  <si>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</si>
  <si>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</si>
  <si>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</si>
  <si>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</si>
  <si>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</si>
  <si>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</si>
  <si>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</si>
  <si>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</si>
  <si>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</si>
  <si>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</si>
  <si>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</si>
  <si>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</si>
  <si>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RunRate</t>
  </si>
  <si>
    <t>Bus.Area_new</t>
  </si>
  <si>
    <t>Bus.Area_2_new</t>
  </si>
  <si>
    <t>BDG_new</t>
  </si>
  <si>
    <t>Macro categoria_new</t>
  </si>
  <si>
    <t>Strut.Eng</t>
  </si>
  <si>
    <t>Bus.Area</t>
  </si>
  <si>
    <t>Bus.Area_2</t>
  </si>
  <si>
    <t>dato</t>
  </si>
  <si>
    <t>Macchina raggruppamento</t>
  </si>
  <si>
    <t>Macchina new</t>
  </si>
  <si>
    <t>Nome Progetto</t>
  </si>
  <si>
    <t>Macro Categoria</t>
  </si>
  <si>
    <t>Tipo Reparto ..</t>
  </si>
  <si>
    <t>Resp</t>
  </si>
  <si>
    <t>Resp2</t>
  </si>
  <si>
    <t>resp prod.area</t>
  </si>
  <si>
    <t>est</t>
  </si>
  <si>
    <t>int</t>
  </si>
  <si>
    <t>ore</t>
  </si>
  <si>
    <t>Sheet1</t>
  </si>
  <si>
    <t>File:</t>
  </si>
  <si>
    <t>Foglio:</t>
  </si>
  <si>
    <t>Progetti per business area e project type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</si>
  <si>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</si>
  <si>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</si>
  <si>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</si>
  <si>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</si>
  <si>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</si>
  <si>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</si>
  <si>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</si>
  <si>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</si>
  <si>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</si>
  <si>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</si>
  <si>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</si>
  <si>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(imporoduttive)</t>
  </si>
  <si>
    <t>Progetti U (produttive indirette)</t>
  </si>
  <si>
    <t>PP_01</t>
  </si>
  <si>
    <t>PP_03</t>
  </si>
  <si>
    <t>PP_04</t>
  </si>
  <si>
    <t>PP_05</t>
  </si>
  <si>
    <t>PP_07</t>
  </si>
  <si>
    <t>PP_08</t>
  </si>
  <si>
    <t>PP_09</t>
  </si>
  <si>
    <t>PP_11</t>
  </si>
  <si>
    <t>PP_12</t>
  </si>
  <si>
    <t>PP_13</t>
  </si>
  <si>
    <t>PP_14</t>
  </si>
  <si>
    <t>PP_02</t>
  </si>
  <si>
    <t>PP_06</t>
  </si>
  <si>
    <t>PP_10</t>
  </si>
  <si>
    <t>Distanza</t>
  </si>
  <si>
    <t>Height</t>
  </si>
  <si>
    <t>Width</t>
  </si>
  <si>
    <t>Available</t>
  </si>
  <si>
    <t>Orizontali</t>
  </si>
  <si>
    <t>offSetVerticale</t>
  </si>
  <si>
    <t>offSetOrizzontale</t>
  </si>
  <si>
    <t>Numero immagini:</t>
  </si>
  <si>
    <t>Verticali</t>
  </si>
  <si>
    <t>#1</t>
  </si>
  <si>
    <t>#2</t>
  </si>
  <si>
    <t>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</si>
</sst>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right"/>
    </xf>
    <xf numFmtId="0" fontId="0" fillId="0" borderId="0" xfId="0"/>
    <xf numFmtId="0" fontId="0" fillId="0" borderId="0" xfId="0" applyFont="1" applyFill="1"/>
    <xf numFmtId="0" fontId="0" fillId="0" borderId="1" xfId="0" applyFont="1" applyFill="1" applyBorder="1"/>
    <xf numFmtId="0" fontId="0" fillId="0" borderId="9" xfId="1" applyFont="1" applyFill="1" applyBorder="1"/>
    <xf numFmtId="0" fontId="0" fillId="0" borderId="9" xfId="0" applyFont="1" applyFill="1" applyBorder="1"/>
    <xf numFmtId="0" fontId="0" fillId="0" borderId="1" xfId="1" applyFont="1" applyFill="1" applyBorder="1"/>
    <xf numFmtId="0" fontId="0" fillId="0" borderId="2" xfId="1" applyFont="1" applyFill="1" applyBorder="1"/>
    <xf numFmtId="0" fontId="0" fillId="0" borderId="2" xfId="0" applyFont="1" applyFill="1" applyBorder="1"/>
    <xf numFmtId="0" fontId="0" fillId="4" borderId="10" xfId="0" applyFont="1" applyFill="1" applyBorder="1"/>
    <xf numFmtId="0" fontId="0" fillId="0" borderId="0" xfId="0" applyFont="1" applyFill="1" applyBorder="1"/>
    <xf numFmtId="0" fontId="0" fillId="4" borderId="0" xfId="0" applyFont="1" applyFill="1" applyBorder="1"/>
    <xf numFmtId="0" fontId="0" fillId="0" borderId="0" xfId="1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0" fillId="4" borderId="14" xfId="0" applyFont="1" applyFill="1" applyBorder="1"/>
    <xf numFmtId="0" fontId="0" fillId="4" borderId="15" xfId="0" applyFont="1" applyFill="1" applyBorder="1"/>
    <xf numFmtId="0" fontId="0" fillId="4" borderId="16" xfId="0" applyFont="1" applyFill="1" applyBorder="1"/>
    <xf numFmtId="0" fontId="0" fillId="4" borderId="17" xfId="0" applyFont="1" applyFill="1" applyBorder="1"/>
    <xf numFmtId="0" fontId="0" fillId="4" borderId="18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/>
    <xf numFmtId="0" fontId="0" fillId="5" borderId="19" xfId="0" applyFont="1" applyFill="1" applyBorder="1"/>
    <xf numFmtId="0" fontId="0" fillId="0" borderId="1" xfId="0" applyFont="1" applyBorder="1"/>
    <xf numFmtId="0" fontId="0" fillId="5" borderId="1" xfId="0" applyFont="1" applyFill="1" applyBorder="1"/>
    <xf numFmtId="0" fontId="1" fillId="5" borderId="19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A9" workbookViewId="0">
      <selection activeCell="G33" sqref="G33"/>
    </sheetView>
  </sheetViews>
  <sheetFormatPr defaultRowHeight="15" x14ac:dyDescent="0.25"/>
  <cols>
    <col min="1" max="1" width="7.85546875" customWidth="1"/>
    <col min="2" max="2" width="21.5703125" bestFit="1" customWidth="1"/>
    <col min="3" max="3" width="17.28515625" bestFit="1" customWidth="1"/>
    <col min="4" max="4" width="14.140625" bestFit="1" customWidth="1"/>
    <col min="5" max="5" width="49.5703125" bestFit="1" customWidth="1"/>
    <col min="7" max="7" width="24.85546875" bestFit="1" customWidth="1"/>
    <col min="8" max="8" width="17.28515625" bestFit="1" customWidth="1"/>
    <col min="9" max="9" width="11" bestFit="1" customWidth="1"/>
    <col min="10" max="10" width="49.5703125" bestFit="1" customWidth="1"/>
  </cols>
  <sheetData>
    <row r="1" spans="1:10" s="3" customFormat="1" x14ac:dyDescent="0.25"/>
    <row r="2" spans="1:10" s="3" customFormat="1" ht="15.75" thickBot="1" x14ac:dyDescent="0.3"/>
    <row r="3" spans="1:10" ht="19.5" thickTop="1" x14ac:dyDescent="0.3">
      <c r="A3" s="2" t="s">
        <v>156</v>
      </c>
      <c r="B3" s="23" t="s">
        <v>91</v>
      </c>
      <c r="C3" s="27" t="s">
        <v>91</v>
      </c>
      <c r="D3" s="27" t="s">
        <v>91</v>
      </c>
      <c r="E3" s="24" t="s">
        <v>91</v>
      </c>
      <c r="F3" s="2" t="s">
        <v>156</v>
      </c>
      <c r="G3" s="23" t="s">
        <v>106</v>
      </c>
      <c r="H3" s="27" t="s">
        <v>107</v>
      </c>
      <c r="I3" s="27" t="s">
        <v>135</v>
      </c>
      <c r="J3" s="24" t="s">
        <v>90</v>
      </c>
    </row>
    <row r="4" spans="1:10" ht="19.5" thickBot="1" x14ac:dyDescent="0.35">
      <c r="A4" s="2" t="s">
        <v>157</v>
      </c>
      <c r="B4" s="25" t="s">
        <v>106</v>
      </c>
      <c r="C4" s="28" t="s">
        <v>107</v>
      </c>
      <c r="D4" s="28" t="s">
        <v>135</v>
      </c>
      <c r="E4" s="26" t="s">
        <v>90</v>
      </c>
      <c r="F4" s="2" t="s">
        <v>157</v>
      </c>
      <c r="G4" s="25" t="s">
        <v>155</v>
      </c>
      <c r="H4" s="28" t="s">
        <v>155</v>
      </c>
      <c r="I4" s="28" t="s">
        <v>155</v>
      </c>
      <c r="J4" s="26" t="s">
        <v>155</v>
      </c>
    </row>
    <row r="5" spans="1:10" ht="16.5" thickTop="1" thickBot="1" x14ac:dyDescent="0.3">
      <c r="A5" s="12"/>
      <c r="B5" s="13"/>
      <c r="C5" s="13"/>
      <c r="D5" s="13"/>
      <c r="E5" s="13"/>
      <c r="F5" s="1"/>
      <c r="G5" s="1"/>
      <c r="H5" s="1"/>
      <c r="I5" s="1"/>
      <c r="J5" s="1"/>
    </row>
    <row r="6" spans="1:10" x14ac:dyDescent="0.25">
      <c r="A6" s="12"/>
      <c r="B6" s="15" t="s">
        <v>0</v>
      </c>
      <c r="C6" s="16" t="s">
        <v>108</v>
      </c>
      <c r="D6" s="16"/>
      <c r="E6" s="17" t="s">
        <v>0</v>
      </c>
      <c r="G6" s="29" t="s">
        <v>0</v>
      </c>
      <c r="H6" s="29" t="s">
        <v>108</v>
      </c>
      <c r="I6" t="s">
        <v>123</v>
      </c>
      <c r="J6" s="3" t="s">
        <v>0</v>
      </c>
    </row>
    <row r="7" spans="1:10" x14ac:dyDescent="0.25">
      <c r="A7" s="12"/>
      <c r="B7" s="18" t="s">
        <v>92</v>
      </c>
      <c r="C7" s="11" t="s">
        <v>109</v>
      </c>
      <c r="D7" s="11"/>
      <c r="E7" s="19" t="s">
        <v>1</v>
      </c>
      <c r="G7" s="29" t="s">
        <v>92</v>
      </c>
      <c r="H7" s="29" t="s">
        <v>109</v>
      </c>
      <c r="I7" t="s">
        <v>124</v>
      </c>
      <c r="J7" s="3" t="s">
        <v>1</v>
      </c>
    </row>
    <row r="8" spans="1:10" x14ac:dyDescent="0.25">
      <c r="A8" s="12"/>
      <c r="B8" s="18" t="s">
        <v>4</v>
      </c>
      <c r="C8" s="11" t="s">
        <v>110</v>
      </c>
      <c r="D8" s="11"/>
      <c r="E8" s="19" t="s">
        <v>2</v>
      </c>
      <c r="G8" s="29" t="s">
        <v>4</v>
      </c>
      <c r="H8" s="29" t="s">
        <v>110</v>
      </c>
      <c r="I8" t="s">
        <v>125</v>
      </c>
      <c r="J8" s="3" t="s">
        <v>2</v>
      </c>
    </row>
    <row r="9" spans="1:10" x14ac:dyDescent="0.25">
      <c r="A9" s="12"/>
      <c r="B9" s="18" t="s">
        <v>6</v>
      </c>
      <c r="C9" s="11" t="s">
        <v>111</v>
      </c>
      <c r="D9" s="11"/>
      <c r="E9" s="19" t="s">
        <v>3</v>
      </c>
      <c r="G9" s="29" t="s">
        <v>6</v>
      </c>
      <c r="H9" s="29" t="s">
        <v>111</v>
      </c>
      <c r="I9" t="s">
        <v>126</v>
      </c>
      <c r="J9" s="3" t="s">
        <v>3</v>
      </c>
    </row>
    <row r="10" spans="1:10" x14ac:dyDescent="0.25">
      <c r="A10" s="12"/>
      <c r="B10" s="18" t="s">
        <v>7</v>
      </c>
      <c r="C10" s="11" t="s">
        <v>112</v>
      </c>
      <c r="D10" s="11"/>
      <c r="E10" s="19" t="s">
        <v>4</v>
      </c>
      <c r="G10" s="29" t="s">
        <v>7</v>
      </c>
      <c r="H10" s="29" t="s">
        <v>112</v>
      </c>
      <c r="I10" t="s">
        <v>127</v>
      </c>
      <c r="J10" s="3" t="s">
        <v>4</v>
      </c>
    </row>
    <row r="11" spans="1:10" x14ac:dyDescent="0.25">
      <c r="A11" s="12"/>
      <c r="B11" s="18" t="s">
        <v>93</v>
      </c>
      <c r="C11" s="11" t="s">
        <v>113</v>
      </c>
      <c r="D11" s="11"/>
      <c r="E11" s="19" t="s">
        <v>5</v>
      </c>
      <c r="G11" s="29" t="s">
        <v>93</v>
      </c>
      <c r="H11" s="29" t="s">
        <v>113</v>
      </c>
      <c r="I11" t="s">
        <v>128</v>
      </c>
      <c r="J11" s="3" t="s">
        <v>5</v>
      </c>
    </row>
    <row r="12" spans="1:10" x14ac:dyDescent="0.25">
      <c r="A12" s="12"/>
      <c r="B12" s="18" t="s">
        <v>24</v>
      </c>
      <c r="C12" s="11" t="s">
        <v>114</v>
      </c>
      <c r="D12" s="11"/>
      <c r="E12" s="19" t="s">
        <v>6</v>
      </c>
      <c r="G12" s="29" t="s">
        <v>24</v>
      </c>
      <c r="H12" s="29" t="s">
        <v>114</v>
      </c>
      <c r="I12" t="s">
        <v>129</v>
      </c>
      <c r="J12" s="3" t="s">
        <v>6</v>
      </c>
    </row>
    <row r="13" spans="1:10" x14ac:dyDescent="0.25">
      <c r="A13" s="12"/>
      <c r="B13" s="18" t="s">
        <v>94</v>
      </c>
      <c r="C13" s="11" t="s">
        <v>115</v>
      </c>
      <c r="D13" s="11"/>
      <c r="E13" s="19" t="s">
        <v>7</v>
      </c>
      <c r="G13" s="29" t="s">
        <v>94</v>
      </c>
      <c r="H13" s="29" t="s">
        <v>115</v>
      </c>
      <c r="I13" t="s">
        <v>130</v>
      </c>
      <c r="J13" s="3" t="s">
        <v>7</v>
      </c>
    </row>
    <row r="14" spans="1:10" x14ac:dyDescent="0.25">
      <c r="A14" s="12"/>
      <c r="B14" s="18" t="s">
        <v>95</v>
      </c>
      <c r="C14" s="11" t="s">
        <v>116</v>
      </c>
      <c r="D14" s="11"/>
      <c r="E14" s="19" t="s">
        <v>8</v>
      </c>
      <c r="G14" s="29" t="s">
        <v>95</v>
      </c>
      <c r="H14" s="29" t="s">
        <v>116</v>
      </c>
      <c r="I14" t="s">
        <v>131</v>
      </c>
      <c r="J14" s="3" t="s">
        <v>8</v>
      </c>
    </row>
    <row r="15" spans="1:10" x14ac:dyDescent="0.25">
      <c r="A15" s="12"/>
      <c r="B15" s="18" t="s">
        <v>96</v>
      </c>
      <c r="C15" s="11" t="s">
        <v>117</v>
      </c>
      <c r="D15" s="11"/>
      <c r="E15" s="19" t="s">
        <v>9</v>
      </c>
      <c r="G15" s="29" t="s">
        <v>96</v>
      </c>
      <c r="H15" s="29" t="s">
        <v>117</v>
      </c>
      <c r="I15" t="s">
        <v>132</v>
      </c>
      <c r="J15" s="3" t="s">
        <v>9</v>
      </c>
    </row>
    <row r="16" spans="1:10" x14ac:dyDescent="0.25">
      <c r="A16" s="12"/>
      <c r="B16" s="18"/>
      <c r="C16" s="11" t="s">
        <v>118</v>
      </c>
      <c r="D16" s="11"/>
      <c r="E16" s="19" t="s">
        <v>10</v>
      </c>
      <c r="H16" s="29" t="s">
        <v>118</v>
      </c>
      <c r="I16" t="s">
        <v>133</v>
      </c>
      <c r="J16" s="3" t="s">
        <v>10</v>
      </c>
    </row>
    <row r="17" spans="1:10" x14ac:dyDescent="0.25">
      <c r="A17" s="12"/>
      <c r="B17" s="18"/>
      <c r="C17" s="11" t="s">
        <v>119</v>
      </c>
      <c r="D17" s="11"/>
      <c r="E17" s="19" t="s">
        <v>11</v>
      </c>
      <c r="H17" s="29" t="s">
        <v>119</v>
      </c>
      <c r="I17" t="s">
        <v>134</v>
      </c>
      <c r="J17" s="3" t="s">
        <v>11</v>
      </c>
    </row>
    <row r="18" spans="1:10" x14ac:dyDescent="0.25">
      <c r="A18" s="12"/>
      <c r="B18" s="18"/>
      <c r="C18" s="11" t="s">
        <v>120</v>
      </c>
      <c r="D18" s="11"/>
      <c r="E18" s="19" t="s">
        <v>12</v>
      </c>
      <c r="H18" s="29" t="s">
        <v>120</v>
      </c>
      <c r="J18" s="3" t="s">
        <v>12</v>
      </c>
    </row>
    <row r="19" spans="1:10" x14ac:dyDescent="0.25">
      <c r="A19" s="12"/>
      <c r="B19" s="18"/>
      <c r="C19" s="11" t="s">
        <v>121</v>
      </c>
      <c r="D19" s="11"/>
      <c r="E19" s="19" t="s">
        <v>13</v>
      </c>
      <c r="H19" s="29" t="s">
        <v>121</v>
      </c>
      <c r="J19" s="3" t="s">
        <v>13</v>
      </c>
    </row>
    <row r="20" spans="1:10" x14ac:dyDescent="0.25">
      <c r="A20" s="12"/>
      <c r="B20" s="18"/>
      <c r="C20" s="11" t="s">
        <v>122</v>
      </c>
      <c r="D20" s="11"/>
      <c r="E20" s="19" t="s">
        <v>14</v>
      </c>
      <c r="H20" s="29" t="s">
        <v>122</v>
      </c>
      <c r="J20" s="3" t="s">
        <v>14</v>
      </c>
    </row>
    <row r="21" spans="1:10" x14ac:dyDescent="0.25">
      <c r="A21" s="12"/>
      <c r="B21" s="18"/>
      <c r="C21" s="11"/>
      <c r="D21" s="11"/>
      <c r="E21" s="19" t="s">
        <v>15</v>
      </c>
      <c r="J21" s="3" t="s">
        <v>15</v>
      </c>
    </row>
    <row r="22" spans="1:10" x14ac:dyDescent="0.25">
      <c r="A22" s="12"/>
      <c r="B22" s="18"/>
      <c r="C22" s="11"/>
      <c r="D22" s="11"/>
      <c r="E22" s="19" t="s">
        <v>16</v>
      </c>
      <c r="J22" s="3" t="s">
        <v>16</v>
      </c>
    </row>
    <row r="23" spans="1:10" x14ac:dyDescent="0.25">
      <c r="A23" s="12"/>
      <c r="B23" s="18"/>
      <c r="C23" s="11"/>
      <c r="D23" s="11"/>
      <c r="E23" s="19" t="s">
        <v>17</v>
      </c>
      <c r="J23" s="3" t="s">
        <v>17</v>
      </c>
    </row>
    <row r="24" spans="1:10" x14ac:dyDescent="0.25">
      <c r="A24" s="12"/>
      <c r="B24" s="18"/>
      <c r="C24" s="11"/>
      <c r="D24" s="11"/>
      <c r="E24" s="19" t="s">
        <v>18</v>
      </c>
      <c r="J24" s="3" t="s">
        <v>18</v>
      </c>
    </row>
    <row r="25" spans="1:10" x14ac:dyDescent="0.25">
      <c r="A25" s="12"/>
      <c r="B25" s="18"/>
      <c r="C25" s="11"/>
      <c r="D25" s="11"/>
      <c r="E25" s="19" t="s">
        <v>19</v>
      </c>
      <c r="J25" s="3" t="s">
        <v>19</v>
      </c>
    </row>
    <row r="26" spans="1:10" x14ac:dyDescent="0.25">
      <c r="A26" s="12"/>
      <c r="B26" s="18"/>
      <c r="C26" s="11"/>
      <c r="D26" s="11"/>
      <c r="E26" s="19" t="s">
        <v>20</v>
      </c>
      <c r="J26" s="3" t="s">
        <v>20</v>
      </c>
    </row>
    <row r="27" spans="1:10" x14ac:dyDescent="0.25">
      <c r="A27" s="12"/>
      <c r="B27" s="18"/>
      <c r="C27" s="11"/>
      <c r="D27" s="11"/>
      <c r="E27" s="19" t="s">
        <v>21</v>
      </c>
      <c r="J27" s="3" t="s">
        <v>21</v>
      </c>
    </row>
    <row r="28" spans="1:10" x14ac:dyDescent="0.25">
      <c r="A28" s="12"/>
      <c r="B28" s="18"/>
      <c r="C28" s="11"/>
      <c r="D28" s="11"/>
      <c r="E28" s="19" t="s">
        <v>22</v>
      </c>
      <c r="J28" s="3" t="s">
        <v>22</v>
      </c>
    </row>
    <row r="29" spans="1:10" x14ac:dyDescent="0.25">
      <c r="A29" s="12"/>
      <c r="B29" s="18"/>
      <c r="C29" s="11"/>
      <c r="D29" s="11"/>
      <c r="E29" s="19" t="s">
        <v>23</v>
      </c>
      <c r="J29" s="3" t="s">
        <v>23</v>
      </c>
    </row>
    <row r="30" spans="1:10" x14ac:dyDescent="0.25">
      <c r="A30" s="12"/>
      <c r="B30" s="18"/>
      <c r="C30" s="11"/>
      <c r="D30" s="11"/>
      <c r="E30" s="19" t="s">
        <v>24</v>
      </c>
      <c r="J30" s="3" t="s">
        <v>24</v>
      </c>
    </row>
    <row r="31" spans="1:10" x14ac:dyDescent="0.25">
      <c r="A31" s="12"/>
      <c r="B31" s="18"/>
      <c r="C31" s="11"/>
      <c r="D31" s="11"/>
      <c r="E31" s="19" t="s">
        <v>25</v>
      </c>
      <c r="J31" s="3" t="s">
        <v>25</v>
      </c>
    </row>
    <row r="32" spans="1:10" x14ac:dyDescent="0.25">
      <c r="A32" s="12"/>
      <c r="B32" s="18"/>
      <c r="C32" s="11"/>
      <c r="D32" s="11"/>
      <c r="E32" s="19" t="s">
        <v>26</v>
      </c>
      <c r="J32" s="3" t="s">
        <v>26</v>
      </c>
    </row>
    <row r="33" spans="1:11" x14ac:dyDescent="0.25">
      <c r="A33" s="12"/>
      <c r="B33" s="18"/>
      <c r="C33" s="11"/>
      <c r="D33" s="11"/>
      <c r="E33" s="19" t="s">
        <v>27</v>
      </c>
      <c r="J33" s="3" t="s">
        <v>27</v>
      </c>
    </row>
    <row r="34" spans="1:11" x14ac:dyDescent="0.25">
      <c r="A34" s="12"/>
      <c r="B34" s="18"/>
      <c r="C34" s="11"/>
      <c r="D34" s="11"/>
      <c r="E34" s="19" t="s">
        <v>28</v>
      </c>
      <c r="J34" s="3" t="s">
        <v>28</v>
      </c>
    </row>
    <row r="35" spans="1:11" ht="15.75" thickBot="1" x14ac:dyDescent="0.3">
      <c r="A35" s="12"/>
      <c r="B35" s="20"/>
      <c r="C35" s="21"/>
      <c r="D35" s="21"/>
      <c r="E35" s="22" t="s">
        <v>29</v>
      </c>
      <c r="J35" s="3" t="s">
        <v>29</v>
      </c>
    </row>
    <row r="36" spans="1:11" x14ac:dyDescent="0.25">
      <c r="A36" s="12"/>
      <c r="B36" s="14" t="s">
        <v>97</v>
      </c>
      <c r="C36" s="14" t="s">
        <v>97</v>
      </c>
      <c r="D36" s="12" t="s">
        <v>123</v>
      </c>
      <c r="E36" s="12" t="s">
        <v>30</v>
      </c>
      <c r="G36" t="s">
        <v>136</v>
      </c>
      <c r="H36" s="29" t="s">
        <v>97</v>
      </c>
      <c r="J36" s="3" t="s">
        <v>30</v>
      </c>
      <c r="K36" t="str">
        <f>IF(E36=J36,"x","")</f>
        <v>x</v>
      </c>
    </row>
    <row r="37" spans="1:11" x14ac:dyDescent="0.25">
      <c r="A37" s="4"/>
      <c r="B37" s="6" t="s">
        <v>98</v>
      </c>
      <c r="C37" s="6" t="s">
        <v>98</v>
      </c>
      <c r="D37" s="7" t="s">
        <v>124</v>
      </c>
      <c r="E37" s="7" t="s">
        <v>31</v>
      </c>
      <c r="G37" t="s">
        <v>137</v>
      </c>
      <c r="H37" s="29" t="s">
        <v>98</v>
      </c>
      <c r="J37" s="3" t="s">
        <v>31</v>
      </c>
      <c r="K37" s="3" t="str">
        <f t="shared" ref="K37:K95" si="0">IF(E37=J37,"x","")</f>
        <v>x</v>
      </c>
    </row>
    <row r="38" spans="1:11" x14ac:dyDescent="0.25">
      <c r="A38" s="4"/>
      <c r="B38" s="8" t="s">
        <v>99</v>
      </c>
      <c r="C38" s="8" t="s">
        <v>99</v>
      </c>
      <c r="D38" s="5" t="s">
        <v>125</v>
      </c>
      <c r="E38" s="5" t="s">
        <v>32</v>
      </c>
      <c r="G38" t="s">
        <v>138</v>
      </c>
      <c r="H38" s="29" t="s">
        <v>99</v>
      </c>
      <c r="J38" s="3" t="s">
        <v>32</v>
      </c>
      <c r="K38" s="3" t="str">
        <f t="shared" si="0"/>
        <v>x</v>
      </c>
    </row>
    <row r="39" spans="1:11" x14ac:dyDescent="0.25">
      <c r="A39" s="4"/>
      <c r="B39" s="8" t="s">
        <v>100</v>
      </c>
      <c r="C39" s="8" t="s">
        <v>100</v>
      </c>
      <c r="D39" s="5" t="s">
        <v>126</v>
      </c>
      <c r="E39" s="5" t="s">
        <v>33</v>
      </c>
      <c r="G39" t="s">
        <v>139</v>
      </c>
      <c r="H39" s="29" t="s">
        <v>100</v>
      </c>
      <c r="J39" s="3" t="s">
        <v>33</v>
      </c>
      <c r="K39" s="3" t="str">
        <f t="shared" si="0"/>
        <v>x</v>
      </c>
    </row>
    <row r="40" spans="1:11" x14ac:dyDescent="0.25">
      <c r="A40" s="4"/>
      <c r="B40" s="8" t="s">
        <v>101</v>
      </c>
      <c r="C40" s="8" t="s">
        <v>101</v>
      </c>
      <c r="D40" s="5" t="s">
        <v>127</v>
      </c>
      <c r="E40" s="5" t="s">
        <v>34</v>
      </c>
      <c r="G40" t="s">
        <v>140</v>
      </c>
      <c r="H40" s="29" t="s">
        <v>101</v>
      </c>
      <c r="J40" s="3" t="s">
        <v>34</v>
      </c>
      <c r="K40" s="3" t="str">
        <f t="shared" si="0"/>
        <v>x</v>
      </c>
    </row>
    <row r="41" spans="1:11" x14ac:dyDescent="0.25">
      <c r="A41" s="4"/>
      <c r="B41" s="8" t="s">
        <v>102</v>
      </c>
      <c r="C41" s="8" t="s">
        <v>102</v>
      </c>
      <c r="D41" s="5" t="s">
        <v>128</v>
      </c>
      <c r="E41" s="5" t="s">
        <v>35</v>
      </c>
      <c r="G41" t="s">
        <v>141</v>
      </c>
      <c r="H41" s="29" t="s">
        <v>102</v>
      </c>
      <c r="J41" s="3" t="s">
        <v>35</v>
      </c>
      <c r="K41" s="3" t="str">
        <f t="shared" si="0"/>
        <v>x</v>
      </c>
    </row>
    <row r="42" spans="1:11" x14ac:dyDescent="0.25">
      <c r="A42" s="4"/>
      <c r="B42" s="8" t="s">
        <v>103</v>
      </c>
      <c r="C42" s="8" t="s">
        <v>103</v>
      </c>
      <c r="D42" s="5" t="s">
        <v>129</v>
      </c>
      <c r="E42" s="5" t="s">
        <v>36</v>
      </c>
      <c r="G42" t="s">
        <v>142</v>
      </c>
      <c r="H42" s="29" t="s">
        <v>103</v>
      </c>
      <c r="J42" s="3" t="s">
        <v>36</v>
      </c>
      <c r="K42" s="3" t="str">
        <f t="shared" si="0"/>
        <v>x</v>
      </c>
    </row>
    <row r="43" spans="1:11" x14ac:dyDescent="0.25">
      <c r="A43" s="4"/>
      <c r="B43" s="8" t="s">
        <v>104</v>
      </c>
      <c r="C43" s="8" t="s">
        <v>104</v>
      </c>
      <c r="D43" s="5" t="s">
        <v>130</v>
      </c>
      <c r="E43" s="5" t="s">
        <v>37</v>
      </c>
      <c r="G43" t="s">
        <v>143</v>
      </c>
      <c r="H43" s="29" t="s">
        <v>104</v>
      </c>
      <c r="J43" s="3" t="s">
        <v>37</v>
      </c>
      <c r="K43" s="3" t="str">
        <f t="shared" si="0"/>
        <v>x</v>
      </c>
    </row>
    <row r="44" spans="1:11" x14ac:dyDescent="0.25">
      <c r="A44" s="4"/>
      <c r="B44" s="9" t="s">
        <v>105</v>
      </c>
      <c r="C44" s="9" t="s">
        <v>105</v>
      </c>
      <c r="D44" s="5" t="s">
        <v>131</v>
      </c>
      <c r="E44" s="5" t="s">
        <v>38</v>
      </c>
      <c r="G44" t="s">
        <v>144</v>
      </c>
      <c r="H44" s="29" t="s">
        <v>105</v>
      </c>
      <c r="J44" s="3" t="s">
        <v>38</v>
      </c>
      <c r="K44" s="3" t="str">
        <f t="shared" si="0"/>
        <v>x</v>
      </c>
    </row>
    <row r="45" spans="1:11" x14ac:dyDescent="0.25">
      <c r="A45" s="4"/>
      <c r="B45" s="4"/>
      <c r="C45" s="4"/>
      <c r="D45" s="5" t="s">
        <v>132</v>
      </c>
      <c r="E45" s="5" t="s">
        <v>39</v>
      </c>
      <c r="G45" t="s">
        <v>145</v>
      </c>
      <c r="J45" s="3" t="s">
        <v>39</v>
      </c>
      <c r="K45" s="3" t="str">
        <f t="shared" si="0"/>
        <v>x</v>
      </c>
    </row>
    <row r="46" spans="1:11" x14ac:dyDescent="0.25">
      <c r="A46" s="4"/>
      <c r="B46" s="4"/>
      <c r="C46" s="4"/>
      <c r="D46" s="5" t="s">
        <v>133</v>
      </c>
      <c r="E46" s="5" t="s">
        <v>40</v>
      </c>
      <c r="G46" t="s">
        <v>146</v>
      </c>
      <c r="J46" s="3" t="s">
        <v>40</v>
      </c>
      <c r="K46" s="3" t="str">
        <f t="shared" si="0"/>
        <v>x</v>
      </c>
    </row>
    <row r="47" spans="1:11" x14ac:dyDescent="0.25">
      <c r="A47" s="4"/>
      <c r="B47" s="4"/>
      <c r="C47" s="4"/>
      <c r="D47" s="10" t="s">
        <v>134</v>
      </c>
      <c r="E47" s="5" t="s">
        <v>41</v>
      </c>
      <c r="G47" t="s">
        <v>147</v>
      </c>
      <c r="J47" s="3" t="s">
        <v>41</v>
      </c>
      <c r="K47" s="3" t="str">
        <f t="shared" si="0"/>
        <v>x</v>
      </c>
    </row>
    <row r="48" spans="1:11" x14ac:dyDescent="0.25">
      <c r="A48" s="4"/>
      <c r="B48" s="4"/>
      <c r="C48" s="4"/>
      <c r="D48" s="4"/>
      <c r="E48" s="5" t="s">
        <v>42</v>
      </c>
      <c r="G48" t="s">
        <v>148</v>
      </c>
      <c r="J48" s="3" t="s">
        <v>42</v>
      </c>
      <c r="K48" s="3" t="str">
        <f t="shared" si="0"/>
        <v>x</v>
      </c>
    </row>
    <row r="49" spans="1:11" x14ac:dyDescent="0.25">
      <c r="A49" s="4"/>
      <c r="B49" s="4"/>
      <c r="C49" s="4"/>
      <c r="D49" s="4"/>
      <c r="E49" s="5" t="s">
        <v>43</v>
      </c>
      <c r="G49" t="s">
        <v>70</v>
      </c>
      <c r="J49" s="3" t="s">
        <v>43</v>
      </c>
      <c r="K49" s="3" t="str">
        <f t="shared" si="0"/>
        <v>x</v>
      </c>
    </row>
    <row r="50" spans="1:11" x14ac:dyDescent="0.25">
      <c r="A50" s="4"/>
      <c r="B50" s="4"/>
      <c r="C50" s="4"/>
      <c r="D50" s="4"/>
      <c r="E50" s="5" t="s">
        <v>44</v>
      </c>
      <c r="G50" t="s">
        <v>149</v>
      </c>
      <c r="J50" s="3" t="s">
        <v>44</v>
      </c>
      <c r="K50" s="3" t="str">
        <f t="shared" si="0"/>
        <v>x</v>
      </c>
    </row>
    <row r="51" spans="1:11" x14ac:dyDescent="0.25">
      <c r="A51" s="4"/>
      <c r="B51" s="4"/>
      <c r="C51" s="4"/>
      <c r="D51" s="4"/>
      <c r="E51" s="5" t="s">
        <v>45</v>
      </c>
      <c r="G51" t="s">
        <v>150</v>
      </c>
      <c r="J51" s="3" t="s">
        <v>45</v>
      </c>
      <c r="K51" s="3" t="str">
        <f t="shared" si="0"/>
        <v>x</v>
      </c>
    </row>
    <row r="52" spans="1:11" x14ac:dyDescent="0.25">
      <c r="A52" s="4"/>
      <c r="B52" s="4"/>
      <c r="C52" s="4"/>
      <c r="D52" s="4"/>
      <c r="E52" s="5" t="s">
        <v>46</v>
      </c>
      <c r="G52" t="s">
        <v>151</v>
      </c>
      <c r="J52" s="3" t="s">
        <v>46</v>
      </c>
      <c r="K52" s="3" t="str">
        <f t="shared" si="0"/>
        <v>x</v>
      </c>
    </row>
    <row r="53" spans="1:11" x14ac:dyDescent="0.25">
      <c r="A53" s="4"/>
      <c r="B53" s="4"/>
      <c r="C53" s="4"/>
      <c r="D53" s="4"/>
      <c r="E53" s="5" t="s">
        <v>47</v>
      </c>
      <c r="G53" t="s">
        <v>152</v>
      </c>
      <c r="J53" s="3" t="s">
        <v>47</v>
      </c>
      <c r="K53" s="3" t="str">
        <f t="shared" si="0"/>
        <v>x</v>
      </c>
    </row>
    <row r="54" spans="1:11" x14ac:dyDescent="0.25">
      <c r="A54" s="4"/>
      <c r="B54" s="4"/>
      <c r="C54" s="4"/>
      <c r="D54" s="4"/>
      <c r="E54" s="5" t="s">
        <v>48</v>
      </c>
      <c r="G54" t="s">
        <v>153</v>
      </c>
      <c r="J54" s="3" t="s">
        <v>48</v>
      </c>
      <c r="K54" s="3" t="str">
        <f t="shared" si="0"/>
        <v>x</v>
      </c>
    </row>
    <row r="55" spans="1:11" x14ac:dyDescent="0.25">
      <c r="A55" s="4"/>
      <c r="B55" s="4"/>
      <c r="C55" s="4"/>
      <c r="D55" s="4"/>
      <c r="E55" s="5" t="s">
        <v>49</v>
      </c>
      <c r="G55" t="s">
        <v>154</v>
      </c>
      <c r="J55" s="3" t="s">
        <v>49</v>
      </c>
      <c r="K55" s="3" t="str">
        <f t="shared" si="0"/>
        <v>x</v>
      </c>
    </row>
    <row r="56" spans="1:11" x14ac:dyDescent="0.25">
      <c r="A56" s="4"/>
      <c r="B56" s="4"/>
      <c r="C56" s="4"/>
      <c r="D56" s="4"/>
      <c r="E56" s="5" t="s">
        <v>50</v>
      </c>
      <c r="G56" t="s">
        <v>77</v>
      </c>
      <c r="J56" s="3" t="s">
        <v>50</v>
      </c>
      <c r="K56" s="3" t="str">
        <f t="shared" si="0"/>
        <v>x</v>
      </c>
    </row>
    <row r="57" spans="1:11" x14ac:dyDescent="0.25">
      <c r="A57" s="4"/>
      <c r="B57" s="4"/>
      <c r="C57" s="4"/>
      <c r="D57" s="4"/>
      <c r="E57" s="5" t="s">
        <v>51</v>
      </c>
      <c r="J57" s="3" t="s">
        <v>51</v>
      </c>
      <c r="K57" s="3" t="str">
        <f t="shared" si="0"/>
        <v>x</v>
      </c>
    </row>
    <row r="58" spans="1:11" x14ac:dyDescent="0.25">
      <c r="A58" s="4"/>
      <c r="B58" s="4"/>
      <c r="C58" s="4"/>
      <c r="D58" s="4"/>
      <c r="E58" s="5" t="s">
        <v>52</v>
      </c>
      <c r="J58" s="3" t="s">
        <v>52</v>
      </c>
      <c r="K58" s="3" t="str">
        <f t="shared" si="0"/>
        <v>x</v>
      </c>
    </row>
    <row r="59" spans="1:11" x14ac:dyDescent="0.25">
      <c r="A59" s="4"/>
      <c r="B59" s="4"/>
      <c r="C59" s="4"/>
      <c r="D59" s="4"/>
      <c r="E59" s="5" t="s">
        <v>53</v>
      </c>
      <c r="J59" s="3" t="s">
        <v>53</v>
      </c>
      <c r="K59" s="3" t="str">
        <f t="shared" si="0"/>
        <v>x</v>
      </c>
    </row>
    <row r="60" spans="1:11" x14ac:dyDescent="0.25">
      <c r="A60" s="4"/>
      <c r="B60" s="4"/>
      <c r="C60" s="4"/>
      <c r="D60" s="4"/>
      <c r="E60" s="5" t="s">
        <v>54</v>
      </c>
      <c r="J60" s="3" t="s">
        <v>54</v>
      </c>
      <c r="K60" s="3" t="str">
        <f t="shared" si="0"/>
        <v>x</v>
      </c>
    </row>
    <row r="61" spans="1:11" x14ac:dyDescent="0.25">
      <c r="A61" s="4"/>
      <c r="B61" s="4"/>
      <c r="C61" s="4"/>
      <c r="D61" s="4"/>
      <c r="E61" s="5" t="s">
        <v>55</v>
      </c>
      <c r="J61" s="3" t="s">
        <v>55</v>
      </c>
      <c r="K61" s="3" t="str">
        <f t="shared" si="0"/>
        <v>x</v>
      </c>
    </row>
    <row r="62" spans="1:11" x14ac:dyDescent="0.25">
      <c r="A62" s="4"/>
      <c r="B62" s="4"/>
      <c r="C62" s="4"/>
      <c r="D62" s="4"/>
      <c r="E62" s="5" t="s">
        <v>56</v>
      </c>
      <c r="J62" s="3" t="s">
        <v>56</v>
      </c>
      <c r="K62" s="3" t="str">
        <f t="shared" si="0"/>
        <v>x</v>
      </c>
    </row>
    <row r="63" spans="1:11" x14ac:dyDescent="0.25">
      <c r="A63" s="4"/>
      <c r="B63" s="4"/>
      <c r="C63" s="4"/>
      <c r="D63" s="4"/>
      <c r="E63" s="5" t="s">
        <v>57</v>
      </c>
      <c r="J63" s="3" t="s">
        <v>57</v>
      </c>
      <c r="K63" s="3" t="str">
        <f t="shared" si="0"/>
        <v>x</v>
      </c>
    </row>
    <row r="64" spans="1:11" x14ac:dyDescent="0.25">
      <c r="A64" s="4"/>
      <c r="B64" s="4"/>
      <c r="C64" s="4"/>
      <c r="D64" s="4"/>
      <c r="E64" s="5" t="s">
        <v>58</v>
      </c>
      <c r="J64" s="3" t="s">
        <v>58</v>
      </c>
      <c r="K64" s="3" t="str">
        <f t="shared" si="0"/>
        <v>x</v>
      </c>
    </row>
    <row r="65" spans="1:11" x14ac:dyDescent="0.25">
      <c r="A65" s="4"/>
      <c r="B65" s="4"/>
      <c r="C65" s="4"/>
      <c r="D65" s="4"/>
      <c r="E65" s="5" t="s">
        <v>59</v>
      </c>
      <c r="J65" s="3" t="s">
        <v>59</v>
      </c>
      <c r="K65" s="3" t="str">
        <f t="shared" si="0"/>
        <v>x</v>
      </c>
    </row>
    <row r="66" spans="1:11" x14ac:dyDescent="0.25">
      <c r="A66" s="4"/>
      <c r="B66" s="4"/>
      <c r="C66" s="4"/>
      <c r="D66" s="4"/>
      <c r="E66" s="5" t="s">
        <v>60</v>
      </c>
      <c r="J66" s="3" t="s">
        <v>60</v>
      </c>
      <c r="K66" s="3" t="str">
        <f t="shared" si="0"/>
        <v>x</v>
      </c>
    </row>
    <row r="67" spans="1:11" x14ac:dyDescent="0.25">
      <c r="A67" s="4"/>
      <c r="B67" s="4"/>
      <c r="C67" s="4"/>
      <c r="D67" s="4"/>
      <c r="E67" s="5" t="s">
        <v>61</v>
      </c>
      <c r="J67" s="3" t="s">
        <v>61</v>
      </c>
      <c r="K67" s="3" t="str">
        <f t="shared" si="0"/>
        <v>x</v>
      </c>
    </row>
    <row r="68" spans="1:11" x14ac:dyDescent="0.25">
      <c r="A68" s="4"/>
      <c r="B68" s="4"/>
      <c r="C68" s="4"/>
      <c r="D68" s="4"/>
      <c r="E68" s="5" t="s">
        <v>62</v>
      </c>
      <c r="J68" s="3" t="s">
        <v>62</v>
      </c>
      <c r="K68" s="3" t="str">
        <f t="shared" si="0"/>
        <v>x</v>
      </c>
    </row>
    <row r="69" spans="1:11" x14ac:dyDescent="0.25">
      <c r="A69" s="4"/>
      <c r="B69" s="4"/>
      <c r="C69" s="4"/>
      <c r="D69" s="4"/>
      <c r="E69" s="5" t="s">
        <v>63</v>
      </c>
      <c r="J69" s="3" t="s">
        <v>63</v>
      </c>
      <c r="K69" s="3" t="str">
        <f t="shared" si="0"/>
        <v>x</v>
      </c>
    </row>
    <row r="70" spans="1:11" x14ac:dyDescent="0.25">
      <c r="A70" s="4"/>
      <c r="B70" s="4"/>
      <c r="C70" s="4"/>
      <c r="D70" s="4"/>
      <c r="E70" s="5" t="s">
        <v>64</v>
      </c>
      <c r="J70" s="3" t="s">
        <v>64</v>
      </c>
      <c r="K70" s="3" t="str">
        <f t="shared" si="0"/>
        <v>x</v>
      </c>
    </row>
    <row r="71" spans="1:11" x14ac:dyDescent="0.25">
      <c r="A71" s="4"/>
      <c r="B71" s="4"/>
      <c r="C71" s="4"/>
      <c r="D71" s="4"/>
      <c r="E71" s="5" t="s">
        <v>65</v>
      </c>
      <c r="J71" s="3" t="s">
        <v>65</v>
      </c>
      <c r="K71" s="3" t="str">
        <f t="shared" si="0"/>
        <v>x</v>
      </c>
    </row>
    <row r="72" spans="1:11" x14ac:dyDescent="0.25">
      <c r="A72" s="4"/>
      <c r="B72" s="4"/>
      <c r="C72" s="4"/>
      <c r="D72" s="4"/>
      <c r="E72" s="5" t="s">
        <v>66</v>
      </c>
      <c r="J72" s="3" t="s">
        <v>66</v>
      </c>
      <c r="K72" s="3" t="str">
        <f t="shared" si="0"/>
        <v>x</v>
      </c>
    </row>
    <row r="73" spans="1:11" x14ac:dyDescent="0.25">
      <c r="A73" s="4"/>
      <c r="B73" s="4"/>
      <c r="C73" s="4"/>
      <c r="D73" s="4"/>
      <c r="E73" s="5" t="s">
        <v>67</v>
      </c>
      <c r="J73" s="3" t="s">
        <v>67</v>
      </c>
      <c r="K73" s="3" t="str">
        <f t="shared" si="0"/>
        <v>x</v>
      </c>
    </row>
    <row r="74" spans="1:11" x14ac:dyDescent="0.25">
      <c r="A74" s="4"/>
      <c r="B74" s="4"/>
      <c r="C74" s="4"/>
      <c r="D74" s="4"/>
      <c r="E74" s="5" t="s">
        <v>68</v>
      </c>
      <c r="J74" s="3" t="s">
        <v>68</v>
      </c>
      <c r="K74" s="3" t="str">
        <f t="shared" si="0"/>
        <v>x</v>
      </c>
    </row>
    <row r="75" spans="1:11" x14ac:dyDescent="0.25">
      <c r="A75" s="4"/>
      <c r="B75" s="4"/>
      <c r="C75" s="4"/>
      <c r="D75" s="4"/>
      <c r="E75" s="5" t="s">
        <v>69</v>
      </c>
      <c r="J75" s="3" t="s">
        <v>69</v>
      </c>
      <c r="K75" s="3" t="str">
        <f t="shared" si="0"/>
        <v>x</v>
      </c>
    </row>
    <row r="76" spans="1:11" x14ac:dyDescent="0.25">
      <c r="A76" s="4"/>
      <c r="B76" s="4"/>
      <c r="C76" s="4"/>
      <c r="D76" s="4"/>
      <c r="E76" s="5" t="s">
        <v>70</v>
      </c>
      <c r="J76" s="3" t="s">
        <v>70</v>
      </c>
      <c r="K76" s="3" t="str">
        <f t="shared" si="0"/>
        <v>x</v>
      </c>
    </row>
    <row r="77" spans="1:11" x14ac:dyDescent="0.25">
      <c r="A77" s="4"/>
      <c r="B77" s="4"/>
      <c r="C77" s="4"/>
      <c r="D77" s="4"/>
      <c r="E77" s="5" t="s">
        <v>71</v>
      </c>
      <c r="J77" s="3" t="s">
        <v>71</v>
      </c>
      <c r="K77" s="3" t="str">
        <f t="shared" si="0"/>
        <v>x</v>
      </c>
    </row>
    <row r="78" spans="1:11" x14ac:dyDescent="0.25">
      <c r="A78" s="4"/>
      <c r="B78" s="4"/>
      <c r="C78" s="4"/>
      <c r="D78" s="4"/>
      <c r="E78" s="5" t="s">
        <v>72</v>
      </c>
      <c r="J78" s="3" t="s">
        <v>72</v>
      </c>
      <c r="K78" s="3" t="str">
        <f t="shared" si="0"/>
        <v>x</v>
      </c>
    </row>
    <row r="79" spans="1:11" x14ac:dyDescent="0.25">
      <c r="A79" s="4"/>
      <c r="B79" s="4"/>
      <c r="C79" s="4"/>
      <c r="D79" s="4"/>
      <c r="E79" s="5" t="s">
        <v>73</v>
      </c>
      <c r="J79" s="3" t="s">
        <v>73</v>
      </c>
      <c r="K79" s="3" t="str">
        <f t="shared" si="0"/>
        <v>x</v>
      </c>
    </row>
    <row r="80" spans="1:11" x14ac:dyDescent="0.25">
      <c r="A80" s="4"/>
      <c r="B80" s="4"/>
      <c r="C80" s="4"/>
      <c r="D80" s="4"/>
      <c r="E80" s="5" t="s">
        <v>74</v>
      </c>
      <c r="J80" s="3" t="s">
        <v>74</v>
      </c>
      <c r="K80" s="3" t="str">
        <f t="shared" si="0"/>
        <v>x</v>
      </c>
    </row>
    <row r="81" spans="1:11" x14ac:dyDescent="0.25">
      <c r="A81" s="4"/>
      <c r="B81" s="4"/>
      <c r="C81" s="4"/>
      <c r="D81" s="4"/>
      <c r="E81" s="5" t="s">
        <v>75</v>
      </c>
      <c r="J81" s="3" t="s">
        <v>75</v>
      </c>
      <c r="K81" s="3" t="str">
        <f t="shared" si="0"/>
        <v>x</v>
      </c>
    </row>
    <row r="82" spans="1:11" x14ac:dyDescent="0.25">
      <c r="A82" s="4"/>
      <c r="B82" s="4"/>
      <c r="C82" s="4"/>
      <c r="D82" s="4"/>
      <c r="E82" s="5" t="s">
        <v>76</v>
      </c>
      <c r="J82" s="3" t="s">
        <v>76</v>
      </c>
      <c r="K82" s="3" t="str">
        <f t="shared" si="0"/>
        <v>x</v>
      </c>
    </row>
    <row r="83" spans="1:11" x14ac:dyDescent="0.25">
      <c r="A83" s="4"/>
      <c r="B83" s="4"/>
      <c r="C83" s="4"/>
      <c r="D83" s="4"/>
      <c r="E83" s="5" t="s">
        <v>77</v>
      </c>
      <c r="J83" s="3" t="s">
        <v>77</v>
      </c>
      <c r="K83" s="3" t="str">
        <f t="shared" si="0"/>
        <v>x</v>
      </c>
    </row>
    <row r="84" spans="1:11" x14ac:dyDescent="0.25">
      <c r="A84" s="4"/>
      <c r="B84" s="4"/>
      <c r="C84" s="4"/>
      <c r="D84" s="4"/>
      <c r="E84" s="5" t="s">
        <v>78</v>
      </c>
      <c r="J84" s="3" t="s">
        <v>78</v>
      </c>
      <c r="K84" s="3" t="str">
        <f t="shared" si="0"/>
        <v>x</v>
      </c>
    </row>
    <row r="85" spans="1:11" x14ac:dyDescent="0.25">
      <c r="A85" s="4"/>
      <c r="B85" s="4"/>
      <c r="C85" s="4"/>
      <c r="D85" s="4"/>
      <c r="E85" s="5" t="s">
        <v>79</v>
      </c>
      <c r="J85" s="3" t="s">
        <v>79</v>
      </c>
      <c r="K85" s="3" t="str">
        <f t="shared" si="0"/>
        <v>x</v>
      </c>
    </row>
    <row r="86" spans="1:11" x14ac:dyDescent="0.25">
      <c r="A86" s="4"/>
      <c r="B86" s="4"/>
      <c r="C86" s="4"/>
      <c r="D86" s="4"/>
      <c r="E86" s="5" t="s">
        <v>80</v>
      </c>
      <c r="J86" s="3" t="s">
        <v>80</v>
      </c>
      <c r="K86" s="3" t="str">
        <f t="shared" si="0"/>
        <v>x</v>
      </c>
    </row>
    <row r="87" spans="1:11" x14ac:dyDescent="0.25">
      <c r="A87" s="4"/>
      <c r="B87" s="4"/>
      <c r="C87" s="4"/>
      <c r="D87" s="4"/>
      <c r="E87" s="5" t="s">
        <v>81</v>
      </c>
      <c r="J87" s="3" t="s">
        <v>81</v>
      </c>
      <c r="K87" s="3" t="str">
        <f t="shared" si="0"/>
        <v>x</v>
      </c>
    </row>
    <row r="88" spans="1:11" x14ac:dyDescent="0.25">
      <c r="A88" s="4"/>
      <c r="B88" s="4"/>
      <c r="C88" s="4"/>
      <c r="D88" s="4"/>
      <c r="E88" s="5" t="s">
        <v>82</v>
      </c>
      <c r="J88" s="3" t="s">
        <v>82</v>
      </c>
      <c r="K88" s="3" t="str">
        <f t="shared" si="0"/>
        <v>x</v>
      </c>
    </row>
    <row r="89" spans="1:11" x14ac:dyDescent="0.25">
      <c r="A89" s="4"/>
      <c r="B89" s="4"/>
      <c r="C89" s="4"/>
      <c r="D89" s="4"/>
      <c r="E89" s="5" t="s">
        <v>83</v>
      </c>
      <c r="J89" s="3" t="s">
        <v>83</v>
      </c>
      <c r="K89" s="3" t="str">
        <f t="shared" si="0"/>
        <v>x</v>
      </c>
    </row>
    <row r="90" spans="1:11" x14ac:dyDescent="0.25">
      <c r="A90" s="4"/>
      <c r="B90" s="4"/>
      <c r="C90" s="4"/>
      <c r="D90" s="4"/>
      <c r="E90" s="5" t="s">
        <v>84</v>
      </c>
      <c r="J90" s="3" t="s">
        <v>84</v>
      </c>
      <c r="K90" s="3" t="str">
        <f t="shared" si="0"/>
        <v>x</v>
      </c>
    </row>
    <row r="91" spans="1:11" x14ac:dyDescent="0.25">
      <c r="A91" s="4"/>
      <c r="B91" s="4"/>
      <c r="C91" s="4"/>
      <c r="D91" s="4"/>
      <c r="E91" s="5" t="s">
        <v>85</v>
      </c>
      <c r="J91" s="3" t="s">
        <v>85</v>
      </c>
      <c r="K91" s="3" t="str">
        <f t="shared" si="0"/>
        <v>x</v>
      </c>
    </row>
    <row r="92" spans="1:11" x14ac:dyDescent="0.25">
      <c r="A92" s="4"/>
      <c r="B92" s="4"/>
      <c r="C92" s="4"/>
      <c r="D92" s="4"/>
      <c r="E92" s="5" t="s">
        <v>86</v>
      </c>
      <c r="J92" s="3" t="s">
        <v>86</v>
      </c>
      <c r="K92" s="3" t="str">
        <f t="shared" si="0"/>
        <v>x</v>
      </c>
    </row>
    <row r="93" spans="1:11" x14ac:dyDescent="0.25">
      <c r="A93" s="4"/>
      <c r="B93" s="4"/>
      <c r="C93" s="4"/>
      <c r="D93" s="4"/>
      <c r="E93" s="5" t="s">
        <v>87</v>
      </c>
      <c r="J93" s="3" t="s">
        <v>87</v>
      </c>
      <c r="K93" s="3" t="str">
        <f t="shared" si="0"/>
        <v>x</v>
      </c>
    </row>
    <row r="94" spans="1:11" x14ac:dyDescent="0.25">
      <c r="A94" s="4"/>
      <c r="B94" s="4"/>
      <c r="C94" s="4"/>
      <c r="D94" s="4"/>
      <c r="E94" s="5" t="s">
        <v>88</v>
      </c>
      <c r="J94" s="3" t="s">
        <v>88</v>
      </c>
      <c r="K94" s="3" t="str">
        <f t="shared" si="0"/>
        <v>x</v>
      </c>
    </row>
    <row r="95" spans="1:11" x14ac:dyDescent="0.25">
      <c r="A95" s="4"/>
      <c r="B95" s="4"/>
      <c r="C95" s="4"/>
      <c r="D95" s="4"/>
      <c r="E95" s="10" t="s">
        <v>89</v>
      </c>
      <c r="J95" s="3" t="s">
        <v>89</v>
      </c>
      <c r="K95" s="3" t="str">
        <f t="shared" si="0"/>
        <v>x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J26" sqref="J26:J27"/>
    </sheetView>
  </sheetViews>
  <sheetFormatPr defaultRowHeight="15" x14ac:dyDescent="0.25"/>
  <cols>
    <col min="1" max="1" width="9.140625" style="3"/>
    <col min="2" max="2" width="40.28515625" bestFit="1" customWidth="1"/>
  </cols>
  <sheetData>
    <row r="1" spans="2:3" x14ac:dyDescent="0.25">
      <c r="B1" s="30" t="s">
        <v>158</v>
      </c>
      <c r="C1" s="33" t="s">
        <v>172</v>
      </c>
    </row>
    <row r="2" spans="2:3" x14ac:dyDescent="0.25">
      <c r="B2" s="31" t="s">
        <v>159</v>
      </c>
      <c r="C2" s="34" t="s">
        <v>183</v>
      </c>
    </row>
    <row r="3" spans="2:3" x14ac:dyDescent="0.25">
      <c r="B3" s="32" t="s">
        <v>160</v>
      </c>
      <c r="C3" s="35" t="s">
        <v>173</v>
      </c>
    </row>
    <row r="4" spans="2:3" x14ac:dyDescent="0.25">
      <c r="B4" s="31" t="s">
        <v>161</v>
      </c>
      <c r="C4" s="34" t="s">
        <v>174</v>
      </c>
    </row>
    <row r="5" spans="2:3" x14ac:dyDescent="0.25">
      <c r="B5" s="32" t="s">
        <v>162</v>
      </c>
      <c r="C5" s="35" t="s">
        <v>175</v>
      </c>
    </row>
    <row r="6" spans="2:3" x14ac:dyDescent="0.25">
      <c r="B6" s="31" t="s">
        <v>163</v>
      </c>
      <c r="C6" s="34" t="s">
        <v>184</v>
      </c>
    </row>
    <row r="7" spans="2:3" x14ac:dyDescent="0.25">
      <c r="B7" s="32" t="s">
        <v>164</v>
      </c>
      <c r="C7" s="35" t="s">
        <v>176</v>
      </c>
    </row>
    <row r="8" spans="2:3" x14ac:dyDescent="0.25">
      <c r="B8" s="31" t="s">
        <v>165</v>
      </c>
      <c r="C8" s="34" t="s">
        <v>177</v>
      </c>
    </row>
    <row r="9" spans="2:3" x14ac:dyDescent="0.25">
      <c r="B9" s="32" t="s">
        <v>166</v>
      </c>
      <c r="C9" s="35" t="s">
        <v>178</v>
      </c>
    </row>
    <row r="10" spans="2:3" x14ac:dyDescent="0.25">
      <c r="B10" s="31" t="s">
        <v>167</v>
      </c>
      <c r="C10" s="34" t="s">
        <v>185</v>
      </c>
    </row>
    <row r="11" spans="2:3" x14ac:dyDescent="0.25">
      <c r="B11" s="32" t="s">
        <v>168</v>
      </c>
      <c r="C11" s="35" t="s">
        <v>179</v>
      </c>
    </row>
    <row r="12" spans="2:3" x14ac:dyDescent="0.25">
      <c r="B12" s="31" t="s">
        <v>169</v>
      </c>
      <c r="C12" s="34" t="s">
        <v>180</v>
      </c>
    </row>
    <row r="13" spans="2:3" x14ac:dyDescent="0.25">
      <c r="B13" s="32" t="s">
        <v>170</v>
      </c>
      <c r="C13" s="35" t="s">
        <v>181</v>
      </c>
    </row>
    <row r="14" spans="2:3" x14ac:dyDescent="0.25">
      <c r="B14" s="31" t="s">
        <v>171</v>
      </c>
      <c r="C14" s="34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tabSelected="1" workbookViewId="0">
      <selection activeCell="G13" sqref="G13"/>
    </sheetView>
  </sheetViews>
  <sheetFormatPr defaultRowHeight="15" x14ac:dyDescent="0.25"/>
  <cols>
    <col min="2" max="2" width="16.7109375" bestFit="1" customWidth="1"/>
    <col min="6" max="6" width="17.85546875" bestFit="1" customWidth="1"/>
    <col min="7" max="7" width="10.85546875" bestFit="1" customWidth="1"/>
    <col min="10" max="10" width="17.85546875" bestFit="1" customWidth="1"/>
    <col min="11" max="11" width="9.7109375" bestFit="1" customWidth="1"/>
  </cols>
  <sheetData>
    <row r="1" spans="2:13" s="3" customFormat="1" x14ac:dyDescent="0.25">
      <c r="F1" s="3" t="s">
        <v>193</v>
      </c>
      <c r="G1" s="39">
        <v>2</v>
      </c>
      <c r="H1" s="3" t="s">
        <v>190</v>
      </c>
      <c r="J1" s="3" t="s">
        <v>193</v>
      </c>
      <c r="K1" s="39">
        <v>3</v>
      </c>
      <c r="L1" s="3" t="s">
        <v>190</v>
      </c>
    </row>
    <row r="2" spans="2:13" x14ac:dyDescent="0.25">
      <c r="C2" t="s">
        <v>188</v>
      </c>
      <c r="D2" t="s">
        <v>187</v>
      </c>
      <c r="G2" s="38" t="s">
        <v>188</v>
      </c>
      <c r="H2" s="38" t="s">
        <v>187</v>
      </c>
      <c r="K2" s="38" t="s">
        <v>188</v>
      </c>
      <c r="L2" s="38" t="s">
        <v>187</v>
      </c>
    </row>
    <row r="3" spans="2:13" x14ac:dyDescent="0.25">
      <c r="B3" t="s">
        <v>189</v>
      </c>
      <c r="C3">
        <v>776</v>
      </c>
      <c r="D3">
        <v>357</v>
      </c>
      <c r="G3" s="36">
        <f>($C$3-$C$4)/G1</f>
        <v>338</v>
      </c>
      <c r="H3" s="37">
        <f>D3</f>
        <v>357</v>
      </c>
      <c r="I3" s="37"/>
      <c r="J3" s="37"/>
      <c r="K3" s="36">
        <f>($C$3-$C$4)/K1</f>
        <v>225.33333333333334</v>
      </c>
      <c r="L3" s="37">
        <f>H3</f>
        <v>357</v>
      </c>
      <c r="M3" s="38"/>
    </row>
    <row r="4" spans="2:13" x14ac:dyDescent="0.25">
      <c r="B4" t="s">
        <v>186</v>
      </c>
      <c r="C4">
        <v>100</v>
      </c>
      <c r="F4" s="3" t="s">
        <v>191</v>
      </c>
      <c r="G4" s="37">
        <f>$C$5</f>
        <v>20</v>
      </c>
      <c r="H4" s="37">
        <f>$C$5</f>
        <v>20</v>
      </c>
      <c r="I4" s="37"/>
      <c r="J4" s="37"/>
      <c r="K4" s="37">
        <f t="shared" ref="K4:M4" si="0">$C$5</f>
        <v>20</v>
      </c>
      <c r="L4" s="37">
        <f t="shared" si="0"/>
        <v>20</v>
      </c>
      <c r="M4" s="37">
        <f t="shared" si="0"/>
        <v>20</v>
      </c>
    </row>
    <row r="5" spans="2:13" x14ac:dyDescent="0.25">
      <c r="B5" s="3" t="s">
        <v>191</v>
      </c>
      <c r="C5">
        <v>20</v>
      </c>
      <c r="F5" s="3" t="s">
        <v>192</v>
      </c>
      <c r="G5" s="37">
        <f>$C$6+$G$3*0</f>
        <v>40</v>
      </c>
      <c r="H5" s="37">
        <f>$C$6+$G$3*1</f>
        <v>378</v>
      </c>
      <c r="I5" s="37"/>
      <c r="J5" s="37"/>
      <c r="K5" s="37">
        <f>$C$6+$K$3*0</f>
        <v>40</v>
      </c>
      <c r="L5" s="37">
        <f>$C$6+$K$3*1</f>
        <v>265.33333333333337</v>
      </c>
      <c r="M5" s="37">
        <f>$C$6+$K$3*2</f>
        <v>490.66666666666669</v>
      </c>
    </row>
    <row r="6" spans="2:13" x14ac:dyDescent="0.25">
      <c r="B6" t="s">
        <v>192</v>
      </c>
      <c r="C6">
        <v>40</v>
      </c>
      <c r="G6" s="38" t="s">
        <v>195</v>
      </c>
      <c r="H6" s="38" t="s">
        <v>196</v>
      </c>
      <c r="I6" s="38"/>
      <c r="J6" s="38"/>
      <c r="K6" s="38" t="s">
        <v>195</v>
      </c>
      <c r="L6" s="38" t="s">
        <v>196</v>
      </c>
      <c r="M6" s="38" t="s">
        <v>197</v>
      </c>
    </row>
    <row r="7" spans="2:13" s="3" customFormat="1" x14ac:dyDescent="0.25">
      <c r="G7" s="38"/>
      <c r="H7" s="38"/>
      <c r="I7" s="38"/>
      <c r="J7" s="38"/>
      <c r="K7" s="38"/>
      <c r="L7" s="38"/>
      <c r="M7" s="38"/>
    </row>
    <row r="8" spans="2:13" s="3" customFormat="1" x14ac:dyDescent="0.25">
      <c r="G8" s="38"/>
      <c r="H8" s="38"/>
      <c r="I8" s="38"/>
      <c r="J8" s="38"/>
      <c r="K8" s="38"/>
      <c r="L8" s="38"/>
      <c r="M8" s="38"/>
    </row>
    <row r="9" spans="2:13" x14ac:dyDescent="0.25">
      <c r="G9" s="38"/>
      <c r="H9" s="38"/>
      <c r="I9" s="38"/>
      <c r="J9" s="38"/>
      <c r="K9" s="38"/>
      <c r="L9" s="38"/>
      <c r="M9" s="38"/>
    </row>
    <row r="10" spans="2:13" x14ac:dyDescent="0.25">
      <c r="F10" s="3" t="s">
        <v>193</v>
      </c>
      <c r="G10" s="39">
        <v>2</v>
      </c>
      <c r="H10" s="38" t="s">
        <v>194</v>
      </c>
      <c r="I10" s="38"/>
      <c r="J10" s="3" t="s">
        <v>193</v>
      </c>
      <c r="K10" s="39">
        <v>3</v>
      </c>
      <c r="L10" s="38" t="s">
        <v>194</v>
      </c>
      <c r="M10" s="38"/>
    </row>
    <row r="11" spans="2:13" x14ac:dyDescent="0.25">
      <c r="G11" s="38" t="s">
        <v>188</v>
      </c>
      <c r="H11" s="38" t="s">
        <v>187</v>
      </c>
      <c r="I11" s="38"/>
      <c r="J11" s="38"/>
      <c r="K11" s="38" t="s">
        <v>188</v>
      </c>
      <c r="L11" s="38" t="s">
        <v>187</v>
      </c>
      <c r="M11" s="38"/>
    </row>
    <row r="12" spans="2:13" x14ac:dyDescent="0.25">
      <c r="G12" s="37">
        <v>776</v>
      </c>
      <c r="H12" s="36">
        <f>($D$3-$C$4)/G10</f>
        <v>128.5</v>
      </c>
      <c r="I12" s="37"/>
      <c r="J12" s="37"/>
      <c r="K12" s="37">
        <v>776</v>
      </c>
      <c r="L12" s="36">
        <f>($D$3-$C$4)/K10</f>
        <v>85.666666666666671</v>
      </c>
      <c r="M12" s="37"/>
    </row>
    <row r="13" spans="2:13" x14ac:dyDescent="0.25">
      <c r="F13" s="3" t="s">
        <v>191</v>
      </c>
      <c r="G13" s="37">
        <f>$C$6+$H$12*0</f>
        <v>40</v>
      </c>
      <c r="H13" s="37">
        <f>$C$6+$H$12*1</f>
        <v>168.5</v>
      </c>
      <c r="I13" s="37"/>
      <c r="J13" s="37"/>
      <c r="K13" s="37">
        <f>$C$6+$L$12*0</f>
        <v>40</v>
      </c>
      <c r="L13" s="37">
        <f>$C$6+$L$12*1</f>
        <v>125.66666666666667</v>
      </c>
      <c r="M13" s="37">
        <f>$C$6+$L$12*2</f>
        <v>211.33333333333334</v>
      </c>
    </row>
    <row r="14" spans="2:13" x14ac:dyDescent="0.25">
      <c r="F14" s="3" t="s">
        <v>192</v>
      </c>
      <c r="G14" s="37">
        <f>$C$6</f>
        <v>40</v>
      </c>
      <c r="H14" s="37">
        <f>$C$6</f>
        <v>40</v>
      </c>
      <c r="I14" s="37"/>
      <c r="J14" s="37"/>
      <c r="K14" s="37">
        <f t="shared" ref="K14:M14" si="1">$C$6</f>
        <v>40</v>
      </c>
      <c r="L14" s="37">
        <f t="shared" si="1"/>
        <v>40</v>
      </c>
      <c r="M14" s="37">
        <f t="shared" si="1"/>
        <v>40</v>
      </c>
    </row>
    <row r="15" spans="2:13" x14ac:dyDescent="0.25">
      <c r="G15" s="38" t="s">
        <v>195</v>
      </c>
      <c r="H15" s="38" t="s">
        <v>196</v>
      </c>
      <c r="K15" s="38" t="s">
        <v>195</v>
      </c>
      <c r="L15" s="38" t="s">
        <v>196</v>
      </c>
      <c r="M15" s="38" t="s">
        <v>197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 campi</vt:lpstr>
      <vt:lpstr>Grafici per le slides</vt:lpstr>
      <vt:lpstr>Suddivisione boxes in the slide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Fosco</dc:creator>
  <cp:lastModifiedBy>Michele Fosco</cp:lastModifiedBy>
  <dcterms:created xsi:type="dcterms:W3CDTF">2025-10-16T10:21:25Z</dcterms:created>
  <dcterms:modified xsi:type="dcterms:W3CDTF">2025-10-20T06:53:58Z</dcterms:modified>
</cp:coreProperties>
</file>